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defra.sharepoint.com/sites/WorkDelivery1044/Restoration Grants 2023/RG 2023 - Scheme Design/RG 2023 - Application templates/"/>
    </mc:Choice>
  </mc:AlternateContent>
  <xr:revisionPtr revIDLastSave="620" documentId="8_{AE3CA6EB-0EC7-4146-BF75-D94CD704C7A6}" xr6:coauthVersionLast="47" xr6:coauthVersionMax="47" xr10:uidLastSave="{7F16378E-9383-4B98-AFD6-2C62E3210892}"/>
  <workbookProtection workbookAlgorithmName="SHA-512" workbookHashValue="I8oTbn2BV+4eufkLaWOotN1Uxs/iga0m8fqh0iaVSS4b3ZhHVqU38bXCHrBcqvSLd0YGolI916AXV/BGlGYKdA==" workbookSaltValue="vPLu+iNwvKeSLXO1IMTiZQ==" workbookSpinCount="100000" lockStructure="1"/>
  <bookViews>
    <workbookView xWindow="-120" yWindow="-120" windowWidth="24240" windowHeight="13140" tabRatio="809" xr2:uid="{A25AC693-993D-4C3A-9440-EB668A6AC55F}"/>
  </bookViews>
  <sheets>
    <sheet name="Introduction" sheetId="7" r:id="rId1"/>
    <sheet name="Summary" sheetId="1" r:id="rId2"/>
    <sheet name="Input &gt;" sheetId="8" r:id="rId3"/>
    <sheet name="Wider project costs" sheetId="3" r:id="rId4"/>
    <sheet name="Additional funding" sheetId="4" r:id="rId5"/>
    <sheet name="Site 1" sheetId="2" r:id="rId6"/>
    <sheet name="Site 2" sheetId="10" r:id="rId7"/>
    <sheet name="Site 3" sheetId="11" r:id="rId8"/>
    <sheet name="Site 4" sheetId="12" r:id="rId9"/>
    <sheet name="Site 5" sheetId="14" r:id="rId10"/>
    <sheet name="Site 6" sheetId="15" r:id="rId11"/>
    <sheet name="Site 7" sheetId="16" r:id="rId12"/>
    <sheet name="Site 8" sheetId="17" r:id="rId13"/>
    <sheet name="Site 9" sheetId="18" r:id="rId14"/>
    <sheet name="Site 10" sheetId="19" r:id="rId15"/>
    <sheet name="Site 11" sheetId="21" r:id="rId16"/>
    <sheet name="Site 12" sheetId="22" r:id="rId17"/>
    <sheet name="Site 13" sheetId="23" r:id="rId18"/>
    <sheet name="Site 14" sheetId="24" r:id="rId19"/>
    <sheet name="Site 15" sheetId="25" r:id="rId20"/>
    <sheet name="Site 16" sheetId="26" r:id="rId21"/>
    <sheet name="Site 17" sheetId="27" r:id="rId22"/>
    <sheet name="Site 18" sheetId="28" r:id="rId23"/>
    <sheet name="Site 19" sheetId="29" r:id="rId24"/>
    <sheet name="Site 20" sheetId="30" r:id="rId25"/>
    <sheet name="Schedules" sheetId="32" state="hidden" r:id="rId26"/>
    <sheet name="Wider project costs calculation" sheetId="33" state="hidden" r:id="rId2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3" l="1"/>
  <c r="H10" i="3"/>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I8" i="1"/>
  <c r="J8" i="1"/>
  <c r="K8" i="1"/>
  <c r="L8" i="1"/>
  <c r="M8" i="1"/>
  <c r="I9" i="1"/>
  <c r="J9" i="1"/>
  <c r="K9" i="1"/>
  <c r="L9" i="1"/>
  <c r="M9" i="1"/>
  <c r="I10" i="1"/>
  <c r="J10" i="1"/>
  <c r="K10" i="1"/>
  <c r="L10" i="1"/>
  <c r="M10" i="1"/>
  <c r="I11" i="1"/>
  <c r="J11" i="1"/>
  <c r="K11" i="1"/>
  <c r="L11" i="1"/>
  <c r="M11" i="1"/>
  <c r="I12" i="1"/>
  <c r="J12" i="1"/>
  <c r="K12" i="1"/>
  <c r="L12" i="1"/>
  <c r="M12" i="1"/>
  <c r="I13" i="1"/>
  <c r="J13" i="1"/>
  <c r="K13" i="1"/>
  <c r="L13" i="1"/>
  <c r="M13" i="1"/>
  <c r="I14" i="1"/>
  <c r="J14" i="1"/>
  <c r="K14" i="1"/>
  <c r="L14" i="1"/>
  <c r="M14" i="1"/>
  <c r="I15" i="1"/>
  <c r="J15" i="1"/>
  <c r="K15" i="1"/>
  <c r="L15" i="1"/>
  <c r="M15" i="1"/>
  <c r="I16" i="1"/>
  <c r="J16" i="1"/>
  <c r="K16" i="1"/>
  <c r="L16" i="1"/>
  <c r="M16" i="1"/>
  <c r="I17" i="1"/>
  <c r="J17" i="1"/>
  <c r="K17" i="1"/>
  <c r="L17" i="1"/>
  <c r="M17" i="1"/>
  <c r="I18" i="1"/>
  <c r="J18" i="1"/>
  <c r="K18" i="1"/>
  <c r="L18" i="1"/>
  <c r="M18" i="1"/>
  <c r="I19" i="1"/>
  <c r="J19" i="1"/>
  <c r="K19" i="1"/>
  <c r="L19" i="1"/>
  <c r="M19" i="1"/>
  <c r="I20" i="1"/>
  <c r="J20" i="1"/>
  <c r="K20" i="1"/>
  <c r="L20" i="1"/>
  <c r="M20" i="1"/>
  <c r="I21" i="1"/>
  <c r="J21" i="1"/>
  <c r="K21" i="1"/>
  <c r="L21" i="1"/>
  <c r="M21" i="1"/>
  <c r="I22" i="1"/>
  <c r="J22" i="1"/>
  <c r="K22" i="1"/>
  <c r="L22" i="1"/>
  <c r="M22" i="1"/>
  <c r="I23" i="1"/>
  <c r="J23" i="1"/>
  <c r="K23" i="1"/>
  <c r="L23" i="1"/>
  <c r="M23" i="1"/>
  <c r="I24" i="1"/>
  <c r="J24" i="1"/>
  <c r="K24" i="1"/>
  <c r="L24" i="1"/>
  <c r="M24" i="1"/>
  <c r="I25" i="1"/>
  <c r="J25" i="1"/>
  <c r="K25" i="1"/>
  <c r="L25" i="1"/>
  <c r="M25" i="1"/>
  <c r="I26" i="1"/>
  <c r="J26" i="1"/>
  <c r="K26" i="1"/>
  <c r="L26" i="1"/>
  <c r="M26" i="1"/>
  <c r="I27" i="1"/>
  <c r="J27" i="1"/>
  <c r="K27" i="1"/>
  <c r="L27" i="1"/>
  <c r="M27" i="1"/>
  <c r="I28" i="1"/>
  <c r="J28" i="1"/>
  <c r="K28" i="1"/>
  <c r="L28" i="1"/>
  <c r="M28" i="1"/>
  <c r="I29" i="1"/>
  <c r="J29" i="1"/>
  <c r="K29" i="1"/>
  <c r="L29" i="1"/>
  <c r="M29" i="1"/>
  <c r="I30" i="1"/>
  <c r="J30" i="1"/>
  <c r="K30" i="1"/>
  <c r="L30" i="1"/>
  <c r="M30" i="1"/>
  <c r="I31" i="1"/>
  <c r="J31" i="1"/>
  <c r="K31" i="1"/>
  <c r="L31" i="1"/>
  <c r="M31" i="1"/>
  <c r="I32" i="1"/>
  <c r="J32" i="1"/>
  <c r="K32" i="1"/>
  <c r="L32" i="1"/>
  <c r="M32" i="1"/>
  <c r="I33" i="1"/>
  <c r="J33" i="1"/>
  <c r="K33" i="1"/>
  <c r="L33" i="1"/>
  <c r="M33" i="1"/>
  <c r="I34" i="1"/>
  <c r="J34" i="1"/>
  <c r="K34" i="1"/>
  <c r="L34" i="1"/>
  <c r="M34" i="1"/>
  <c r="I35" i="1"/>
  <c r="J35" i="1"/>
  <c r="K35" i="1"/>
  <c r="L35" i="1"/>
  <c r="M35" i="1"/>
  <c r="I36" i="1"/>
  <c r="J36" i="1"/>
  <c r="K36" i="1"/>
  <c r="L36" i="1"/>
  <c r="M36" i="1"/>
  <c r="I37" i="1"/>
  <c r="J37" i="1"/>
  <c r="K37" i="1"/>
  <c r="L37" i="1"/>
  <c r="M37" i="1"/>
  <c r="I38" i="1"/>
  <c r="J38" i="1"/>
  <c r="K38" i="1"/>
  <c r="L38" i="1"/>
  <c r="M38" i="1"/>
  <c r="I39" i="1"/>
  <c r="J39" i="1"/>
  <c r="K39" i="1"/>
  <c r="L39" i="1"/>
  <c r="M39" i="1"/>
  <c r="I40" i="1"/>
  <c r="J40" i="1"/>
  <c r="K40" i="1"/>
  <c r="L40" i="1"/>
  <c r="M40" i="1"/>
  <c r="I41" i="1"/>
  <c r="J41" i="1"/>
  <c r="K41" i="1"/>
  <c r="L41" i="1"/>
  <c r="M41" i="1"/>
  <c r="I42" i="1"/>
  <c r="J42" i="1"/>
  <c r="K42" i="1"/>
  <c r="L42" i="1"/>
  <c r="M42" i="1"/>
  <c r="I43" i="1"/>
  <c r="J43" i="1"/>
  <c r="K43" i="1"/>
  <c r="L43" i="1"/>
  <c r="M43" i="1"/>
  <c r="I44" i="1"/>
  <c r="J44" i="1"/>
  <c r="K44" i="1"/>
  <c r="L44" i="1"/>
  <c r="M44" i="1"/>
  <c r="I45" i="1"/>
  <c r="J45" i="1"/>
  <c r="K45" i="1"/>
  <c r="L45" i="1"/>
  <c r="M45" i="1"/>
  <c r="I46" i="1"/>
  <c r="J46" i="1"/>
  <c r="K46" i="1"/>
  <c r="L46" i="1"/>
  <c r="M46" i="1"/>
  <c r="I47" i="1"/>
  <c r="J47" i="1"/>
  <c r="K47" i="1"/>
  <c r="L47" i="1"/>
  <c r="M47" i="1"/>
  <c r="I48" i="1"/>
  <c r="J48" i="1"/>
  <c r="K48" i="1"/>
  <c r="L48" i="1"/>
  <c r="M48" i="1"/>
  <c r="I49" i="1"/>
  <c r="J49" i="1"/>
  <c r="K49" i="1"/>
  <c r="L49" i="1"/>
  <c r="M49" i="1"/>
  <c r="I50" i="1"/>
  <c r="J50" i="1"/>
  <c r="K50" i="1"/>
  <c r="L50" i="1"/>
  <c r="M50" i="1"/>
  <c r="I51" i="1"/>
  <c r="J51" i="1"/>
  <c r="K51" i="1"/>
  <c r="L51" i="1"/>
  <c r="M51" i="1"/>
  <c r="I52" i="1"/>
  <c r="J52" i="1"/>
  <c r="K52" i="1"/>
  <c r="L52" i="1"/>
  <c r="M52" i="1"/>
  <c r="I53" i="1"/>
  <c r="J53" i="1"/>
  <c r="K53" i="1"/>
  <c r="L53" i="1"/>
  <c r="M53" i="1"/>
  <c r="I54" i="1"/>
  <c r="J54" i="1"/>
  <c r="K54" i="1"/>
  <c r="L54" i="1"/>
  <c r="M54" i="1"/>
  <c r="I55" i="1"/>
  <c r="J55" i="1"/>
  <c r="K55" i="1"/>
  <c r="L55" i="1"/>
  <c r="M55" i="1"/>
  <c r="M7" i="1"/>
  <c r="L7" i="1"/>
  <c r="K7" i="1"/>
  <c r="J7" i="1"/>
  <c r="I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7" i="1"/>
  <c r="N56" i="30"/>
  <c r="M56" i="30"/>
  <c r="L56" i="30"/>
  <c r="K56" i="30"/>
  <c r="I56" i="30"/>
  <c r="H56" i="30"/>
  <c r="G56" i="30"/>
  <c r="F56" i="30"/>
  <c r="O55" i="30"/>
  <c r="J55" i="30"/>
  <c r="P55" i="30" s="1"/>
  <c r="O54" i="30"/>
  <c r="J54" i="30"/>
  <c r="P54" i="30" s="1"/>
  <c r="O53" i="30"/>
  <c r="P53" i="30" s="1"/>
  <c r="J53" i="30"/>
  <c r="O52" i="30"/>
  <c r="J52" i="30"/>
  <c r="P52" i="30" s="1"/>
  <c r="P51" i="30"/>
  <c r="O51" i="30"/>
  <c r="J51" i="30"/>
  <c r="P50" i="30"/>
  <c r="O50" i="30"/>
  <c r="J50" i="30"/>
  <c r="O49" i="30"/>
  <c r="J49" i="30"/>
  <c r="P49" i="30" s="1"/>
  <c r="O48" i="30"/>
  <c r="J48" i="30"/>
  <c r="P48" i="30" s="1"/>
  <c r="O47" i="30"/>
  <c r="J47" i="30"/>
  <c r="P47" i="30" s="1"/>
  <c r="O46" i="30"/>
  <c r="J46" i="30"/>
  <c r="P46" i="30" s="1"/>
  <c r="O45" i="30"/>
  <c r="P45" i="30" s="1"/>
  <c r="J45" i="30"/>
  <c r="O44" i="30"/>
  <c r="J44" i="30"/>
  <c r="P44" i="30" s="1"/>
  <c r="P43" i="30"/>
  <c r="O43" i="30"/>
  <c r="J43" i="30"/>
  <c r="P42" i="30"/>
  <c r="O42" i="30"/>
  <c r="J42" i="30"/>
  <c r="O41" i="30"/>
  <c r="J41" i="30"/>
  <c r="P41" i="30" s="1"/>
  <c r="O40" i="30"/>
  <c r="J40" i="30"/>
  <c r="P40" i="30" s="1"/>
  <c r="O39" i="30"/>
  <c r="J39" i="30"/>
  <c r="P39" i="30" s="1"/>
  <c r="O38" i="30"/>
  <c r="J38" i="30"/>
  <c r="P38" i="30" s="1"/>
  <c r="O37" i="30"/>
  <c r="P37" i="30" s="1"/>
  <c r="J37" i="30"/>
  <c r="O36" i="30"/>
  <c r="J36" i="30"/>
  <c r="P36" i="30" s="1"/>
  <c r="P35" i="30"/>
  <c r="O35" i="30"/>
  <c r="J35" i="30"/>
  <c r="P34" i="30"/>
  <c r="O34" i="30"/>
  <c r="J34" i="30"/>
  <c r="O33" i="30"/>
  <c r="J33" i="30"/>
  <c r="P33" i="30" s="1"/>
  <c r="O32" i="30"/>
  <c r="J32" i="30"/>
  <c r="P32" i="30" s="1"/>
  <c r="O31" i="30"/>
  <c r="J31" i="30"/>
  <c r="P31" i="30" s="1"/>
  <c r="O30" i="30"/>
  <c r="J30" i="30"/>
  <c r="P30" i="30" s="1"/>
  <c r="O29" i="30"/>
  <c r="P29" i="30" s="1"/>
  <c r="J29" i="30"/>
  <c r="O28" i="30"/>
  <c r="J28" i="30"/>
  <c r="P28" i="30" s="1"/>
  <c r="P27" i="30"/>
  <c r="O27" i="30"/>
  <c r="J27" i="30"/>
  <c r="P26" i="30"/>
  <c r="O26" i="30"/>
  <c r="J26" i="30"/>
  <c r="O25" i="30"/>
  <c r="J25" i="30"/>
  <c r="P25" i="30" s="1"/>
  <c r="O24" i="30"/>
  <c r="J24" i="30"/>
  <c r="P24" i="30" s="1"/>
  <c r="O23" i="30"/>
  <c r="J23" i="30"/>
  <c r="P23" i="30" s="1"/>
  <c r="O22" i="30"/>
  <c r="J22" i="30"/>
  <c r="P22" i="30" s="1"/>
  <c r="O21" i="30"/>
  <c r="P21" i="30" s="1"/>
  <c r="J21" i="30"/>
  <c r="O20" i="30"/>
  <c r="P20" i="30" s="1"/>
  <c r="J20" i="30"/>
  <c r="P19" i="30"/>
  <c r="O19" i="30"/>
  <c r="J19" i="30"/>
  <c r="P18" i="30"/>
  <c r="O18" i="30"/>
  <c r="J18" i="30"/>
  <c r="O17" i="30"/>
  <c r="J17" i="30"/>
  <c r="P17" i="30" s="1"/>
  <c r="O16" i="30"/>
  <c r="J16" i="30"/>
  <c r="P16" i="30" s="1"/>
  <c r="O15" i="30"/>
  <c r="J15" i="30"/>
  <c r="P15" i="30" s="1"/>
  <c r="O14" i="30"/>
  <c r="J14" i="30"/>
  <c r="P14" i="30" s="1"/>
  <c r="O13" i="30"/>
  <c r="P13" i="30" s="1"/>
  <c r="J13" i="30"/>
  <c r="O12" i="30"/>
  <c r="P12" i="30" s="1"/>
  <c r="J12" i="30"/>
  <c r="P11" i="30"/>
  <c r="O11" i="30"/>
  <c r="J11" i="30"/>
  <c r="P10" i="30"/>
  <c r="O10" i="30"/>
  <c r="J10" i="30"/>
  <c r="O9" i="30"/>
  <c r="J9" i="30"/>
  <c r="P9" i="30" s="1"/>
  <c r="O8" i="30"/>
  <c r="O56" i="30" s="1"/>
  <c r="J8" i="30"/>
  <c r="P8" i="30" s="1"/>
  <c r="O7" i="30"/>
  <c r="J7" i="30"/>
  <c r="P7" i="30" s="1"/>
  <c r="N56" i="29"/>
  <c r="M56" i="29"/>
  <c r="L56" i="29"/>
  <c r="K56" i="29"/>
  <c r="I56" i="29"/>
  <c r="H56" i="29"/>
  <c r="G56" i="29"/>
  <c r="F56" i="29"/>
  <c r="O55" i="29"/>
  <c r="J55" i="29"/>
  <c r="P55" i="29" s="1"/>
  <c r="O54" i="29"/>
  <c r="J54" i="29"/>
  <c r="P54" i="29" s="1"/>
  <c r="P53" i="29"/>
  <c r="O53" i="29"/>
  <c r="J53" i="29"/>
  <c r="P52" i="29"/>
  <c r="O52" i="29"/>
  <c r="J52" i="29"/>
  <c r="P51" i="29"/>
  <c r="O51" i="29"/>
  <c r="J51" i="29"/>
  <c r="O50" i="29"/>
  <c r="J50" i="29"/>
  <c r="P50" i="29" s="1"/>
  <c r="O49" i="29"/>
  <c r="J49" i="29"/>
  <c r="P49" i="29" s="1"/>
  <c r="O48" i="29"/>
  <c r="J48" i="29"/>
  <c r="P48" i="29" s="1"/>
  <c r="O47" i="29"/>
  <c r="J47" i="29"/>
  <c r="P47" i="29" s="1"/>
  <c r="O46" i="29"/>
  <c r="J46" i="29"/>
  <c r="P46" i="29" s="1"/>
  <c r="P45" i="29"/>
  <c r="O45" i="29"/>
  <c r="J45" i="29"/>
  <c r="P44" i="29"/>
  <c r="O44" i="29"/>
  <c r="J44" i="29"/>
  <c r="P43" i="29"/>
  <c r="O43" i="29"/>
  <c r="J43" i="29"/>
  <c r="O42" i="29"/>
  <c r="J42" i="29"/>
  <c r="P42" i="29" s="1"/>
  <c r="O41" i="29"/>
  <c r="J41" i="29"/>
  <c r="P41" i="29" s="1"/>
  <c r="O40" i="29"/>
  <c r="J40" i="29"/>
  <c r="P40" i="29" s="1"/>
  <c r="O39" i="29"/>
  <c r="J39" i="29"/>
  <c r="P39" i="29" s="1"/>
  <c r="O38" i="29"/>
  <c r="J38" i="29"/>
  <c r="P38" i="29" s="1"/>
  <c r="P37" i="29"/>
  <c r="O37" i="29"/>
  <c r="J37" i="29"/>
  <c r="P36" i="29"/>
  <c r="O36" i="29"/>
  <c r="J36" i="29"/>
  <c r="P35" i="29"/>
  <c r="O35" i="29"/>
  <c r="J35" i="29"/>
  <c r="O34" i="29"/>
  <c r="J34" i="29"/>
  <c r="P34" i="29" s="1"/>
  <c r="O33" i="29"/>
  <c r="J33" i="29"/>
  <c r="P33" i="29" s="1"/>
  <c r="O32" i="29"/>
  <c r="J32" i="29"/>
  <c r="P32" i="29" s="1"/>
  <c r="O31" i="29"/>
  <c r="J31" i="29"/>
  <c r="P31" i="29" s="1"/>
  <c r="O30" i="29"/>
  <c r="J30" i="29"/>
  <c r="P30" i="29" s="1"/>
  <c r="P29" i="29"/>
  <c r="O29" i="29"/>
  <c r="J29" i="29"/>
  <c r="P28" i="29"/>
  <c r="O28" i="29"/>
  <c r="J28" i="29"/>
  <c r="P27" i="29"/>
  <c r="O27" i="29"/>
  <c r="J27" i="29"/>
  <c r="O26" i="29"/>
  <c r="J26" i="29"/>
  <c r="P26" i="29" s="1"/>
  <c r="O25" i="29"/>
  <c r="J25" i="29"/>
  <c r="P25" i="29" s="1"/>
  <c r="O24" i="29"/>
  <c r="J24" i="29"/>
  <c r="P24" i="29" s="1"/>
  <c r="O23" i="29"/>
  <c r="P23" i="29" s="1"/>
  <c r="J23" i="29"/>
  <c r="O22" i="29"/>
  <c r="J22" i="29"/>
  <c r="P22" i="29" s="1"/>
  <c r="P21" i="29"/>
  <c r="O21" i="29"/>
  <c r="J21" i="29"/>
  <c r="P20" i="29"/>
  <c r="O20" i="29"/>
  <c r="J20" i="29"/>
  <c r="P19" i="29"/>
  <c r="O19" i="29"/>
  <c r="J19" i="29"/>
  <c r="O18" i="29"/>
  <c r="J18" i="29"/>
  <c r="P18" i="29" s="1"/>
  <c r="O17" i="29"/>
  <c r="J17" i="29"/>
  <c r="P17" i="29" s="1"/>
  <c r="O16" i="29"/>
  <c r="J16" i="29"/>
  <c r="P16" i="29" s="1"/>
  <c r="O15" i="29"/>
  <c r="P15" i="29" s="1"/>
  <c r="J15" i="29"/>
  <c r="O14" i="29"/>
  <c r="J14" i="29"/>
  <c r="P14" i="29" s="1"/>
  <c r="P13" i="29"/>
  <c r="O13" i="29"/>
  <c r="J13" i="29"/>
  <c r="P12" i="29"/>
  <c r="O12" i="29"/>
  <c r="J12" i="29"/>
  <c r="P11" i="29"/>
  <c r="O11" i="29"/>
  <c r="J11" i="29"/>
  <c r="O10" i="29"/>
  <c r="J10" i="29"/>
  <c r="P10" i="29" s="1"/>
  <c r="O9" i="29"/>
  <c r="J9" i="29"/>
  <c r="P9" i="29" s="1"/>
  <c r="O8" i="29"/>
  <c r="J8" i="29"/>
  <c r="P8" i="29" s="1"/>
  <c r="O7" i="29"/>
  <c r="O56" i="29" s="1"/>
  <c r="J7" i="29"/>
  <c r="J56" i="29" s="1"/>
  <c r="N56" i="28"/>
  <c r="M56" i="28"/>
  <c r="L56" i="28"/>
  <c r="K56" i="28"/>
  <c r="I56" i="28"/>
  <c r="H56" i="28"/>
  <c r="G56" i="28"/>
  <c r="F56" i="28"/>
  <c r="O55" i="28"/>
  <c r="P55" i="28" s="1"/>
  <c r="J55" i="28"/>
  <c r="O54" i="28"/>
  <c r="P54" i="28" s="1"/>
  <c r="J54" i="28"/>
  <c r="O53" i="28"/>
  <c r="J53" i="28"/>
  <c r="P53" i="28" s="1"/>
  <c r="O52" i="28"/>
  <c r="J52" i="28"/>
  <c r="P52" i="28" s="1"/>
  <c r="P51" i="28"/>
  <c r="O51" i="28"/>
  <c r="J51" i="28"/>
  <c r="O50" i="28"/>
  <c r="J50" i="28"/>
  <c r="P50" i="28" s="1"/>
  <c r="O49" i="28"/>
  <c r="J49" i="28"/>
  <c r="P49" i="28" s="1"/>
  <c r="P48" i="28"/>
  <c r="O48" i="28"/>
  <c r="J48" i="28"/>
  <c r="O47" i="28"/>
  <c r="P47" i="28" s="1"/>
  <c r="J47" i="28"/>
  <c r="O46" i="28"/>
  <c r="P46" i="28" s="1"/>
  <c r="J46" i="28"/>
  <c r="O45" i="28"/>
  <c r="J45" i="28"/>
  <c r="P45" i="28" s="1"/>
  <c r="O44" i="28"/>
  <c r="J44" i="28"/>
  <c r="P44" i="28" s="1"/>
  <c r="P43" i="28"/>
  <c r="O43" i="28"/>
  <c r="J43" i="28"/>
  <c r="O42" i="28"/>
  <c r="J42" i="28"/>
  <c r="P42" i="28" s="1"/>
  <c r="O41" i="28"/>
  <c r="J41" i="28"/>
  <c r="P41" i="28" s="1"/>
  <c r="P40" i="28"/>
  <c r="O40" i="28"/>
  <c r="J40" i="28"/>
  <c r="O39" i="28"/>
  <c r="P39" i="28" s="1"/>
  <c r="J39" i="28"/>
  <c r="O38" i="28"/>
  <c r="P38" i="28" s="1"/>
  <c r="J38" i="28"/>
  <c r="O37" i="28"/>
  <c r="J37" i="28"/>
  <c r="P37" i="28" s="1"/>
  <c r="O36" i="28"/>
  <c r="J36" i="28"/>
  <c r="P36" i="28" s="1"/>
  <c r="P35" i="28"/>
  <c r="O35" i="28"/>
  <c r="J35" i="28"/>
  <c r="O34" i="28"/>
  <c r="J34" i="28"/>
  <c r="P34" i="28" s="1"/>
  <c r="O33" i="28"/>
  <c r="J33" i="28"/>
  <c r="P33" i="28" s="1"/>
  <c r="P32" i="28"/>
  <c r="O32" i="28"/>
  <c r="J32" i="28"/>
  <c r="O31" i="28"/>
  <c r="P31" i="28" s="1"/>
  <c r="J31" i="28"/>
  <c r="O30" i="28"/>
  <c r="P30" i="28" s="1"/>
  <c r="J30" i="28"/>
  <c r="O29" i="28"/>
  <c r="J29" i="28"/>
  <c r="P29" i="28" s="1"/>
  <c r="O28" i="28"/>
  <c r="J28" i="28"/>
  <c r="P28" i="28" s="1"/>
  <c r="P27" i="28"/>
  <c r="O27" i="28"/>
  <c r="J27" i="28"/>
  <c r="O26" i="28"/>
  <c r="J26" i="28"/>
  <c r="P26" i="28" s="1"/>
  <c r="O25" i="28"/>
  <c r="J25" i="28"/>
  <c r="P25" i="28" s="1"/>
  <c r="P24" i="28"/>
  <c r="O24" i="28"/>
  <c r="J24" i="28"/>
  <c r="O23" i="28"/>
  <c r="P23" i="28" s="1"/>
  <c r="J23" i="28"/>
  <c r="O22" i="28"/>
  <c r="P22" i="28" s="1"/>
  <c r="J22" i="28"/>
  <c r="O21" i="28"/>
  <c r="J21" i="28"/>
  <c r="P21" i="28" s="1"/>
  <c r="O20" i="28"/>
  <c r="J20" i="28"/>
  <c r="P20" i="28" s="1"/>
  <c r="P19" i="28"/>
  <c r="O19" i="28"/>
  <c r="J19" i="28"/>
  <c r="O18" i="28"/>
  <c r="J18" i="28"/>
  <c r="P18" i="28" s="1"/>
  <c r="O17" i="28"/>
  <c r="J17" i="28"/>
  <c r="P17" i="28" s="1"/>
  <c r="P16" i="28"/>
  <c r="O16" i="28"/>
  <c r="J16" i="28"/>
  <c r="O15" i="28"/>
  <c r="P15" i="28" s="1"/>
  <c r="J15" i="28"/>
  <c r="O14" i="28"/>
  <c r="P14" i="28" s="1"/>
  <c r="J14" i="28"/>
  <c r="O13" i="28"/>
  <c r="J13" i="28"/>
  <c r="P13" i="28" s="1"/>
  <c r="O12" i="28"/>
  <c r="J12" i="28"/>
  <c r="P12" i="28" s="1"/>
  <c r="P11" i="28"/>
  <c r="O11" i="28"/>
  <c r="J11" i="28"/>
  <c r="O10" i="28"/>
  <c r="J10" i="28"/>
  <c r="P10" i="28" s="1"/>
  <c r="O9" i="28"/>
  <c r="J9" i="28"/>
  <c r="J56" i="28" s="1"/>
  <c r="P8" i="28"/>
  <c r="O8" i="28"/>
  <c r="J8" i="28"/>
  <c r="O7" i="28"/>
  <c r="O56" i="28" s="1"/>
  <c r="J7" i="28"/>
  <c r="N56" i="27"/>
  <c r="M56" i="27"/>
  <c r="L56" i="27"/>
  <c r="K56" i="27"/>
  <c r="I56" i="27"/>
  <c r="H56" i="27"/>
  <c r="G56" i="27"/>
  <c r="F56" i="27"/>
  <c r="O55" i="27"/>
  <c r="J55" i="27"/>
  <c r="P55" i="27" s="1"/>
  <c r="O54" i="27"/>
  <c r="J54" i="27"/>
  <c r="P54" i="27" s="1"/>
  <c r="O53" i="27"/>
  <c r="P53" i="27" s="1"/>
  <c r="J53" i="27"/>
  <c r="O52" i="27"/>
  <c r="P52" i="27" s="1"/>
  <c r="J52" i="27"/>
  <c r="P51" i="27"/>
  <c r="O51" i="27"/>
  <c r="J51" i="27"/>
  <c r="O50" i="27"/>
  <c r="J50" i="27"/>
  <c r="P50" i="27" s="1"/>
  <c r="O49" i="27"/>
  <c r="J49" i="27"/>
  <c r="P49" i="27" s="1"/>
  <c r="O48" i="27"/>
  <c r="J48" i="27"/>
  <c r="P48" i="27" s="1"/>
  <c r="O47" i="27"/>
  <c r="J47" i="27"/>
  <c r="P47" i="27" s="1"/>
  <c r="O46" i="27"/>
  <c r="J46" i="27"/>
  <c r="P46" i="27" s="1"/>
  <c r="O45" i="27"/>
  <c r="P45" i="27" s="1"/>
  <c r="J45" i="27"/>
  <c r="O44" i="27"/>
  <c r="P44" i="27" s="1"/>
  <c r="J44" i="27"/>
  <c r="P43" i="27"/>
  <c r="O43" i="27"/>
  <c r="J43" i="27"/>
  <c r="O42" i="27"/>
  <c r="J42" i="27"/>
  <c r="P42" i="27" s="1"/>
  <c r="O41" i="27"/>
  <c r="J41" i="27"/>
  <c r="P41" i="27" s="1"/>
  <c r="O40" i="27"/>
  <c r="J40" i="27"/>
  <c r="P40" i="27" s="1"/>
  <c r="O39" i="27"/>
  <c r="J39" i="27"/>
  <c r="P39" i="27" s="1"/>
  <c r="O38" i="27"/>
  <c r="J38" i="27"/>
  <c r="P38" i="27" s="1"/>
  <c r="O37" i="27"/>
  <c r="J37" i="27"/>
  <c r="P37" i="27" s="1"/>
  <c r="O36" i="27"/>
  <c r="P36" i="27" s="1"/>
  <c r="J36" i="27"/>
  <c r="P35" i="27"/>
  <c r="O35" i="27"/>
  <c r="J35" i="27"/>
  <c r="O34" i="27"/>
  <c r="J34" i="27"/>
  <c r="P34" i="27" s="1"/>
  <c r="O33" i="27"/>
  <c r="J33" i="27"/>
  <c r="P33" i="27" s="1"/>
  <c r="O32" i="27"/>
  <c r="J32" i="27"/>
  <c r="P32" i="27" s="1"/>
  <c r="O31" i="27"/>
  <c r="J31" i="27"/>
  <c r="P31" i="27" s="1"/>
  <c r="O30" i="27"/>
  <c r="J30" i="27"/>
  <c r="P30" i="27" s="1"/>
  <c r="O29" i="27"/>
  <c r="J29" i="27"/>
  <c r="P29" i="27" s="1"/>
  <c r="O28" i="27"/>
  <c r="P28" i="27" s="1"/>
  <c r="J28" i="27"/>
  <c r="P27" i="27"/>
  <c r="O27" i="27"/>
  <c r="J27" i="27"/>
  <c r="O26" i="27"/>
  <c r="J26" i="27"/>
  <c r="P26" i="27" s="1"/>
  <c r="O25" i="27"/>
  <c r="J25" i="27"/>
  <c r="P25" i="27" s="1"/>
  <c r="O24" i="27"/>
  <c r="J24" i="27"/>
  <c r="P24" i="27" s="1"/>
  <c r="O23" i="27"/>
  <c r="J23" i="27"/>
  <c r="P23" i="27" s="1"/>
  <c r="O22" i="27"/>
  <c r="J22" i="27"/>
  <c r="P22" i="27" s="1"/>
  <c r="O21" i="27"/>
  <c r="J21" i="27"/>
  <c r="P21" i="27" s="1"/>
  <c r="O20" i="27"/>
  <c r="J20" i="27"/>
  <c r="P20" i="27" s="1"/>
  <c r="P19" i="27"/>
  <c r="O19" i="27"/>
  <c r="J19" i="27"/>
  <c r="O18" i="27"/>
  <c r="J18" i="27"/>
  <c r="P18" i="27" s="1"/>
  <c r="O17" i="27"/>
  <c r="J17" i="27"/>
  <c r="P17" i="27" s="1"/>
  <c r="P16" i="27"/>
  <c r="O16" i="27"/>
  <c r="J16" i="27"/>
  <c r="O15" i="27"/>
  <c r="J15" i="27"/>
  <c r="P15" i="27" s="1"/>
  <c r="O14" i="27"/>
  <c r="J14" i="27"/>
  <c r="P14" i="27" s="1"/>
  <c r="O13" i="27"/>
  <c r="J13" i="27"/>
  <c r="P13" i="27" s="1"/>
  <c r="O12" i="27"/>
  <c r="J12" i="27"/>
  <c r="P12" i="27" s="1"/>
  <c r="P11" i="27"/>
  <c r="O11" i="27"/>
  <c r="J11" i="27"/>
  <c r="O10" i="27"/>
  <c r="J10" i="27"/>
  <c r="P10" i="27" s="1"/>
  <c r="O9" i="27"/>
  <c r="J9" i="27"/>
  <c r="P9" i="27" s="1"/>
  <c r="P8" i="27"/>
  <c r="O8" i="27"/>
  <c r="J8" i="27"/>
  <c r="O7" i="27"/>
  <c r="O56" i="27" s="1"/>
  <c r="J7" i="27"/>
  <c r="P7" i="27" s="1"/>
  <c r="P56" i="27" s="1"/>
  <c r="N56" i="26"/>
  <c r="M56" i="26"/>
  <c r="L56" i="26"/>
  <c r="K56" i="26"/>
  <c r="I56" i="26"/>
  <c r="H56" i="26"/>
  <c r="G56" i="26"/>
  <c r="F56" i="26"/>
  <c r="O55" i="26"/>
  <c r="J55" i="26"/>
  <c r="P55" i="26" s="1"/>
  <c r="O54" i="26"/>
  <c r="P54" i="26" s="1"/>
  <c r="J54" i="26"/>
  <c r="O53" i="26"/>
  <c r="J53" i="26"/>
  <c r="P53" i="26" s="1"/>
  <c r="O52" i="26"/>
  <c r="J52" i="26"/>
  <c r="P52" i="26" s="1"/>
  <c r="P51" i="26"/>
  <c r="O51" i="26"/>
  <c r="J51" i="26"/>
  <c r="O50" i="26"/>
  <c r="J50" i="26"/>
  <c r="P50" i="26" s="1"/>
  <c r="O49" i="26"/>
  <c r="J49" i="26"/>
  <c r="P49" i="26" s="1"/>
  <c r="O48" i="26"/>
  <c r="J48" i="26"/>
  <c r="P48" i="26" s="1"/>
  <c r="O47" i="26"/>
  <c r="J47" i="26"/>
  <c r="P47" i="26" s="1"/>
  <c r="O46" i="26"/>
  <c r="P46" i="26" s="1"/>
  <c r="J46" i="26"/>
  <c r="P45" i="26"/>
  <c r="O45" i="26"/>
  <c r="J45" i="26"/>
  <c r="O44" i="26"/>
  <c r="J44" i="26"/>
  <c r="P44" i="26" s="1"/>
  <c r="P43" i="26"/>
  <c r="O43" i="26"/>
  <c r="J43" i="26"/>
  <c r="O42" i="26"/>
  <c r="J42" i="26"/>
  <c r="P42" i="26" s="1"/>
  <c r="O41" i="26"/>
  <c r="J41" i="26"/>
  <c r="P41" i="26" s="1"/>
  <c r="O40" i="26"/>
  <c r="J40" i="26"/>
  <c r="P40" i="26" s="1"/>
  <c r="O39" i="26"/>
  <c r="J39" i="26"/>
  <c r="P39" i="26" s="1"/>
  <c r="O38" i="26"/>
  <c r="P38" i="26" s="1"/>
  <c r="J38" i="26"/>
  <c r="P37" i="26"/>
  <c r="O37" i="26"/>
  <c r="J37" i="26"/>
  <c r="O36" i="26"/>
  <c r="J36" i="26"/>
  <c r="P36" i="26" s="1"/>
  <c r="P35" i="26"/>
  <c r="O35" i="26"/>
  <c r="J35" i="26"/>
  <c r="O34" i="26"/>
  <c r="P34" i="26" s="1"/>
  <c r="J34" i="26"/>
  <c r="O33" i="26"/>
  <c r="J33" i="26"/>
  <c r="P33" i="26" s="1"/>
  <c r="O32" i="26"/>
  <c r="J32" i="26"/>
  <c r="P32" i="26" s="1"/>
  <c r="O31" i="26"/>
  <c r="J31" i="26"/>
  <c r="P31" i="26" s="1"/>
  <c r="O30" i="26"/>
  <c r="P30" i="26" s="1"/>
  <c r="J30" i="26"/>
  <c r="P29" i="26"/>
  <c r="O29" i="26"/>
  <c r="J29" i="26"/>
  <c r="O28" i="26"/>
  <c r="J28" i="26"/>
  <c r="P28" i="26" s="1"/>
  <c r="P27" i="26"/>
  <c r="O27" i="26"/>
  <c r="J27" i="26"/>
  <c r="P26" i="26"/>
  <c r="O26" i="26"/>
  <c r="J26" i="26"/>
  <c r="O25" i="26"/>
  <c r="J25" i="26"/>
  <c r="P25" i="26" s="1"/>
  <c r="O24" i="26"/>
  <c r="J24" i="26"/>
  <c r="P24" i="26" s="1"/>
  <c r="O23" i="26"/>
  <c r="J23" i="26"/>
  <c r="P23" i="26" s="1"/>
  <c r="O22" i="26"/>
  <c r="P22" i="26" s="1"/>
  <c r="J22" i="26"/>
  <c r="P21" i="26"/>
  <c r="O21" i="26"/>
  <c r="J21" i="26"/>
  <c r="O20" i="26"/>
  <c r="J20" i="26"/>
  <c r="P20" i="26" s="1"/>
  <c r="P19" i="26"/>
  <c r="O19" i="26"/>
  <c r="J19" i="26"/>
  <c r="P18" i="26"/>
  <c r="O18" i="26"/>
  <c r="J18" i="26"/>
  <c r="O17" i="26"/>
  <c r="J17" i="26"/>
  <c r="P17" i="26" s="1"/>
  <c r="O16" i="26"/>
  <c r="J16" i="26"/>
  <c r="P16" i="26" s="1"/>
  <c r="O15" i="26"/>
  <c r="J15" i="26"/>
  <c r="P15" i="26" s="1"/>
  <c r="O14" i="26"/>
  <c r="P14" i="26" s="1"/>
  <c r="J14" i="26"/>
  <c r="P13" i="26"/>
  <c r="O13" i="26"/>
  <c r="J13" i="26"/>
  <c r="O12" i="26"/>
  <c r="J12" i="26"/>
  <c r="P12" i="26" s="1"/>
  <c r="P11" i="26"/>
  <c r="O11" i="26"/>
  <c r="J11" i="26"/>
  <c r="P10" i="26"/>
  <c r="O10" i="26"/>
  <c r="J10" i="26"/>
  <c r="O9" i="26"/>
  <c r="J9" i="26"/>
  <c r="P9" i="26" s="1"/>
  <c r="O8" i="26"/>
  <c r="J8" i="26"/>
  <c r="P8" i="26" s="1"/>
  <c r="O7" i="26"/>
  <c r="O56" i="26" s="1"/>
  <c r="J7" i="26"/>
  <c r="P7" i="26" s="1"/>
  <c r="P56" i="26" s="1"/>
  <c r="N56" i="25"/>
  <c r="M56" i="25"/>
  <c r="L56" i="25"/>
  <c r="K56" i="25"/>
  <c r="I56" i="25"/>
  <c r="H56" i="25"/>
  <c r="G56" i="25"/>
  <c r="F56" i="25"/>
  <c r="P55" i="25"/>
  <c r="O55" i="25"/>
  <c r="J55" i="25"/>
  <c r="O54" i="25"/>
  <c r="J54" i="25"/>
  <c r="P54" i="25" s="1"/>
  <c r="O53" i="25"/>
  <c r="J53" i="25"/>
  <c r="P53" i="25" s="1"/>
  <c r="O52" i="25"/>
  <c r="J52" i="25"/>
  <c r="P52" i="25" s="1"/>
  <c r="P51" i="25"/>
  <c r="O51" i="25"/>
  <c r="J51" i="25"/>
  <c r="O50" i="25"/>
  <c r="P50" i="25" s="1"/>
  <c r="J50" i="25"/>
  <c r="O49" i="25"/>
  <c r="J49" i="25"/>
  <c r="P49" i="25" s="1"/>
  <c r="O48" i="25"/>
  <c r="J48" i="25"/>
  <c r="P48" i="25" s="1"/>
  <c r="P47" i="25"/>
  <c r="O47" i="25"/>
  <c r="J47" i="25"/>
  <c r="O46" i="25"/>
  <c r="J46" i="25"/>
  <c r="P46" i="25" s="1"/>
  <c r="O45" i="25"/>
  <c r="J45" i="25"/>
  <c r="P45" i="25" s="1"/>
  <c r="O44" i="25"/>
  <c r="J44" i="25"/>
  <c r="P44" i="25" s="1"/>
  <c r="P43" i="25"/>
  <c r="O43" i="25"/>
  <c r="J43" i="25"/>
  <c r="O42" i="25"/>
  <c r="P42" i="25" s="1"/>
  <c r="J42" i="25"/>
  <c r="O41" i="25"/>
  <c r="J41" i="25"/>
  <c r="P41" i="25" s="1"/>
  <c r="O40" i="25"/>
  <c r="J40" i="25"/>
  <c r="P40" i="25" s="1"/>
  <c r="P39" i="25"/>
  <c r="O39" i="25"/>
  <c r="J39" i="25"/>
  <c r="O38" i="25"/>
  <c r="J38" i="25"/>
  <c r="P38" i="25" s="1"/>
  <c r="O37" i="25"/>
  <c r="J37" i="25"/>
  <c r="P37" i="25" s="1"/>
  <c r="O36" i="25"/>
  <c r="J36" i="25"/>
  <c r="P36" i="25" s="1"/>
  <c r="P35" i="25"/>
  <c r="O35" i="25"/>
  <c r="J35" i="25"/>
  <c r="O34" i="25"/>
  <c r="P34" i="25" s="1"/>
  <c r="J34" i="25"/>
  <c r="O33" i="25"/>
  <c r="J33" i="25"/>
  <c r="P33" i="25" s="1"/>
  <c r="O32" i="25"/>
  <c r="J32" i="25"/>
  <c r="P32" i="25" s="1"/>
  <c r="P31" i="25"/>
  <c r="O31" i="25"/>
  <c r="J31" i="25"/>
  <c r="O30" i="25"/>
  <c r="J30" i="25"/>
  <c r="P30" i="25" s="1"/>
  <c r="O29" i="25"/>
  <c r="J29" i="25"/>
  <c r="P29" i="25" s="1"/>
  <c r="O28" i="25"/>
  <c r="J28" i="25"/>
  <c r="P28" i="25" s="1"/>
  <c r="P27" i="25"/>
  <c r="O27" i="25"/>
  <c r="J27" i="25"/>
  <c r="O26" i="25"/>
  <c r="P26" i="25" s="1"/>
  <c r="J26" i="25"/>
  <c r="O25" i="25"/>
  <c r="J25" i="25"/>
  <c r="P25" i="25" s="1"/>
  <c r="O24" i="25"/>
  <c r="P24" i="25" s="1"/>
  <c r="J24" i="25"/>
  <c r="P23" i="25"/>
  <c r="O23" i="25"/>
  <c r="J23" i="25"/>
  <c r="O22" i="25"/>
  <c r="J22" i="25"/>
  <c r="P22" i="25" s="1"/>
  <c r="O21" i="25"/>
  <c r="J21" i="25"/>
  <c r="P21" i="25" s="1"/>
  <c r="O20" i="25"/>
  <c r="J20" i="25"/>
  <c r="P20" i="25" s="1"/>
  <c r="P19" i="25"/>
  <c r="O19" i="25"/>
  <c r="J19" i="25"/>
  <c r="O18" i="25"/>
  <c r="P18" i="25" s="1"/>
  <c r="J18" i="25"/>
  <c r="O17" i="25"/>
  <c r="J17" i="25"/>
  <c r="P17" i="25" s="1"/>
  <c r="O16" i="25"/>
  <c r="P16" i="25" s="1"/>
  <c r="J16" i="25"/>
  <c r="P15" i="25"/>
  <c r="O15" i="25"/>
  <c r="J15" i="25"/>
  <c r="O14" i="25"/>
  <c r="J14" i="25"/>
  <c r="P14" i="25" s="1"/>
  <c r="O13" i="25"/>
  <c r="J13" i="25"/>
  <c r="P13" i="25" s="1"/>
  <c r="O12" i="25"/>
  <c r="J12" i="25"/>
  <c r="P12" i="25" s="1"/>
  <c r="P11" i="25"/>
  <c r="O11" i="25"/>
  <c r="J11" i="25"/>
  <c r="O10" i="25"/>
  <c r="P10" i="25" s="1"/>
  <c r="J10" i="25"/>
  <c r="O9" i="25"/>
  <c r="J9" i="25"/>
  <c r="P9" i="25" s="1"/>
  <c r="O8" i="25"/>
  <c r="P8" i="25" s="1"/>
  <c r="J8" i="25"/>
  <c r="P7" i="25"/>
  <c r="O7" i="25"/>
  <c r="J7" i="25"/>
  <c r="J56" i="25" s="1"/>
  <c r="N56" i="24"/>
  <c r="M56" i="24"/>
  <c r="L56" i="24"/>
  <c r="K56" i="24"/>
  <c r="I56" i="24"/>
  <c r="H56" i="24"/>
  <c r="G56" i="24"/>
  <c r="F56" i="24"/>
  <c r="O55" i="24"/>
  <c r="J55" i="24"/>
  <c r="P55" i="24" s="1"/>
  <c r="O54" i="24"/>
  <c r="J54" i="24"/>
  <c r="P54" i="24" s="1"/>
  <c r="O53" i="24"/>
  <c r="P53" i="24" s="1"/>
  <c r="J53" i="24"/>
  <c r="P52" i="24"/>
  <c r="O52" i="24"/>
  <c r="J52" i="24"/>
  <c r="P51" i="24"/>
  <c r="O51" i="24"/>
  <c r="J51" i="24"/>
  <c r="P50" i="24"/>
  <c r="O50" i="24"/>
  <c r="J50" i="24"/>
  <c r="O49" i="24"/>
  <c r="J49" i="24"/>
  <c r="P49" i="24" s="1"/>
  <c r="O48" i="24"/>
  <c r="J48" i="24"/>
  <c r="P48" i="24" s="1"/>
  <c r="O47" i="24"/>
  <c r="J47" i="24"/>
  <c r="P47" i="24" s="1"/>
  <c r="O46" i="24"/>
  <c r="J46" i="24"/>
  <c r="P46" i="24" s="1"/>
  <c r="O45" i="24"/>
  <c r="P45" i="24" s="1"/>
  <c r="J45" i="24"/>
  <c r="P44" i="24"/>
  <c r="O44" i="24"/>
  <c r="J44" i="24"/>
  <c r="P43" i="24"/>
  <c r="O43" i="24"/>
  <c r="J43" i="24"/>
  <c r="P42" i="24"/>
  <c r="O42" i="24"/>
  <c r="J42" i="24"/>
  <c r="O41" i="24"/>
  <c r="J41" i="24"/>
  <c r="P41" i="24" s="1"/>
  <c r="O40" i="24"/>
  <c r="J40" i="24"/>
  <c r="P40" i="24" s="1"/>
  <c r="O39" i="24"/>
  <c r="J39" i="24"/>
  <c r="P39" i="24" s="1"/>
  <c r="O38" i="24"/>
  <c r="J38" i="24"/>
  <c r="P38" i="24" s="1"/>
  <c r="O37" i="24"/>
  <c r="P37" i="24" s="1"/>
  <c r="J37" i="24"/>
  <c r="P36" i="24"/>
  <c r="O36" i="24"/>
  <c r="J36" i="24"/>
  <c r="P35" i="24"/>
  <c r="O35" i="24"/>
  <c r="J35" i="24"/>
  <c r="P34" i="24"/>
  <c r="O34" i="24"/>
  <c r="J34" i="24"/>
  <c r="O33" i="24"/>
  <c r="J33" i="24"/>
  <c r="P33" i="24" s="1"/>
  <c r="O32" i="24"/>
  <c r="J32" i="24"/>
  <c r="P32" i="24" s="1"/>
  <c r="O31" i="24"/>
  <c r="J31" i="24"/>
  <c r="P31" i="24" s="1"/>
  <c r="O30" i="24"/>
  <c r="J30" i="24"/>
  <c r="P30" i="24" s="1"/>
  <c r="O29" i="24"/>
  <c r="P29" i="24" s="1"/>
  <c r="J29" i="24"/>
  <c r="P28" i="24"/>
  <c r="O28" i="24"/>
  <c r="J28" i="24"/>
  <c r="P27" i="24"/>
  <c r="O27" i="24"/>
  <c r="J27" i="24"/>
  <c r="P26" i="24"/>
  <c r="O26" i="24"/>
  <c r="J26" i="24"/>
  <c r="O25" i="24"/>
  <c r="J25" i="24"/>
  <c r="P25" i="24" s="1"/>
  <c r="O24" i="24"/>
  <c r="J24" i="24"/>
  <c r="P24" i="24" s="1"/>
  <c r="O23" i="24"/>
  <c r="J23" i="24"/>
  <c r="P23" i="24" s="1"/>
  <c r="O22" i="24"/>
  <c r="J22" i="24"/>
  <c r="P22" i="24" s="1"/>
  <c r="O21" i="24"/>
  <c r="P21" i="24" s="1"/>
  <c r="J21" i="24"/>
  <c r="P20" i="24"/>
  <c r="O20" i="24"/>
  <c r="J20" i="24"/>
  <c r="P19" i="24"/>
  <c r="O19" i="24"/>
  <c r="J19" i="24"/>
  <c r="P18" i="24"/>
  <c r="O18" i="24"/>
  <c r="J18" i="24"/>
  <c r="O17" i="24"/>
  <c r="J17" i="24"/>
  <c r="P17" i="24" s="1"/>
  <c r="O16" i="24"/>
  <c r="J16" i="24"/>
  <c r="P16" i="24" s="1"/>
  <c r="O15" i="24"/>
  <c r="P15" i="24" s="1"/>
  <c r="J15" i="24"/>
  <c r="O14" i="24"/>
  <c r="P14" i="24" s="1"/>
  <c r="J14" i="24"/>
  <c r="O13" i="24"/>
  <c r="P13" i="24" s="1"/>
  <c r="J13" i="24"/>
  <c r="P12" i="24"/>
  <c r="O12" i="24"/>
  <c r="J12" i="24"/>
  <c r="P11" i="24"/>
  <c r="O11" i="24"/>
  <c r="J11" i="24"/>
  <c r="P10" i="24"/>
  <c r="O10" i="24"/>
  <c r="J10" i="24"/>
  <c r="O9" i="24"/>
  <c r="J9" i="24"/>
  <c r="P9" i="24" s="1"/>
  <c r="O8" i="24"/>
  <c r="O56" i="24" s="1"/>
  <c r="J8" i="24"/>
  <c r="P8" i="24" s="1"/>
  <c r="O7" i="24"/>
  <c r="J7" i="24"/>
  <c r="P7" i="24" s="1"/>
  <c r="N56" i="23"/>
  <c r="M56" i="23"/>
  <c r="L56" i="23"/>
  <c r="K56" i="23"/>
  <c r="I56" i="23"/>
  <c r="H56" i="23"/>
  <c r="G56" i="23"/>
  <c r="F56" i="23"/>
  <c r="P55" i="23"/>
  <c r="O55" i="23"/>
  <c r="J55" i="23"/>
  <c r="O54" i="23"/>
  <c r="J54" i="23"/>
  <c r="P54" i="23" s="1"/>
  <c r="O53" i="23"/>
  <c r="J53" i="23"/>
  <c r="P53" i="23" s="1"/>
  <c r="O52" i="23"/>
  <c r="P52" i="23" s="1"/>
  <c r="J52" i="23"/>
  <c r="P51" i="23"/>
  <c r="O51" i="23"/>
  <c r="J51" i="23"/>
  <c r="O50" i="23"/>
  <c r="J50" i="23"/>
  <c r="P50" i="23" s="1"/>
  <c r="O49" i="23"/>
  <c r="J49" i="23"/>
  <c r="P49" i="23" s="1"/>
  <c r="P48" i="23"/>
  <c r="O48" i="23"/>
  <c r="J48" i="23"/>
  <c r="P47" i="23"/>
  <c r="O47" i="23"/>
  <c r="J47" i="23"/>
  <c r="O46" i="23"/>
  <c r="J46" i="23"/>
  <c r="P46" i="23" s="1"/>
  <c r="O45" i="23"/>
  <c r="J45" i="23"/>
  <c r="P45" i="23" s="1"/>
  <c r="O44" i="23"/>
  <c r="J44" i="23"/>
  <c r="P44" i="23" s="1"/>
  <c r="P43" i="23"/>
  <c r="O43" i="23"/>
  <c r="J43" i="23"/>
  <c r="O42" i="23"/>
  <c r="J42" i="23"/>
  <c r="P42" i="23" s="1"/>
  <c r="O41" i="23"/>
  <c r="J41" i="23"/>
  <c r="P41" i="23" s="1"/>
  <c r="P40" i="23"/>
  <c r="O40" i="23"/>
  <c r="J40" i="23"/>
  <c r="P39" i="23"/>
  <c r="O39" i="23"/>
  <c r="J39" i="23"/>
  <c r="O38" i="23"/>
  <c r="J38" i="23"/>
  <c r="P38" i="23" s="1"/>
  <c r="O37" i="23"/>
  <c r="J37" i="23"/>
  <c r="P37" i="23" s="1"/>
  <c r="O36" i="23"/>
  <c r="J36" i="23"/>
  <c r="P36" i="23" s="1"/>
  <c r="P35" i="23"/>
  <c r="O35" i="23"/>
  <c r="J35" i="23"/>
  <c r="O34" i="23"/>
  <c r="J34" i="23"/>
  <c r="P34" i="23" s="1"/>
  <c r="O33" i="23"/>
  <c r="J33" i="23"/>
  <c r="P33" i="23" s="1"/>
  <c r="P32" i="23"/>
  <c r="O32" i="23"/>
  <c r="J32" i="23"/>
  <c r="P31" i="23"/>
  <c r="O31" i="23"/>
  <c r="J31" i="23"/>
  <c r="O30" i="23"/>
  <c r="J30" i="23"/>
  <c r="P30" i="23" s="1"/>
  <c r="O29" i="23"/>
  <c r="J29" i="23"/>
  <c r="P29" i="23" s="1"/>
  <c r="O28" i="23"/>
  <c r="J28" i="23"/>
  <c r="P28" i="23" s="1"/>
  <c r="P27" i="23"/>
  <c r="O27" i="23"/>
  <c r="J27" i="23"/>
  <c r="O26" i="23"/>
  <c r="J26" i="23"/>
  <c r="P26" i="23" s="1"/>
  <c r="O25" i="23"/>
  <c r="J25" i="23"/>
  <c r="P25" i="23" s="1"/>
  <c r="P24" i="23"/>
  <c r="O24" i="23"/>
  <c r="J24" i="23"/>
  <c r="P23" i="23"/>
  <c r="O23" i="23"/>
  <c r="J23" i="23"/>
  <c r="O22" i="23"/>
  <c r="J22" i="23"/>
  <c r="P22" i="23" s="1"/>
  <c r="O21" i="23"/>
  <c r="J21" i="23"/>
  <c r="P21" i="23" s="1"/>
  <c r="O20" i="23"/>
  <c r="J20" i="23"/>
  <c r="P20" i="23" s="1"/>
  <c r="P19" i="23"/>
  <c r="O19" i="23"/>
  <c r="J19" i="23"/>
  <c r="O18" i="23"/>
  <c r="J18" i="23"/>
  <c r="P18" i="23" s="1"/>
  <c r="O17" i="23"/>
  <c r="J17" i="23"/>
  <c r="P17" i="23" s="1"/>
  <c r="P16" i="23"/>
  <c r="O16" i="23"/>
  <c r="J16" i="23"/>
  <c r="P15" i="23"/>
  <c r="O15" i="23"/>
  <c r="J15" i="23"/>
  <c r="O14" i="23"/>
  <c r="J14" i="23"/>
  <c r="P14" i="23" s="1"/>
  <c r="O13" i="23"/>
  <c r="J13" i="23"/>
  <c r="P13" i="23" s="1"/>
  <c r="O12" i="23"/>
  <c r="J12" i="23"/>
  <c r="P12" i="23" s="1"/>
  <c r="P11" i="23"/>
  <c r="O11" i="23"/>
  <c r="J11" i="23"/>
  <c r="O10" i="23"/>
  <c r="J10" i="23"/>
  <c r="P10" i="23" s="1"/>
  <c r="O9" i="23"/>
  <c r="J9" i="23"/>
  <c r="P9" i="23" s="1"/>
  <c r="P8" i="23"/>
  <c r="O8" i="23"/>
  <c r="J8" i="23"/>
  <c r="P7" i="23"/>
  <c r="O7" i="23"/>
  <c r="O56" i="23" s="1"/>
  <c r="J7" i="23"/>
  <c r="J56" i="23" s="1"/>
  <c r="N56" i="22"/>
  <c r="M56" i="22"/>
  <c r="L56" i="22"/>
  <c r="K56" i="22"/>
  <c r="I56" i="22"/>
  <c r="H56" i="22"/>
  <c r="G56" i="22"/>
  <c r="F56" i="22"/>
  <c r="O55" i="22"/>
  <c r="J55" i="22"/>
  <c r="P55" i="22" s="1"/>
  <c r="O54" i="22"/>
  <c r="P54" i="22" s="1"/>
  <c r="J54" i="22"/>
  <c r="O53" i="22"/>
  <c r="J53" i="22"/>
  <c r="P53" i="22" s="1"/>
  <c r="O52" i="22"/>
  <c r="J52" i="22"/>
  <c r="P52" i="22" s="1"/>
  <c r="P51" i="22"/>
  <c r="O51" i="22"/>
  <c r="J51" i="22"/>
  <c r="P50" i="22"/>
  <c r="O50" i="22"/>
  <c r="J50" i="22"/>
  <c r="O49" i="22"/>
  <c r="J49" i="22"/>
  <c r="P49" i="22" s="1"/>
  <c r="O48" i="22"/>
  <c r="J48" i="22"/>
  <c r="P48" i="22" s="1"/>
  <c r="O47" i="22"/>
  <c r="J47" i="22"/>
  <c r="P47" i="22" s="1"/>
  <c r="O46" i="22"/>
  <c r="P46" i="22" s="1"/>
  <c r="J46" i="22"/>
  <c r="O45" i="22"/>
  <c r="J45" i="22"/>
  <c r="P45" i="22" s="1"/>
  <c r="O44" i="22"/>
  <c r="J44" i="22"/>
  <c r="P44" i="22" s="1"/>
  <c r="P43" i="22"/>
  <c r="O43" i="22"/>
  <c r="J43" i="22"/>
  <c r="P42" i="22"/>
  <c r="O42" i="22"/>
  <c r="J42" i="22"/>
  <c r="O41" i="22"/>
  <c r="J41" i="22"/>
  <c r="P41" i="22" s="1"/>
  <c r="O40" i="22"/>
  <c r="J40" i="22"/>
  <c r="P40" i="22" s="1"/>
  <c r="O39" i="22"/>
  <c r="J39" i="22"/>
  <c r="P39" i="22" s="1"/>
  <c r="O38" i="22"/>
  <c r="P38" i="22" s="1"/>
  <c r="J38" i="22"/>
  <c r="O37" i="22"/>
  <c r="J37" i="22"/>
  <c r="P37" i="22" s="1"/>
  <c r="O36" i="22"/>
  <c r="J36" i="22"/>
  <c r="P36" i="22" s="1"/>
  <c r="P35" i="22"/>
  <c r="O35" i="22"/>
  <c r="J35" i="22"/>
  <c r="P34" i="22"/>
  <c r="O34" i="22"/>
  <c r="J34" i="22"/>
  <c r="O33" i="22"/>
  <c r="J33" i="22"/>
  <c r="P33" i="22" s="1"/>
  <c r="O32" i="22"/>
  <c r="J32" i="22"/>
  <c r="P32" i="22" s="1"/>
  <c r="O31" i="22"/>
  <c r="J31" i="22"/>
  <c r="P31" i="22" s="1"/>
  <c r="O30" i="22"/>
  <c r="P30" i="22" s="1"/>
  <c r="J30" i="22"/>
  <c r="O29" i="22"/>
  <c r="J29" i="22"/>
  <c r="P29" i="22" s="1"/>
  <c r="O28" i="22"/>
  <c r="J28" i="22"/>
  <c r="P28" i="22" s="1"/>
  <c r="P27" i="22"/>
  <c r="O27" i="22"/>
  <c r="J27" i="22"/>
  <c r="P26" i="22"/>
  <c r="O26" i="22"/>
  <c r="J26" i="22"/>
  <c r="O25" i="22"/>
  <c r="J25" i="22"/>
  <c r="P25" i="22" s="1"/>
  <c r="O24" i="22"/>
  <c r="J24" i="22"/>
  <c r="P24" i="22" s="1"/>
  <c r="P23" i="22"/>
  <c r="O23" i="22"/>
  <c r="J23" i="22"/>
  <c r="O22" i="22"/>
  <c r="P22" i="22" s="1"/>
  <c r="J22" i="22"/>
  <c r="O21" i="22"/>
  <c r="J21" i="22"/>
  <c r="P21" i="22" s="1"/>
  <c r="O20" i="22"/>
  <c r="J20" i="22"/>
  <c r="P20" i="22" s="1"/>
  <c r="P19" i="22"/>
  <c r="O19" i="22"/>
  <c r="J19" i="22"/>
  <c r="P18" i="22"/>
  <c r="O18" i="22"/>
  <c r="J18" i="22"/>
  <c r="O17" i="22"/>
  <c r="J17" i="22"/>
  <c r="P17" i="22" s="1"/>
  <c r="O16" i="22"/>
  <c r="J16" i="22"/>
  <c r="P16" i="22" s="1"/>
  <c r="P15" i="22"/>
  <c r="O15" i="22"/>
  <c r="J15" i="22"/>
  <c r="O14" i="22"/>
  <c r="P14" i="22" s="1"/>
  <c r="J14" i="22"/>
  <c r="O13" i="22"/>
  <c r="J13" i="22"/>
  <c r="P13" i="22" s="1"/>
  <c r="O12" i="22"/>
  <c r="J12" i="22"/>
  <c r="P12" i="22" s="1"/>
  <c r="P11" i="22"/>
  <c r="O11" i="22"/>
  <c r="J11" i="22"/>
  <c r="P10" i="22"/>
  <c r="O10" i="22"/>
  <c r="J10" i="22"/>
  <c r="O9" i="22"/>
  <c r="J9" i="22"/>
  <c r="P9" i="22" s="1"/>
  <c r="O8" i="22"/>
  <c r="J8" i="22"/>
  <c r="P8" i="22" s="1"/>
  <c r="P7" i="22"/>
  <c r="O7" i="22"/>
  <c r="O56" i="22" s="1"/>
  <c r="J7" i="22"/>
  <c r="N56" i="21"/>
  <c r="M56" i="21"/>
  <c r="L56" i="21"/>
  <c r="K56" i="21"/>
  <c r="I56" i="21"/>
  <c r="H56" i="21"/>
  <c r="G56" i="21"/>
  <c r="F56" i="21"/>
  <c r="O55" i="21"/>
  <c r="J55" i="21"/>
  <c r="P55" i="21" s="1"/>
  <c r="O54" i="21"/>
  <c r="J54" i="21"/>
  <c r="P54" i="21" s="1"/>
  <c r="P53" i="21"/>
  <c r="O53" i="21"/>
  <c r="J53" i="21"/>
  <c r="O52" i="21"/>
  <c r="J52" i="21"/>
  <c r="P52" i="21" s="1"/>
  <c r="P51" i="21"/>
  <c r="O51" i="21"/>
  <c r="J51" i="21"/>
  <c r="P50" i="21"/>
  <c r="O50" i="21"/>
  <c r="J50" i="21"/>
  <c r="O49" i="21"/>
  <c r="J49" i="21"/>
  <c r="P49" i="21" s="1"/>
  <c r="O48" i="21"/>
  <c r="J48" i="21"/>
  <c r="P48" i="21" s="1"/>
  <c r="O47" i="21"/>
  <c r="P47" i="21" s="1"/>
  <c r="J47" i="21"/>
  <c r="O46" i="21"/>
  <c r="P46" i="21" s="1"/>
  <c r="J46" i="21"/>
  <c r="P45" i="21"/>
  <c r="O45" i="21"/>
  <c r="J45" i="21"/>
  <c r="P44" i="21"/>
  <c r="O44" i="21"/>
  <c r="J44" i="21"/>
  <c r="P43" i="21"/>
  <c r="O43" i="21"/>
  <c r="J43" i="21"/>
  <c r="P42" i="21"/>
  <c r="O42" i="21"/>
  <c r="J42" i="21"/>
  <c r="O41" i="21"/>
  <c r="J41" i="21"/>
  <c r="P41" i="21" s="1"/>
  <c r="O40" i="21"/>
  <c r="J40" i="21"/>
  <c r="P40" i="21" s="1"/>
  <c r="O39" i="21"/>
  <c r="P39" i="21" s="1"/>
  <c r="J39" i="21"/>
  <c r="O38" i="21"/>
  <c r="P38" i="21" s="1"/>
  <c r="J38" i="21"/>
  <c r="P37" i="21"/>
  <c r="O37" i="21"/>
  <c r="J37" i="21"/>
  <c r="P36" i="21"/>
  <c r="O36" i="21"/>
  <c r="J36" i="21"/>
  <c r="P35" i="21"/>
  <c r="O35" i="21"/>
  <c r="J35" i="21"/>
  <c r="P34" i="21"/>
  <c r="O34" i="21"/>
  <c r="J34" i="21"/>
  <c r="O33" i="21"/>
  <c r="J33" i="21"/>
  <c r="P33" i="21" s="1"/>
  <c r="O32" i="21"/>
  <c r="J32" i="21"/>
  <c r="P32" i="21" s="1"/>
  <c r="O31" i="21"/>
  <c r="P31" i="21" s="1"/>
  <c r="J31" i="21"/>
  <c r="O30" i="21"/>
  <c r="P30" i="21" s="1"/>
  <c r="J30" i="21"/>
  <c r="P29" i="21"/>
  <c r="O29" i="21"/>
  <c r="J29" i="21"/>
  <c r="P28" i="21"/>
  <c r="O28" i="21"/>
  <c r="J28" i="21"/>
  <c r="P27" i="21"/>
  <c r="O27" i="21"/>
  <c r="J27" i="21"/>
  <c r="P26" i="21"/>
  <c r="O26" i="21"/>
  <c r="J26" i="21"/>
  <c r="O25" i="21"/>
  <c r="J25" i="21"/>
  <c r="P25" i="21" s="1"/>
  <c r="O24" i="21"/>
  <c r="J24" i="21"/>
  <c r="P24" i="21" s="1"/>
  <c r="O23" i="21"/>
  <c r="P23" i="21" s="1"/>
  <c r="J23" i="21"/>
  <c r="O22" i="21"/>
  <c r="P22" i="21" s="1"/>
  <c r="J22" i="21"/>
  <c r="P21" i="21"/>
  <c r="O21" i="21"/>
  <c r="J21" i="21"/>
  <c r="P20" i="21"/>
  <c r="O20" i="21"/>
  <c r="J20" i="21"/>
  <c r="P19" i="21"/>
  <c r="O19" i="21"/>
  <c r="J19" i="21"/>
  <c r="P18" i="21"/>
  <c r="O18" i="21"/>
  <c r="J18" i="21"/>
  <c r="O17" i="21"/>
  <c r="J17" i="21"/>
  <c r="P17" i="21" s="1"/>
  <c r="O16" i="21"/>
  <c r="J16" i="21"/>
  <c r="P16" i="21" s="1"/>
  <c r="O15" i="21"/>
  <c r="P15" i="21" s="1"/>
  <c r="J15" i="21"/>
  <c r="O14" i="21"/>
  <c r="P14" i="21" s="1"/>
  <c r="J14" i="21"/>
  <c r="O13" i="21"/>
  <c r="P13" i="21" s="1"/>
  <c r="J13" i="21"/>
  <c r="P12" i="21"/>
  <c r="O12" i="21"/>
  <c r="J12" i="21"/>
  <c r="P11" i="21"/>
  <c r="O11" i="21"/>
  <c r="J11" i="21"/>
  <c r="P10" i="21"/>
  <c r="O10" i="21"/>
  <c r="J10" i="21"/>
  <c r="O9" i="21"/>
  <c r="J9" i="21"/>
  <c r="P9" i="21" s="1"/>
  <c r="O8" i="21"/>
  <c r="O56" i="21" s="1"/>
  <c r="J8" i="21"/>
  <c r="P8" i="21" s="1"/>
  <c r="O7" i="21"/>
  <c r="P7" i="21" s="1"/>
  <c r="J7" i="21"/>
  <c r="J56" i="21" s="1"/>
  <c r="N56" i="19"/>
  <c r="M56" i="19"/>
  <c r="L56" i="19"/>
  <c r="K56" i="19"/>
  <c r="I56" i="19"/>
  <c r="H56" i="19"/>
  <c r="G56" i="19"/>
  <c r="F56" i="19"/>
  <c r="P55" i="19"/>
  <c r="O55" i="19"/>
  <c r="J55" i="19"/>
  <c r="O54" i="19"/>
  <c r="J54" i="19"/>
  <c r="P54" i="19" s="1"/>
  <c r="O53" i="19"/>
  <c r="J53" i="19"/>
  <c r="P53" i="19" s="1"/>
  <c r="O52" i="19"/>
  <c r="J52" i="19"/>
  <c r="P52" i="19" s="1"/>
  <c r="P51" i="19"/>
  <c r="O51" i="19"/>
  <c r="J51" i="19"/>
  <c r="O50" i="19"/>
  <c r="P50" i="19" s="1"/>
  <c r="J50" i="19"/>
  <c r="O49" i="19"/>
  <c r="J49" i="19"/>
  <c r="P49" i="19" s="1"/>
  <c r="O48" i="19"/>
  <c r="J48" i="19"/>
  <c r="P48" i="19" s="1"/>
  <c r="P47" i="19"/>
  <c r="O47" i="19"/>
  <c r="J47" i="19"/>
  <c r="O46" i="19"/>
  <c r="J46" i="19"/>
  <c r="P46" i="19" s="1"/>
  <c r="O45" i="19"/>
  <c r="J45" i="19"/>
  <c r="P45" i="19" s="1"/>
  <c r="O44" i="19"/>
  <c r="J44" i="19"/>
  <c r="P44" i="19" s="1"/>
  <c r="P43" i="19"/>
  <c r="O43" i="19"/>
  <c r="J43" i="19"/>
  <c r="O42" i="19"/>
  <c r="P42" i="19" s="1"/>
  <c r="J42" i="19"/>
  <c r="O41" i="19"/>
  <c r="J41" i="19"/>
  <c r="P41" i="19" s="1"/>
  <c r="O40" i="19"/>
  <c r="J40" i="19"/>
  <c r="P40" i="19" s="1"/>
  <c r="P39" i="19"/>
  <c r="O39" i="19"/>
  <c r="J39" i="19"/>
  <c r="O38" i="19"/>
  <c r="P38" i="19" s="1"/>
  <c r="J38" i="19"/>
  <c r="O37" i="19"/>
  <c r="J37" i="19"/>
  <c r="P37" i="19" s="1"/>
  <c r="O36" i="19"/>
  <c r="J36" i="19"/>
  <c r="P36" i="19" s="1"/>
  <c r="P35" i="19"/>
  <c r="O35" i="19"/>
  <c r="J35" i="19"/>
  <c r="O34" i="19"/>
  <c r="P34" i="19" s="1"/>
  <c r="J34" i="19"/>
  <c r="O33" i="19"/>
  <c r="J33" i="19"/>
  <c r="P33" i="19" s="1"/>
  <c r="O32" i="19"/>
  <c r="J32" i="19"/>
  <c r="P32" i="19" s="1"/>
  <c r="P31" i="19"/>
  <c r="O31" i="19"/>
  <c r="J31" i="19"/>
  <c r="O30" i="19"/>
  <c r="J30" i="19"/>
  <c r="P30" i="19" s="1"/>
  <c r="O29" i="19"/>
  <c r="J29" i="19"/>
  <c r="P29" i="19" s="1"/>
  <c r="O28" i="19"/>
  <c r="J28" i="19"/>
  <c r="P28" i="19" s="1"/>
  <c r="P27" i="19"/>
  <c r="O27" i="19"/>
  <c r="J27" i="19"/>
  <c r="O26" i="19"/>
  <c r="J26" i="19"/>
  <c r="P26" i="19" s="1"/>
  <c r="O25" i="19"/>
  <c r="J25" i="19"/>
  <c r="P25" i="19" s="1"/>
  <c r="O24" i="19"/>
  <c r="J24" i="19"/>
  <c r="P24" i="19" s="1"/>
  <c r="P23" i="19"/>
  <c r="O23" i="19"/>
  <c r="J23" i="19"/>
  <c r="O22" i="19"/>
  <c r="P22" i="19" s="1"/>
  <c r="J22" i="19"/>
  <c r="O21" i="19"/>
  <c r="J21" i="19"/>
  <c r="P21" i="19" s="1"/>
  <c r="O20" i="19"/>
  <c r="J20" i="19"/>
  <c r="P20" i="19" s="1"/>
  <c r="P19" i="19"/>
  <c r="O19" i="19"/>
  <c r="J19" i="19"/>
  <c r="O18" i="19"/>
  <c r="J18" i="19"/>
  <c r="P18" i="19" s="1"/>
  <c r="O17" i="19"/>
  <c r="J17" i="19"/>
  <c r="P17" i="19" s="1"/>
  <c r="O16" i="19"/>
  <c r="J16" i="19"/>
  <c r="P16" i="19" s="1"/>
  <c r="P15" i="19"/>
  <c r="O15" i="19"/>
  <c r="J15" i="19"/>
  <c r="O14" i="19"/>
  <c r="P14" i="19" s="1"/>
  <c r="J14" i="19"/>
  <c r="O13" i="19"/>
  <c r="J13" i="19"/>
  <c r="P13" i="19" s="1"/>
  <c r="O12" i="19"/>
  <c r="J12" i="19"/>
  <c r="P12" i="19" s="1"/>
  <c r="P11" i="19"/>
  <c r="O11" i="19"/>
  <c r="J11" i="19"/>
  <c r="O10" i="19"/>
  <c r="J10" i="19"/>
  <c r="P10" i="19" s="1"/>
  <c r="O9" i="19"/>
  <c r="J9" i="19"/>
  <c r="P9" i="19" s="1"/>
  <c r="O8" i="19"/>
  <c r="O56" i="19" s="1"/>
  <c r="J8" i="19"/>
  <c r="P8" i="19" s="1"/>
  <c r="P7" i="19"/>
  <c r="P56" i="19" s="1"/>
  <c r="O7" i="19"/>
  <c r="J7" i="19"/>
  <c r="J56" i="19" s="1"/>
  <c r="N56" i="18"/>
  <c r="M56" i="18"/>
  <c r="L56" i="18"/>
  <c r="K56" i="18"/>
  <c r="I56" i="18"/>
  <c r="H56" i="18"/>
  <c r="G56" i="18"/>
  <c r="F56" i="18"/>
  <c r="O55" i="18"/>
  <c r="J55" i="18"/>
  <c r="P55" i="18" s="1"/>
  <c r="O54" i="18"/>
  <c r="J54" i="18"/>
  <c r="P54" i="18" s="1"/>
  <c r="O53" i="18"/>
  <c r="J53" i="18"/>
  <c r="P53" i="18" s="1"/>
  <c r="O52" i="18"/>
  <c r="J52" i="18"/>
  <c r="P52" i="18" s="1"/>
  <c r="P51" i="18"/>
  <c r="O51" i="18"/>
  <c r="J51" i="18"/>
  <c r="O50" i="18"/>
  <c r="J50" i="18"/>
  <c r="P50" i="18" s="1"/>
  <c r="O49" i="18"/>
  <c r="J49" i="18"/>
  <c r="P49" i="18" s="1"/>
  <c r="O48" i="18"/>
  <c r="J48" i="18"/>
  <c r="P48" i="18" s="1"/>
  <c r="O47" i="18"/>
  <c r="J47" i="18"/>
  <c r="P47" i="18" s="1"/>
  <c r="O46" i="18"/>
  <c r="P46" i="18" s="1"/>
  <c r="J46" i="18"/>
  <c r="O45" i="18"/>
  <c r="J45" i="18"/>
  <c r="P45" i="18" s="1"/>
  <c r="O44" i="18"/>
  <c r="J44" i="18"/>
  <c r="P44" i="18" s="1"/>
  <c r="P43" i="18"/>
  <c r="O43" i="18"/>
  <c r="J43" i="18"/>
  <c r="O42" i="18"/>
  <c r="J42" i="18"/>
  <c r="P42" i="18" s="1"/>
  <c r="O41" i="18"/>
  <c r="J41" i="18"/>
  <c r="P41" i="18" s="1"/>
  <c r="O40" i="18"/>
  <c r="J40" i="18"/>
  <c r="P40" i="18" s="1"/>
  <c r="O39" i="18"/>
  <c r="J39" i="18"/>
  <c r="P39" i="18" s="1"/>
  <c r="O38" i="18"/>
  <c r="J38" i="18"/>
  <c r="P38" i="18" s="1"/>
  <c r="O37" i="18"/>
  <c r="J37" i="18"/>
  <c r="P37" i="18" s="1"/>
  <c r="O36" i="18"/>
  <c r="J36" i="18"/>
  <c r="P36" i="18" s="1"/>
  <c r="P35" i="18"/>
  <c r="O35" i="18"/>
  <c r="J35" i="18"/>
  <c r="O34" i="18"/>
  <c r="J34" i="18"/>
  <c r="P34" i="18" s="1"/>
  <c r="O33" i="18"/>
  <c r="J33" i="18"/>
  <c r="P33" i="18" s="1"/>
  <c r="O32" i="18"/>
  <c r="P32" i="18" s="1"/>
  <c r="J32" i="18"/>
  <c r="O31" i="18"/>
  <c r="J31" i="18"/>
  <c r="P31" i="18" s="1"/>
  <c r="O30" i="18"/>
  <c r="J30" i="18"/>
  <c r="P30" i="18" s="1"/>
  <c r="O29" i="18"/>
  <c r="J29" i="18"/>
  <c r="P29" i="18" s="1"/>
  <c r="O28" i="18"/>
  <c r="J28" i="18"/>
  <c r="P28" i="18" s="1"/>
  <c r="P27" i="18"/>
  <c r="O27" i="18"/>
  <c r="J27" i="18"/>
  <c r="O26" i="18"/>
  <c r="J26" i="18"/>
  <c r="P26" i="18" s="1"/>
  <c r="O25" i="18"/>
  <c r="J25" i="18"/>
  <c r="P25" i="18" s="1"/>
  <c r="O24" i="18"/>
  <c r="P24" i="18" s="1"/>
  <c r="J24" i="18"/>
  <c r="O23" i="18"/>
  <c r="J23" i="18"/>
  <c r="P23" i="18" s="1"/>
  <c r="O22" i="18"/>
  <c r="J22" i="18"/>
  <c r="P22" i="18" s="1"/>
  <c r="O21" i="18"/>
  <c r="J21" i="18"/>
  <c r="P21" i="18" s="1"/>
  <c r="O20" i="18"/>
  <c r="J20" i="18"/>
  <c r="P20" i="18" s="1"/>
  <c r="P19" i="18"/>
  <c r="O19" i="18"/>
  <c r="J19" i="18"/>
  <c r="O18" i="18"/>
  <c r="J18" i="18"/>
  <c r="P18" i="18" s="1"/>
  <c r="O17" i="18"/>
  <c r="J17" i="18"/>
  <c r="P17" i="18" s="1"/>
  <c r="O16" i="18"/>
  <c r="P16" i="18" s="1"/>
  <c r="J16" i="18"/>
  <c r="O15" i="18"/>
  <c r="J15" i="18"/>
  <c r="P15" i="18" s="1"/>
  <c r="O14" i="18"/>
  <c r="J14" i="18"/>
  <c r="P14" i="18" s="1"/>
  <c r="O13" i="18"/>
  <c r="J13" i="18"/>
  <c r="P13" i="18" s="1"/>
  <c r="O12" i="18"/>
  <c r="J12" i="18"/>
  <c r="P12" i="18" s="1"/>
  <c r="P11" i="18"/>
  <c r="O11" i="18"/>
  <c r="J11" i="18"/>
  <c r="O10" i="18"/>
  <c r="J10" i="18"/>
  <c r="P10" i="18" s="1"/>
  <c r="O9" i="18"/>
  <c r="J9" i="18"/>
  <c r="P9" i="18" s="1"/>
  <c r="O8" i="18"/>
  <c r="P8" i="18" s="1"/>
  <c r="J8" i="18"/>
  <c r="O7" i="18"/>
  <c r="O56" i="18" s="1"/>
  <c r="J7" i="18"/>
  <c r="P7" i="18" s="1"/>
  <c r="N56" i="17"/>
  <c r="M56" i="17"/>
  <c r="L56" i="17"/>
  <c r="K56" i="17"/>
  <c r="I56" i="17"/>
  <c r="H56" i="17"/>
  <c r="G56" i="17"/>
  <c r="F56" i="17"/>
  <c r="O55" i="17"/>
  <c r="J55" i="17"/>
  <c r="P55" i="17" s="1"/>
  <c r="O54" i="17"/>
  <c r="J54" i="17"/>
  <c r="P54" i="17" s="1"/>
  <c r="P53" i="17"/>
  <c r="O53" i="17"/>
  <c r="J53" i="17"/>
  <c r="O52" i="17"/>
  <c r="J52" i="17"/>
  <c r="P52" i="17" s="1"/>
  <c r="P51" i="17"/>
  <c r="O51" i="17"/>
  <c r="J51" i="17"/>
  <c r="P50" i="17"/>
  <c r="O50" i="17"/>
  <c r="J50" i="17"/>
  <c r="O49" i="17"/>
  <c r="J49" i="17"/>
  <c r="P49" i="17" s="1"/>
  <c r="O48" i="17"/>
  <c r="J48" i="17"/>
  <c r="P48" i="17" s="1"/>
  <c r="O47" i="17"/>
  <c r="J47" i="17"/>
  <c r="P47" i="17" s="1"/>
  <c r="O46" i="17"/>
  <c r="J46" i="17"/>
  <c r="P46" i="17" s="1"/>
  <c r="P45" i="17"/>
  <c r="O45" i="17"/>
  <c r="J45" i="17"/>
  <c r="O44" i="17"/>
  <c r="P44" i="17" s="1"/>
  <c r="J44" i="17"/>
  <c r="P43" i="17"/>
  <c r="O43" i="17"/>
  <c r="J43" i="17"/>
  <c r="P42" i="17"/>
  <c r="O42" i="17"/>
  <c r="J42" i="17"/>
  <c r="O41" i="17"/>
  <c r="J41" i="17"/>
  <c r="P41" i="17" s="1"/>
  <c r="O40" i="17"/>
  <c r="J40" i="17"/>
  <c r="P40" i="17" s="1"/>
  <c r="O39" i="17"/>
  <c r="J39" i="17"/>
  <c r="P39" i="17" s="1"/>
  <c r="O38" i="17"/>
  <c r="P38" i="17" s="1"/>
  <c r="J38" i="17"/>
  <c r="P37" i="17"/>
  <c r="O37" i="17"/>
  <c r="J37" i="17"/>
  <c r="O36" i="17"/>
  <c r="P36" i="17" s="1"/>
  <c r="J36" i="17"/>
  <c r="P35" i="17"/>
  <c r="O35" i="17"/>
  <c r="J35" i="17"/>
  <c r="P34" i="17"/>
  <c r="O34" i="17"/>
  <c r="J34" i="17"/>
  <c r="O33" i="17"/>
  <c r="J33" i="17"/>
  <c r="P33" i="17" s="1"/>
  <c r="O32" i="17"/>
  <c r="J32" i="17"/>
  <c r="P32" i="17" s="1"/>
  <c r="O31" i="17"/>
  <c r="J31" i="17"/>
  <c r="P31" i="17" s="1"/>
  <c r="O30" i="17"/>
  <c r="J30" i="17"/>
  <c r="P30" i="17" s="1"/>
  <c r="P29" i="17"/>
  <c r="O29" i="17"/>
  <c r="J29" i="17"/>
  <c r="P28" i="17"/>
  <c r="O28" i="17"/>
  <c r="J28" i="17"/>
  <c r="P27" i="17"/>
  <c r="O27" i="17"/>
  <c r="J27" i="17"/>
  <c r="P26" i="17"/>
  <c r="O26" i="17"/>
  <c r="J26" i="17"/>
  <c r="O25" i="17"/>
  <c r="J25" i="17"/>
  <c r="P25" i="17" s="1"/>
  <c r="O24" i="17"/>
  <c r="J24" i="17"/>
  <c r="P24" i="17" s="1"/>
  <c r="O23" i="17"/>
  <c r="J23" i="17"/>
  <c r="P23" i="17" s="1"/>
  <c r="O22" i="17"/>
  <c r="J22" i="17"/>
  <c r="P22" i="17" s="1"/>
  <c r="P21" i="17"/>
  <c r="O21" i="17"/>
  <c r="J21" i="17"/>
  <c r="P20" i="17"/>
  <c r="O20" i="17"/>
  <c r="J20" i="17"/>
  <c r="P19" i="17"/>
  <c r="O19" i="17"/>
  <c r="J19" i="17"/>
  <c r="P18" i="17"/>
  <c r="O18" i="17"/>
  <c r="J18" i="17"/>
  <c r="O17" i="17"/>
  <c r="J17" i="17"/>
  <c r="P17" i="17" s="1"/>
  <c r="O16" i="17"/>
  <c r="J16" i="17"/>
  <c r="P16" i="17" s="1"/>
  <c r="O15" i="17"/>
  <c r="J15" i="17"/>
  <c r="P15" i="17" s="1"/>
  <c r="O14" i="17"/>
  <c r="J14" i="17"/>
  <c r="P14" i="17" s="1"/>
  <c r="P13" i="17"/>
  <c r="O13" i="17"/>
  <c r="J13" i="17"/>
  <c r="P12" i="17"/>
  <c r="O12" i="17"/>
  <c r="J12" i="17"/>
  <c r="P11" i="17"/>
  <c r="O11" i="17"/>
  <c r="J11" i="17"/>
  <c r="P10" i="17"/>
  <c r="O10" i="17"/>
  <c r="J10" i="17"/>
  <c r="O9" i="17"/>
  <c r="J9" i="17"/>
  <c r="P9" i="17" s="1"/>
  <c r="O8" i="17"/>
  <c r="O56" i="17" s="1"/>
  <c r="J8" i="17"/>
  <c r="P8" i="17" s="1"/>
  <c r="O7" i="17"/>
  <c r="J7" i="17"/>
  <c r="P7" i="17" s="1"/>
  <c r="N56" i="16"/>
  <c r="M56" i="16"/>
  <c r="L56" i="16"/>
  <c r="K56" i="16"/>
  <c r="I56" i="16"/>
  <c r="H56" i="16"/>
  <c r="G56" i="16"/>
  <c r="F56" i="16"/>
  <c r="O55" i="16"/>
  <c r="J55" i="16"/>
  <c r="P55" i="16" s="1"/>
  <c r="O54" i="16"/>
  <c r="P54" i="16" s="1"/>
  <c r="J54" i="16"/>
  <c r="O53" i="16"/>
  <c r="J53" i="16"/>
  <c r="P53" i="16" s="1"/>
  <c r="O52" i="16"/>
  <c r="J52" i="16"/>
  <c r="P52" i="16" s="1"/>
  <c r="P51" i="16"/>
  <c r="O51" i="16"/>
  <c r="J51" i="16"/>
  <c r="O50" i="16"/>
  <c r="J50" i="16"/>
  <c r="P50" i="16" s="1"/>
  <c r="O49" i="16"/>
  <c r="J49" i="16"/>
  <c r="P49" i="16" s="1"/>
  <c r="P48" i="16"/>
  <c r="O48" i="16"/>
  <c r="J48" i="16"/>
  <c r="O47" i="16"/>
  <c r="J47" i="16"/>
  <c r="P47" i="16" s="1"/>
  <c r="O46" i="16"/>
  <c r="P46" i="16" s="1"/>
  <c r="J46" i="16"/>
  <c r="O45" i="16"/>
  <c r="P45" i="16" s="1"/>
  <c r="J45" i="16"/>
  <c r="O44" i="16"/>
  <c r="J44" i="16"/>
  <c r="P44" i="16" s="1"/>
  <c r="P43" i="16"/>
  <c r="O43" i="16"/>
  <c r="J43" i="16"/>
  <c r="O42" i="16"/>
  <c r="J42" i="16"/>
  <c r="P42" i="16" s="1"/>
  <c r="O41" i="16"/>
  <c r="J41" i="16"/>
  <c r="P41" i="16" s="1"/>
  <c r="P40" i="16"/>
  <c r="O40" i="16"/>
  <c r="J40" i="16"/>
  <c r="O39" i="16"/>
  <c r="J39" i="16"/>
  <c r="P39" i="16" s="1"/>
  <c r="O38" i="16"/>
  <c r="P38" i="16" s="1"/>
  <c r="J38" i="16"/>
  <c r="O37" i="16"/>
  <c r="P37" i="16" s="1"/>
  <c r="J37" i="16"/>
  <c r="O36" i="16"/>
  <c r="J36" i="16"/>
  <c r="P36" i="16" s="1"/>
  <c r="P35" i="16"/>
  <c r="O35" i="16"/>
  <c r="J35" i="16"/>
  <c r="O34" i="16"/>
  <c r="J34" i="16"/>
  <c r="P34" i="16" s="1"/>
  <c r="O33" i="16"/>
  <c r="J33" i="16"/>
  <c r="P33" i="16" s="1"/>
  <c r="P32" i="16"/>
  <c r="O32" i="16"/>
  <c r="J32" i="16"/>
  <c r="O31" i="16"/>
  <c r="J31" i="16"/>
  <c r="P31" i="16" s="1"/>
  <c r="O30" i="16"/>
  <c r="P30" i="16" s="1"/>
  <c r="J30" i="16"/>
  <c r="O29" i="16"/>
  <c r="P29" i="16" s="1"/>
  <c r="J29" i="16"/>
  <c r="O28" i="16"/>
  <c r="J28" i="16"/>
  <c r="P28" i="16" s="1"/>
  <c r="P27" i="16"/>
  <c r="O27" i="16"/>
  <c r="J27" i="16"/>
  <c r="O26" i="16"/>
  <c r="J26" i="16"/>
  <c r="P26" i="16" s="1"/>
  <c r="O25" i="16"/>
  <c r="J25" i="16"/>
  <c r="P25" i="16" s="1"/>
  <c r="P24" i="16"/>
  <c r="O24" i="16"/>
  <c r="J24" i="16"/>
  <c r="O23" i="16"/>
  <c r="J23" i="16"/>
  <c r="P23" i="16" s="1"/>
  <c r="O22" i="16"/>
  <c r="P22" i="16" s="1"/>
  <c r="J22" i="16"/>
  <c r="O21" i="16"/>
  <c r="P21" i="16" s="1"/>
  <c r="J21" i="16"/>
  <c r="O20" i="16"/>
  <c r="J20" i="16"/>
  <c r="P20" i="16" s="1"/>
  <c r="P19" i="16"/>
  <c r="O19" i="16"/>
  <c r="J19" i="16"/>
  <c r="O18" i="16"/>
  <c r="J18" i="16"/>
  <c r="P18" i="16" s="1"/>
  <c r="O17" i="16"/>
  <c r="J17" i="16"/>
  <c r="P17" i="16" s="1"/>
  <c r="P16" i="16"/>
  <c r="O16" i="16"/>
  <c r="J16" i="16"/>
  <c r="O15" i="16"/>
  <c r="J15" i="16"/>
  <c r="P15" i="16" s="1"/>
  <c r="O14" i="16"/>
  <c r="P14" i="16" s="1"/>
  <c r="J14" i="16"/>
  <c r="O13" i="16"/>
  <c r="P13" i="16" s="1"/>
  <c r="J13" i="16"/>
  <c r="O12" i="16"/>
  <c r="J12" i="16"/>
  <c r="P12" i="16" s="1"/>
  <c r="P11" i="16"/>
  <c r="O11" i="16"/>
  <c r="J11" i="16"/>
  <c r="O10" i="16"/>
  <c r="J10" i="16"/>
  <c r="P10" i="16" s="1"/>
  <c r="O9" i="16"/>
  <c r="J9" i="16"/>
  <c r="P9" i="16" s="1"/>
  <c r="P8" i="16"/>
  <c r="O8" i="16"/>
  <c r="J8" i="16"/>
  <c r="O7" i="16"/>
  <c r="O56" i="16" s="1"/>
  <c r="J7" i="16"/>
  <c r="P7" i="16" s="1"/>
  <c r="P56" i="16" s="1"/>
  <c r="N56" i="15"/>
  <c r="M56" i="15"/>
  <c r="L56" i="15"/>
  <c r="K56" i="15"/>
  <c r="I56" i="15"/>
  <c r="H56" i="15"/>
  <c r="G56" i="15"/>
  <c r="F56" i="15"/>
  <c r="O55" i="15"/>
  <c r="J55" i="15"/>
  <c r="P55" i="15" s="1"/>
  <c r="O54" i="15"/>
  <c r="J54" i="15"/>
  <c r="P54" i="15" s="1"/>
  <c r="O53" i="15"/>
  <c r="P53" i="15" s="1"/>
  <c r="J53" i="15"/>
  <c r="P52" i="15"/>
  <c r="O52" i="15"/>
  <c r="J52" i="15"/>
  <c r="P51" i="15"/>
  <c r="O51" i="15"/>
  <c r="J51" i="15"/>
  <c r="P50" i="15"/>
  <c r="O50" i="15"/>
  <c r="J50" i="15"/>
  <c r="O49" i="15"/>
  <c r="J49" i="15"/>
  <c r="P49" i="15" s="1"/>
  <c r="O48" i="15"/>
  <c r="J48" i="15"/>
  <c r="P48" i="15" s="1"/>
  <c r="O47" i="15"/>
  <c r="J47" i="15"/>
  <c r="P47" i="15" s="1"/>
  <c r="O46" i="15"/>
  <c r="J46" i="15"/>
  <c r="P46" i="15" s="1"/>
  <c r="O45" i="15"/>
  <c r="P45" i="15" s="1"/>
  <c r="J45" i="15"/>
  <c r="P44" i="15"/>
  <c r="O44" i="15"/>
  <c r="J44" i="15"/>
  <c r="P43" i="15"/>
  <c r="O43" i="15"/>
  <c r="J43" i="15"/>
  <c r="P42" i="15"/>
  <c r="O42" i="15"/>
  <c r="J42" i="15"/>
  <c r="O41" i="15"/>
  <c r="J41" i="15"/>
  <c r="P41" i="15" s="1"/>
  <c r="O40" i="15"/>
  <c r="J40" i="15"/>
  <c r="P40" i="15" s="1"/>
  <c r="O39" i="15"/>
  <c r="J39" i="15"/>
  <c r="P39" i="15" s="1"/>
  <c r="O38" i="15"/>
  <c r="J38" i="15"/>
  <c r="P38" i="15" s="1"/>
  <c r="O37" i="15"/>
  <c r="P37" i="15" s="1"/>
  <c r="J37" i="15"/>
  <c r="P36" i="15"/>
  <c r="O36" i="15"/>
  <c r="J36" i="15"/>
  <c r="P35" i="15"/>
  <c r="O35" i="15"/>
  <c r="J35" i="15"/>
  <c r="P34" i="15"/>
  <c r="O34" i="15"/>
  <c r="J34" i="15"/>
  <c r="O33" i="15"/>
  <c r="J33" i="15"/>
  <c r="P33" i="15" s="1"/>
  <c r="O32" i="15"/>
  <c r="J32" i="15"/>
  <c r="P32" i="15" s="1"/>
  <c r="O31" i="15"/>
  <c r="P31" i="15" s="1"/>
  <c r="J31" i="15"/>
  <c r="O30" i="15"/>
  <c r="J30" i="15"/>
  <c r="P30" i="15" s="1"/>
  <c r="O29" i="15"/>
  <c r="P29" i="15" s="1"/>
  <c r="J29" i="15"/>
  <c r="P28" i="15"/>
  <c r="O28" i="15"/>
  <c r="J28" i="15"/>
  <c r="P27" i="15"/>
  <c r="O27" i="15"/>
  <c r="J27" i="15"/>
  <c r="P26" i="15"/>
  <c r="O26" i="15"/>
  <c r="J26" i="15"/>
  <c r="O25" i="15"/>
  <c r="J25" i="15"/>
  <c r="P25" i="15" s="1"/>
  <c r="O24" i="15"/>
  <c r="J24" i="15"/>
  <c r="P24" i="15" s="1"/>
  <c r="O23" i="15"/>
  <c r="P23" i="15" s="1"/>
  <c r="J23" i="15"/>
  <c r="O22" i="15"/>
  <c r="J22" i="15"/>
  <c r="P22" i="15" s="1"/>
  <c r="O21" i="15"/>
  <c r="P21" i="15" s="1"/>
  <c r="J21" i="15"/>
  <c r="P20" i="15"/>
  <c r="O20" i="15"/>
  <c r="J20" i="15"/>
  <c r="P19" i="15"/>
  <c r="O19" i="15"/>
  <c r="J19" i="15"/>
  <c r="P18" i="15"/>
  <c r="O18" i="15"/>
  <c r="J18" i="15"/>
  <c r="O17" i="15"/>
  <c r="J17" i="15"/>
  <c r="P17" i="15" s="1"/>
  <c r="O16" i="15"/>
  <c r="J16" i="15"/>
  <c r="P16" i="15" s="1"/>
  <c r="O15" i="15"/>
  <c r="P15" i="15" s="1"/>
  <c r="J15" i="15"/>
  <c r="O14" i="15"/>
  <c r="J14" i="15"/>
  <c r="P14" i="15" s="1"/>
  <c r="O13" i="15"/>
  <c r="P13" i="15" s="1"/>
  <c r="J13" i="15"/>
  <c r="P12" i="15"/>
  <c r="O12" i="15"/>
  <c r="J12" i="15"/>
  <c r="P11" i="15"/>
  <c r="O11" i="15"/>
  <c r="J11" i="15"/>
  <c r="P10" i="15"/>
  <c r="O10" i="15"/>
  <c r="J10" i="15"/>
  <c r="O9" i="15"/>
  <c r="J9" i="15"/>
  <c r="P9" i="15" s="1"/>
  <c r="O8" i="15"/>
  <c r="O56" i="15" s="1"/>
  <c r="J8" i="15"/>
  <c r="P8" i="15" s="1"/>
  <c r="O7" i="15"/>
  <c r="P7" i="15" s="1"/>
  <c r="P56" i="15" s="1"/>
  <c r="J7" i="15"/>
  <c r="J56" i="15" s="1"/>
  <c r="N56" i="14"/>
  <c r="M56" i="14"/>
  <c r="L56" i="14"/>
  <c r="K56" i="14"/>
  <c r="I56" i="14"/>
  <c r="H56" i="14"/>
  <c r="G56" i="14"/>
  <c r="F56" i="14"/>
  <c r="O55" i="14"/>
  <c r="J55" i="14"/>
  <c r="P55" i="14" s="1"/>
  <c r="O54" i="14"/>
  <c r="J54" i="14"/>
  <c r="P54" i="14" s="1"/>
  <c r="O53" i="14"/>
  <c r="P53" i="14" s="1"/>
  <c r="J53" i="14"/>
  <c r="O52" i="14"/>
  <c r="J52" i="14"/>
  <c r="P52" i="14" s="1"/>
  <c r="P51" i="14"/>
  <c r="O51" i="14"/>
  <c r="J51" i="14"/>
  <c r="P50" i="14"/>
  <c r="O50" i="14"/>
  <c r="J50" i="14"/>
  <c r="O49" i="14"/>
  <c r="J49" i="14"/>
  <c r="P49" i="14" s="1"/>
  <c r="O48" i="14"/>
  <c r="J48" i="14"/>
  <c r="P48" i="14" s="1"/>
  <c r="O47" i="14"/>
  <c r="J47" i="14"/>
  <c r="P47" i="14" s="1"/>
  <c r="O46" i="14"/>
  <c r="J46" i="14"/>
  <c r="P46" i="14" s="1"/>
  <c r="O45" i="14"/>
  <c r="P45" i="14" s="1"/>
  <c r="J45" i="14"/>
  <c r="O44" i="14"/>
  <c r="J44" i="14"/>
  <c r="P44" i="14" s="1"/>
  <c r="P43" i="14"/>
  <c r="O43" i="14"/>
  <c r="J43" i="14"/>
  <c r="P42" i="14"/>
  <c r="O42" i="14"/>
  <c r="J42" i="14"/>
  <c r="O41" i="14"/>
  <c r="J41" i="14"/>
  <c r="P41" i="14" s="1"/>
  <c r="O40" i="14"/>
  <c r="J40" i="14"/>
  <c r="P40" i="14" s="1"/>
  <c r="O39" i="14"/>
  <c r="J39" i="14"/>
  <c r="P39" i="14" s="1"/>
  <c r="O38" i="14"/>
  <c r="J38" i="14"/>
  <c r="P38" i="14" s="1"/>
  <c r="O37" i="14"/>
  <c r="P37" i="14" s="1"/>
  <c r="J37" i="14"/>
  <c r="O36" i="14"/>
  <c r="J36" i="14"/>
  <c r="P36" i="14" s="1"/>
  <c r="P35" i="14"/>
  <c r="O35" i="14"/>
  <c r="J35" i="14"/>
  <c r="P34" i="14"/>
  <c r="O34" i="14"/>
  <c r="J34" i="14"/>
  <c r="O33" i="14"/>
  <c r="J33" i="14"/>
  <c r="P33" i="14" s="1"/>
  <c r="O32" i="14"/>
  <c r="J32" i="14"/>
  <c r="P32" i="14" s="1"/>
  <c r="O31" i="14"/>
  <c r="J31" i="14"/>
  <c r="P31" i="14" s="1"/>
  <c r="O30" i="14"/>
  <c r="J30" i="14"/>
  <c r="P30" i="14" s="1"/>
  <c r="O29" i="14"/>
  <c r="P29" i="14" s="1"/>
  <c r="J29" i="14"/>
  <c r="O28" i="14"/>
  <c r="J28" i="14"/>
  <c r="P28" i="14" s="1"/>
  <c r="P27" i="14"/>
  <c r="O27" i="14"/>
  <c r="J27" i="14"/>
  <c r="P26" i="14"/>
  <c r="O26" i="14"/>
  <c r="J26" i="14"/>
  <c r="O25" i="14"/>
  <c r="J25" i="14"/>
  <c r="P25" i="14" s="1"/>
  <c r="O24" i="14"/>
  <c r="J24" i="14"/>
  <c r="P24" i="14" s="1"/>
  <c r="O23" i="14"/>
  <c r="J23" i="14"/>
  <c r="P23" i="14" s="1"/>
  <c r="O22" i="14"/>
  <c r="J22" i="14"/>
  <c r="P22" i="14" s="1"/>
  <c r="O21" i="14"/>
  <c r="P21" i="14" s="1"/>
  <c r="J21" i="14"/>
  <c r="O20" i="14"/>
  <c r="J20" i="14"/>
  <c r="P20" i="14" s="1"/>
  <c r="P19" i="14"/>
  <c r="O19" i="14"/>
  <c r="J19" i="14"/>
  <c r="P18" i="14"/>
  <c r="O18" i="14"/>
  <c r="J18" i="14"/>
  <c r="O17" i="14"/>
  <c r="J17" i="14"/>
  <c r="P17" i="14" s="1"/>
  <c r="O16" i="14"/>
  <c r="J16" i="14"/>
  <c r="P16" i="14" s="1"/>
  <c r="O15" i="14"/>
  <c r="J15" i="14"/>
  <c r="P15" i="14" s="1"/>
  <c r="O14" i="14"/>
  <c r="J14" i="14"/>
  <c r="P14" i="14" s="1"/>
  <c r="O13" i="14"/>
  <c r="P13" i="14" s="1"/>
  <c r="J13" i="14"/>
  <c r="O12" i="14"/>
  <c r="J12" i="14"/>
  <c r="P12" i="14" s="1"/>
  <c r="P11" i="14"/>
  <c r="O11" i="14"/>
  <c r="J11" i="14"/>
  <c r="P10" i="14"/>
  <c r="O10" i="14"/>
  <c r="J10" i="14"/>
  <c r="O9" i="14"/>
  <c r="J9" i="14"/>
  <c r="P9" i="14" s="1"/>
  <c r="O8" i="14"/>
  <c r="O56" i="14" s="1"/>
  <c r="J8" i="14"/>
  <c r="P8" i="14" s="1"/>
  <c r="O7" i="14"/>
  <c r="J7" i="14"/>
  <c r="P7" i="14" s="1"/>
  <c r="N56" i="12"/>
  <c r="M56" i="12"/>
  <c r="L56" i="12"/>
  <c r="K56" i="12"/>
  <c r="I56" i="12"/>
  <c r="H56" i="12"/>
  <c r="G56" i="12"/>
  <c r="F56" i="12"/>
  <c r="O55" i="12"/>
  <c r="J55" i="12"/>
  <c r="P55" i="12" s="1"/>
  <c r="O54" i="12"/>
  <c r="J54" i="12"/>
  <c r="P54" i="12" s="1"/>
  <c r="O53" i="12"/>
  <c r="P53" i="12" s="1"/>
  <c r="J53" i="12"/>
  <c r="O52" i="12"/>
  <c r="J52" i="12"/>
  <c r="P52" i="12" s="1"/>
  <c r="P51" i="12"/>
  <c r="O51" i="12"/>
  <c r="J51" i="12"/>
  <c r="P50" i="12"/>
  <c r="O50" i="12"/>
  <c r="J50" i="12"/>
  <c r="O49" i="12"/>
  <c r="J49" i="12"/>
  <c r="P49" i="12" s="1"/>
  <c r="O48" i="12"/>
  <c r="J48" i="12"/>
  <c r="P48" i="12" s="1"/>
  <c r="O47" i="12"/>
  <c r="J47" i="12"/>
  <c r="P47" i="12" s="1"/>
  <c r="O46" i="12"/>
  <c r="J46" i="12"/>
  <c r="P46" i="12" s="1"/>
  <c r="O45" i="12"/>
  <c r="P45" i="12" s="1"/>
  <c r="J45" i="12"/>
  <c r="P44" i="12"/>
  <c r="O44" i="12"/>
  <c r="J44" i="12"/>
  <c r="P43" i="12"/>
  <c r="O43" i="12"/>
  <c r="J43" i="12"/>
  <c r="P42" i="12"/>
  <c r="O42" i="12"/>
  <c r="J42" i="12"/>
  <c r="O41" i="12"/>
  <c r="J41" i="12"/>
  <c r="P41" i="12" s="1"/>
  <c r="O40" i="12"/>
  <c r="J40" i="12"/>
  <c r="P40" i="12" s="1"/>
  <c r="O39" i="12"/>
  <c r="J39" i="12"/>
  <c r="P39" i="12" s="1"/>
  <c r="O38" i="12"/>
  <c r="J38" i="12"/>
  <c r="P38" i="12" s="1"/>
  <c r="O37" i="12"/>
  <c r="P37" i="12" s="1"/>
  <c r="J37" i="12"/>
  <c r="P36" i="12"/>
  <c r="O36" i="12"/>
  <c r="J36" i="12"/>
  <c r="P35" i="12"/>
  <c r="O35" i="12"/>
  <c r="J35" i="12"/>
  <c r="P34" i="12"/>
  <c r="O34" i="12"/>
  <c r="J34" i="12"/>
  <c r="O33" i="12"/>
  <c r="J33" i="12"/>
  <c r="P33" i="12" s="1"/>
  <c r="O32" i="12"/>
  <c r="J32" i="12"/>
  <c r="P32" i="12" s="1"/>
  <c r="O31" i="12"/>
  <c r="J31" i="12"/>
  <c r="P31" i="12" s="1"/>
  <c r="O30" i="12"/>
  <c r="J30" i="12"/>
  <c r="P30" i="12" s="1"/>
  <c r="O29" i="12"/>
  <c r="P29" i="12" s="1"/>
  <c r="J29" i="12"/>
  <c r="P28" i="12"/>
  <c r="O28" i="12"/>
  <c r="J28" i="12"/>
  <c r="P27" i="12"/>
  <c r="O27" i="12"/>
  <c r="J27" i="12"/>
  <c r="P26" i="12"/>
  <c r="O26" i="12"/>
  <c r="J26" i="12"/>
  <c r="O25" i="12"/>
  <c r="J25" i="12"/>
  <c r="P25" i="12" s="1"/>
  <c r="O24" i="12"/>
  <c r="J24" i="12"/>
  <c r="P24" i="12" s="1"/>
  <c r="O23" i="12"/>
  <c r="P23" i="12" s="1"/>
  <c r="J23" i="12"/>
  <c r="O22" i="12"/>
  <c r="J22" i="12"/>
  <c r="P22" i="12" s="1"/>
  <c r="O21" i="12"/>
  <c r="P21" i="12" s="1"/>
  <c r="J21" i="12"/>
  <c r="P20" i="12"/>
  <c r="O20" i="12"/>
  <c r="J20" i="12"/>
  <c r="P19" i="12"/>
  <c r="O19" i="12"/>
  <c r="J19" i="12"/>
  <c r="P18" i="12"/>
  <c r="O18" i="12"/>
  <c r="J18" i="12"/>
  <c r="O17" i="12"/>
  <c r="J17" i="12"/>
  <c r="P17" i="12" s="1"/>
  <c r="O16" i="12"/>
  <c r="J16" i="12"/>
  <c r="P16" i="12" s="1"/>
  <c r="O15" i="12"/>
  <c r="P15" i="12" s="1"/>
  <c r="J15" i="12"/>
  <c r="O14" i="12"/>
  <c r="J14" i="12"/>
  <c r="P14" i="12" s="1"/>
  <c r="O13" i="12"/>
  <c r="P13" i="12" s="1"/>
  <c r="J13" i="12"/>
  <c r="P12" i="12"/>
  <c r="O12" i="12"/>
  <c r="J12" i="12"/>
  <c r="P11" i="12"/>
  <c r="O11" i="12"/>
  <c r="J11" i="12"/>
  <c r="P10" i="12"/>
  <c r="O10" i="12"/>
  <c r="J10" i="12"/>
  <c r="O9" i="12"/>
  <c r="J9" i="12"/>
  <c r="P9" i="12" s="1"/>
  <c r="O8" i="12"/>
  <c r="O56" i="12" s="1"/>
  <c r="J8" i="12"/>
  <c r="P8" i="12" s="1"/>
  <c r="O7" i="12"/>
  <c r="P7" i="12" s="1"/>
  <c r="P56" i="12" s="1"/>
  <c r="J7" i="12"/>
  <c r="J56" i="12" s="1"/>
  <c r="N56" i="11"/>
  <c r="M56" i="11"/>
  <c r="L56" i="11"/>
  <c r="K56" i="11"/>
  <c r="I56" i="11"/>
  <c r="H56" i="11"/>
  <c r="G56" i="11"/>
  <c r="F56" i="11"/>
  <c r="O55" i="11"/>
  <c r="J55" i="11"/>
  <c r="P55" i="11" s="1"/>
  <c r="O54" i="11"/>
  <c r="P54" i="11" s="1"/>
  <c r="J54" i="11"/>
  <c r="O53" i="11"/>
  <c r="J53" i="11"/>
  <c r="P53" i="11" s="1"/>
  <c r="O52" i="11"/>
  <c r="J52" i="11"/>
  <c r="P52" i="11" s="1"/>
  <c r="P51" i="11"/>
  <c r="O51" i="11"/>
  <c r="J51" i="11"/>
  <c r="O50" i="11"/>
  <c r="P50" i="11" s="1"/>
  <c r="J50" i="11"/>
  <c r="O49" i="11"/>
  <c r="J49" i="11"/>
  <c r="P49" i="11" s="1"/>
  <c r="O48" i="11"/>
  <c r="J48" i="11"/>
  <c r="P48" i="11" s="1"/>
  <c r="P47" i="11"/>
  <c r="O47" i="11"/>
  <c r="J47" i="11"/>
  <c r="O46" i="11"/>
  <c r="P46" i="11" s="1"/>
  <c r="J46" i="11"/>
  <c r="O45" i="11"/>
  <c r="J45" i="11"/>
  <c r="P45" i="11" s="1"/>
  <c r="O44" i="11"/>
  <c r="J44" i="11"/>
  <c r="P44" i="11" s="1"/>
  <c r="P43" i="11"/>
  <c r="O43" i="11"/>
  <c r="J43" i="11"/>
  <c r="O42" i="11"/>
  <c r="P42" i="11" s="1"/>
  <c r="J42" i="11"/>
  <c r="O41" i="11"/>
  <c r="J41" i="11"/>
  <c r="P41" i="11" s="1"/>
  <c r="O40" i="11"/>
  <c r="J40" i="11"/>
  <c r="P40" i="11" s="1"/>
  <c r="P39" i="11"/>
  <c r="O39" i="11"/>
  <c r="J39" i="11"/>
  <c r="O38" i="11"/>
  <c r="P38" i="11" s="1"/>
  <c r="J38" i="11"/>
  <c r="O37" i="11"/>
  <c r="J37" i="11"/>
  <c r="P37" i="11" s="1"/>
  <c r="O36" i="11"/>
  <c r="J36" i="11"/>
  <c r="P36" i="11" s="1"/>
  <c r="P35" i="11"/>
  <c r="O35" i="11"/>
  <c r="J35" i="11"/>
  <c r="O34" i="11"/>
  <c r="P34" i="11" s="1"/>
  <c r="J34" i="11"/>
  <c r="O33" i="11"/>
  <c r="J33" i="11"/>
  <c r="P33" i="11" s="1"/>
  <c r="O32" i="11"/>
  <c r="J32" i="11"/>
  <c r="P32" i="11" s="1"/>
  <c r="P31" i="11"/>
  <c r="O31" i="11"/>
  <c r="J31" i="11"/>
  <c r="O30" i="11"/>
  <c r="P30" i="11" s="1"/>
  <c r="J30" i="11"/>
  <c r="O29" i="11"/>
  <c r="J29" i="11"/>
  <c r="P29" i="11" s="1"/>
  <c r="O28" i="11"/>
  <c r="J28" i="11"/>
  <c r="P28" i="11" s="1"/>
  <c r="P27" i="11"/>
  <c r="O27" i="11"/>
  <c r="J27" i="11"/>
  <c r="O26" i="11"/>
  <c r="P26" i="11" s="1"/>
  <c r="J26" i="11"/>
  <c r="O25" i="11"/>
  <c r="J25" i="11"/>
  <c r="P25" i="11" s="1"/>
  <c r="O24" i="11"/>
  <c r="J24" i="11"/>
  <c r="P24" i="11" s="1"/>
  <c r="P23" i="11"/>
  <c r="O23" i="11"/>
  <c r="J23" i="11"/>
  <c r="O22" i="11"/>
  <c r="P22" i="11" s="1"/>
  <c r="J22" i="11"/>
  <c r="O21" i="11"/>
  <c r="J21" i="11"/>
  <c r="P21" i="11" s="1"/>
  <c r="O20" i="11"/>
  <c r="J20" i="11"/>
  <c r="P20" i="11" s="1"/>
  <c r="P19" i="11"/>
  <c r="O19" i="11"/>
  <c r="J19" i="11"/>
  <c r="O18" i="11"/>
  <c r="P18" i="11" s="1"/>
  <c r="J18" i="11"/>
  <c r="O17" i="11"/>
  <c r="J17" i="11"/>
  <c r="P17" i="11" s="1"/>
  <c r="O16" i="11"/>
  <c r="J16" i="11"/>
  <c r="P16" i="11" s="1"/>
  <c r="P15" i="11"/>
  <c r="O15" i="11"/>
  <c r="J15" i="11"/>
  <c r="O14" i="11"/>
  <c r="P14" i="11" s="1"/>
  <c r="J14" i="11"/>
  <c r="O13" i="11"/>
  <c r="J13" i="11"/>
  <c r="P13" i="11" s="1"/>
  <c r="O12" i="11"/>
  <c r="J12" i="11"/>
  <c r="P12" i="11" s="1"/>
  <c r="P11" i="11"/>
  <c r="O11" i="11"/>
  <c r="J11" i="11"/>
  <c r="O10" i="11"/>
  <c r="P10" i="11" s="1"/>
  <c r="J10" i="11"/>
  <c r="O9" i="11"/>
  <c r="J9" i="11"/>
  <c r="P9" i="11" s="1"/>
  <c r="O8" i="11"/>
  <c r="J8" i="11"/>
  <c r="P8" i="11" s="1"/>
  <c r="P7" i="11"/>
  <c r="O7" i="11"/>
  <c r="O56" i="11" s="1"/>
  <c r="J7" i="11"/>
  <c r="N56" i="10"/>
  <c r="M56" i="10"/>
  <c r="L56" i="10"/>
  <c r="K56" i="10"/>
  <c r="I56" i="10"/>
  <c r="H56" i="10"/>
  <c r="G56" i="10"/>
  <c r="F56" i="10"/>
  <c r="O55" i="10"/>
  <c r="J55" i="10"/>
  <c r="P55" i="10" s="1"/>
  <c r="O54" i="10"/>
  <c r="P54" i="10" s="1"/>
  <c r="J54" i="10"/>
  <c r="O53" i="10"/>
  <c r="J53" i="10"/>
  <c r="P53" i="10" s="1"/>
  <c r="O52" i="10"/>
  <c r="J52" i="10"/>
  <c r="P52" i="10" s="1"/>
  <c r="P51" i="10"/>
  <c r="O51" i="10"/>
  <c r="J51" i="10"/>
  <c r="O50" i="10"/>
  <c r="J50" i="10"/>
  <c r="P50" i="10" s="1"/>
  <c r="O49" i="10"/>
  <c r="J49" i="10"/>
  <c r="P49" i="10" s="1"/>
  <c r="O48" i="10"/>
  <c r="J48" i="10"/>
  <c r="P48" i="10" s="1"/>
  <c r="P47" i="10"/>
  <c r="O47" i="10"/>
  <c r="J47" i="10"/>
  <c r="O46" i="10"/>
  <c r="P46" i="10" s="1"/>
  <c r="J46" i="10"/>
  <c r="O45" i="10"/>
  <c r="J45" i="10"/>
  <c r="P45" i="10" s="1"/>
  <c r="O44" i="10"/>
  <c r="J44" i="10"/>
  <c r="P44" i="10" s="1"/>
  <c r="P43" i="10"/>
  <c r="O43" i="10"/>
  <c r="J43" i="10"/>
  <c r="O42" i="10"/>
  <c r="P42" i="10" s="1"/>
  <c r="J42" i="10"/>
  <c r="O41" i="10"/>
  <c r="J41" i="10"/>
  <c r="P41" i="10" s="1"/>
  <c r="O40" i="10"/>
  <c r="J40" i="10"/>
  <c r="P40" i="10" s="1"/>
  <c r="P39" i="10"/>
  <c r="O39" i="10"/>
  <c r="J39" i="10"/>
  <c r="O38" i="10"/>
  <c r="P38" i="10" s="1"/>
  <c r="J38" i="10"/>
  <c r="O37" i="10"/>
  <c r="J37" i="10"/>
  <c r="P37" i="10" s="1"/>
  <c r="O36" i="10"/>
  <c r="J36" i="10"/>
  <c r="P36" i="10" s="1"/>
  <c r="P35" i="10"/>
  <c r="O35" i="10"/>
  <c r="J35" i="10"/>
  <c r="O34" i="10"/>
  <c r="P34" i="10" s="1"/>
  <c r="J34" i="10"/>
  <c r="O33" i="10"/>
  <c r="J33" i="10"/>
  <c r="P33" i="10" s="1"/>
  <c r="O32" i="10"/>
  <c r="J32" i="10"/>
  <c r="P32" i="10" s="1"/>
  <c r="P31" i="10"/>
  <c r="O31" i="10"/>
  <c r="J31" i="10"/>
  <c r="O30" i="10"/>
  <c r="P30" i="10" s="1"/>
  <c r="J30" i="10"/>
  <c r="O29" i="10"/>
  <c r="J29" i="10"/>
  <c r="P29" i="10" s="1"/>
  <c r="O28" i="10"/>
  <c r="J28" i="10"/>
  <c r="P28" i="10" s="1"/>
  <c r="P27" i="10"/>
  <c r="O27" i="10"/>
  <c r="J27" i="10"/>
  <c r="O26" i="10"/>
  <c r="P26" i="10" s="1"/>
  <c r="J26" i="10"/>
  <c r="O25" i="10"/>
  <c r="J25" i="10"/>
  <c r="P25" i="10" s="1"/>
  <c r="O24" i="10"/>
  <c r="J24" i="10"/>
  <c r="P24" i="10" s="1"/>
  <c r="P23" i="10"/>
  <c r="O23" i="10"/>
  <c r="J23" i="10"/>
  <c r="O22" i="10"/>
  <c r="P22" i="10" s="1"/>
  <c r="J22" i="10"/>
  <c r="O21" i="10"/>
  <c r="J21" i="10"/>
  <c r="P21" i="10" s="1"/>
  <c r="O20" i="10"/>
  <c r="J20" i="10"/>
  <c r="P20" i="10" s="1"/>
  <c r="P19" i="10"/>
  <c r="O19" i="10"/>
  <c r="J19" i="10"/>
  <c r="O18" i="10"/>
  <c r="P18" i="10" s="1"/>
  <c r="J18" i="10"/>
  <c r="O17" i="10"/>
  <c r="J17" i="10"/>
  <c r="P17" i="10" s="1"/>
  <c r="O16" i="10"/>
  <c r="J16" i="10"/>
  <c r="P16" i="10" s="1"/>
  <c r="P15" i="10"/>
  <c r="O15" i="10"/>
  <c r="J15" i="10"/>
  <c r="O14" i="10"/>
  <c r="P14" i="10" s="1"/>
  <c r="J14" i="10"/>
  <c r="O13" i="10"/>
  <c r="J13" i="10"/>
  <c r="P13" i="10" s="1"/>
  <c r="O12" i="10"/>
  <c r="J12" i="10"/>
  <c r="P12" i="10" s="1"/>
  <c r="P11" i="10"/>
  <c r="O11" i="10"/>
  <c r="J11" i="10"/>
  <c r="O10" i="10"/>
  <c r="P10" i="10" s="1"/>
  <c r="J10" i="10"/>
  <c r="O9" i="10"/>
  <c r="J9" i="10"/>
  <c r="J56" i="10" s="1"/>
  <c r="O8" i="10"/>
  <c r="J8" i="10"/>
  <c r="P8" i="10" s="1"/>
  <c r="P7" i="10"/>
  <c r="O7" i="10"/>
  <c r="O56" i="10" s="1"/>
  <c r="J7" i="10"/>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7" i="2"/>
  <c r="N9" i="4"/>
  <c r="N17" i="4"/>
  <c r="N18" i="4"/>
  <c r="N19" i="4"/>
  <c r="N20" i="4"/>
  <c r="N21" i="4"/>
  <c r="N42" i="3"/>
  <c r="N43" i="3"/>
  <c r="N44" i="3" s="1"/>
  <c r="N41" i="3"/>
  <c r="N8" i="3"/>
  <c r="N16" i="3"/>
  <c r="N19" i="3"/>
  <c r="N21" i="3"/>
  <c r="N22" i="3"/>
  <c r="N23" i="3"/>
  <c r="N24" i="3"/>
  <c r="N25" i="3"/>
  <c r="N26" i="3"/>
  <c r="N27" i="3"/>
  <c r="N28" i="3"/>
  <c r="N29" i="3"/>
  <c r="N30" i="3"/>
  <c r="N31" i="3"/>
  <c r="N32" i="3"/>
  <c r="N33" i="3"/>
  <c r="N34" i="3"/>
  <c r="N35" i="3"/>
  <c r="N36" i="3"/>
  <c r="N37" i="3"/>
  <c r="M8" i="3"/>
  <c r="M9" i="3"/>
  <c r="M9" i="33" s="1"/>
  <c r="M62" i="1" s="1"/>
  <c r="M10" i="3"/>
  <c r="N10" i="3" s="1"/>
  <c r="M11" i="3"/>
  <c r="M12" i="3"/>
  <c r="N12" i="3" s="1"/>
  <c r="M13" i="3"/>
  <c r="N13" i="3" s="1"/>
  <c r="E21" i="33"/>
  <c r="E74" i="1" s="1"/>
  <c r="F21" i="33"/>
  <c r="F74" i="1" s="1"/>
  <c r="G21" i="33"/>
  <c r="G74" i="1" s="1"/>
  <c r="I21" i="33"/>
  <c r="J21" i="33"/>
  <c r="K21" i="33"/>
  <c r="L21" i="33"/>
  <c r="D21" i="33"/>
  <c r="D74" i="1" s="1"/>
  <c r="E20" i="33"/>
  <c r="E73" i="1" s="1"/>
  <c r="F20" i="33"/>
  <c r="F73" i="1" s="1"/>
  <c r="G20" i="33"/>
  <c r="G73" i="1" s="1"/>
  <c r="H20" i="33"/>
  <c r="H73" i="1" s="1"/>
  <c r="B19" i="32" s="1"/>
  <c r="I20" i="33"/>
  <c r="I73" i="1" s="1"/>
  <c r="J20" i="33"/>
  <c r="J73" i="1" s="1"/>
  <c r="K20" i="33"/>
  <c r="K73" i="1" s="1"/>
  <c r="L20" i="33"/>
  <c r="L73" i="1" s="1"/>
  <c r="D20" i="33"/>
  <c r="D73" i="1" s="1"/>
  <c r="E19" i="33"/>
  <c r="E72" i="1" s="1"/>
  <c r="F19" i="33"/>
  <c r="F72" i="1" s="1"/>
  <c r="G19" i="33"/>
  <c r="G72" i="1" s="1"/>
  <c r="H19" i="33"/>
  <c r="H72" i="1" s="1"/>
  <c r="I19" i="33"/>
  <c r="I72" i="1" s="1"/>
  <c r="J19" i="33"/>
  <c r="J72" i="1" s="1"/>
  <c r="K19" i="33"/>
  <c r="K72" i="1" s="1"/>
  <c r="L19" i="33"/>
  <c r="L72" i="1" s="1"/>
  <c r="M19" i="33"/>
  <c r="M72" i="1" s="1"/>
  <c r="D19" i="33"/>
  <c r="D72" i="1" s="1"/>
  <c r="E18" i="33"/>
  <c r="E71" i="1" s="1"/>
  <c r="F18" i="33"/>
  <c r="F71" i="1" s="1"/>
  <c r="G18" i="33"/>
  <c r="G71" i="1" s="1"/>
  <c r="I18" i="33"/>
  <c r="I71" i="1" s="1"/>
  <c r="J18" i="33"/>
  <c r="J71" i="1" s="1"/>
  <c r="K18" i="33"/>
  <c r="K71" i="1" s="1"/>
  <c r="L18" i="33"/>
  <c r="L71" i="1" s="1"/>
  <c r="D18" i="33"/>
  <c r="D71" i="1" s="1"/>
  <c r="E17" i="33"/>
  <c r="E70" i="1" s="1"/>
  <c r="F17" i="33"/>
  <c r="F70" i="1" s="1"/>
  <c r="G17" i="33"/>
  <c r="G70" i="1" s="1"/>
  <c r="H17" i="33"/>
  <c r="H70" i="1" s="1"/>
  <c r="I17" i="33"/>
  <c r="I70" i="1" s="1"/>
  <c r="J17" i="33"/>
  <c r="J70" i="1" s="1"/>
  <c r="K17" i="33"/>
  <c r="K70" i="1" s="1"/>
  <c r="L17" i="33"/>
  <c r="L70" i="1" s="1"/>
  <c r="M17" i="33"/>
  <c r="M70" i="1" s="1"/>
  <c r="D17" i="33"/>
  <c r="D70" i="1" s="1"/>
  <c r="E16" i="33"/>
  <c r="E69" i="1" s="1"/>
  <c r="F16" i="33"/>
  <c r="F69" i="1" s="1"/>
  <c r="G16" i="33"/>
  <c r="G69" i="1" s="1"/>
  <c r="I16" i="33"/>
  <c r="I69" i="1" s="1"/>
  <c r="J16" i="33"/>
  <c r="J69" i="1" s="1"/>
  <c r="K16" i="33"/>
  <c r="K69" i="1" s="1"/>
  <c r="L16" i="33"/>
  <c r="L69" i="1" s="1"/>
  <c r="D16" i="33"/>
  <c r="D69" i="1" s="1"/>
  <c r="E15" i="33"/>
  <c r="E68" i="1" s="1"/>
  <c r="F15" i="33"/>
  <c r="F68" i="1" s="1"/>
  <c r="G15" i="33"/>
  <c r="G68" i="1" s="1"/>
  <c r="H15" i="33"/>
  <c r="H68" i="1" s="1"/>
  <c r="I15" i="33"/>
  <c r="I68" i="1" s="1"/>
  <c r="J15" i="33"/>
  <c r="J68" i="1" s="1"/>
  <c r="K15" i="33"/>
  <c r="K68" i="1" s="1"/>
  <c r="L15" i="33"/>
  <c r="L68" i="1" s="1"/>
  <c r="M15" i="33"/>
  <c r="M68" i="1" s="1"/>
  <c r="D15" i="33"/>
  <c r="D68" i="1" s="1"/>
  <c r="E14" i="33"/>
  <c r="E67" i="1" s="1"/>
  <c r="F14" i="33"/>
  <c r="F67" i="1" s="1"/>
  <c r="G14" i="33"/>
  <c r="G67" i="1" s="1"/>
  <c r="H14" i="33"/>
  <c r="H67" i="1" s="1"/>
  <c r="I14" i="33"/>
  <c r="I67" i="1" s="1"/>
  <c r="J14" i="33"/>
  <c r="J67" i="1" s="1"/>
  <c r="K14" i="33"/>
  <c r="K67" i="1" s="1"/>
  <c r="L14" i="33"/>
  <c r="L67" i="1" s="1"/>
  <c r="M14" i="33"/>
  <c r="M67" i="1" s="1"/>
  <c r="D14" i="33"/>
  <c r="D67" i="1" s="1"/>
  <c r="E13" i="33"/>
  <c r="E66" i="1" s="1"/>
  <c r="F13" i="33"/>
  <c r="F66" i="1" s="1"/>
  <c r="G13" i="33"/>
  <c r="G66" i="1" s="1"/>
  <c r="H13" i="33"/>
  <c r="H66" i="1" s="1"/>
  <c r="I13" i="33"/>
  <c r="I66" i="1" s="1"/>
  <c r="J13" i="33"/>
  <c r="J66" i="1" s="1"/>
  <c r="K13" i="33"/>
  <c r="K66" i="1" s="1"/>
  <c r="L13" i="33"/>
  <c r="L66" i="1" s="1"/>
  <c r="M13" i="33"/>
  <c r="M66" i="1" s="1"/>
  <c r="D13" i="33"/>
  <c r="D66" i="1" s="1"/>
  <c r="E12" i="33"/>
  <c r="E65" i="1" s="1"/>
  <c r="F12" i="33"/>
  <c r="F65" i="1" s="1"/>
  <c r="G12" i="33"/>
  <c r="G65" i="1" s="1"/>
  <c r="H12" i="33"/>
  <c r="H65" i="1" s="1"/>
  <c r="I12" i="33"/>
  <c r="I65" i="1" s="1"/>
  <c r="J12" i="33"/>
  <c r="J65" i="1" s="1"/>
  <c r="K12" i="33"/>
  <c r="K65" i="1" s="1"/>
  <c r="L12" i="33"/>
  <c r="L65" i="1" s="1"/>
  <c r="M12" i="33"/>
  <c r="M65" i="1" s="1"/>
  <c r="D12" i="33"/>
  <c r="D65" i="1" s="1"/>
  <c r="E11" i="33"/>
  <c r="E64" i="1" s="1"/>
  <c r="F11" i="33"/>
  <c r="F64" i="1" s="1"/>
  <c r="G11" i="33"/>
  <c r="G64" i="1" s="1"/>
  <c r="H11" i="33"/>
  <c r="H64" i="1" s="1"/>
  <c r="I11" i="33"/>
  <c r="I64" i="1" s="1"/>
  <c r="J11" i="33"/>
  <c r="J64" i="1" s="1"/>
  <c r="K11" i="33"/>
  <c r="K64" i="1" s="1"/>
  <c r="L11" i="33"/>
  <c r="L64" i="1" s="1"/>
  <c r="M11" i="33"/>
  <c r="M64" i="1" s="1"/>
  <c r="D11" i="33"/>
  <c r="D64" i="1" s="1"/>
  <c r="E10" i="33"/>
  <c r="E63" i="1" s="1"/>
  <c r="F10" i="33"/>
  <c r="F63" i="1" s="1"/>
  <c r="G10" i="33"/>
  <c r="G63" i="1" s="1"/>
  <c r="H10" i="33"/>
  <c r="H63" i="1" s="1"/>
  <c r="I10" i="33"/>
  <c r="I63" i="1" s="1"/>
  <c r="J10" i="33"/>
  <c r="J63" i="1" s="1"/>
  <c r="K10" i="33"/>
  <c r="K63" i="1" s="1"/>
  <c r="L10" i="33"/>
  <c r="L63" i="1" s="1"/>
  <c r="M10" i="33"/>
  <c r="M63" i="1" s="1"/>
  <c r="D10" i="33"/>
  <c r="D63" i="1" s="1"/>
  <c r="E9" i="33"/>
  <c r="E62" i="1" s="1"/>
  <c r="F9" i="33"/>
  <c r="F62" i="1" s="1"/>
  <c r="G9" i="33"/>
  <c r="G62" i="1" s="1"/>
  <c r="I9" i="33"/>
  <c r="I62" i="1" s="1"/>
  <c r="J9" i="33"/>
  <c r="J62" i="1" s="1"/>
  <c r="K9" i="33"/>
  <c r="K62" i="1" s="1"/>
  <c r="L9" i="33"/>
  <c r="L62" i="1" s="1"/>
  <c r="D9" i="33"/>
  <c r="D62" i="1" s="1"/>
  <c r="E8" i="33"/>
  <c r="E61" i="1" s="1"/>
  <c r="F8" i="33"/>
  <c r="F61" i="1" s="1"/>
  <c r="G8" i="33"/>
  <c r="G61" i="1" s="1"/>
  <c r="I8" i="33"/>
  <c r="I61" i="1" s="1"/>
  <c r="J8" i="33"/>
  <c r="J61" i="1" s="1"/>
  <c r="K8" i="33"/>
  <c r="K61" i="1" s="1"/>
  <c r="L8" i="33"/>
  <c r="L61" i="1" s="1"/>
  <c r="D8" i="33"/>
  <c r="D61" i="1" s="1"/>
  <c r="F7" i="33"/>
  <c r="F60" i="1" s="1"/>
  <c r="G7" i="33"/>
  <c r="G60" i="1" s="1"/>
  <c r="H7" i="33"/>
  <c r="H60" i="1" s="1"/>
  <c r="I7" i="33"/>
  <c r="I60" i="1" s="1"/>
  <c r="J7" i="33"/>
  <c r="J60" i="1" s="1"/>
  <c r="K7" i="33"/>
  <c r="K60" i="1" s="1"/>
  <c r="L7" i="33"/>
  <c r="L60" i="1" s="1"/>
  <c r="M7" i="33"/>
  <c r="M60" i="1" s="1"/>
  <c r="E7" i="33"/>
  <c r="E60" i="1" s="1"/>
  <c r="D7" i="33"/>
  <c r="D60" i="1" s="1"/>
  <c r="M20" i="3"/>
  <c r="N20" i="3" s="1"/>
  <c r="M21" i="3"/>
  <c r="M22" i="3"/>
  <c r="M23" i="3"/>
  <c r="M24" i="3"/>
  <c r="M25" i="3"/>
  <c r="M26" i="3"/>
  <c r="M27" i="3"/>
  <c r="M28" i="3"/>
  <c r="M29" i="3"/>
  <c r="M30" i="3"/>
  <c r="M31" i="3"/>
  <c r="M32" i="3"/>
  <c r="M33" i="3"/>
  <c r="M34" i="3"/>
  <c r="M35" i="3"/>
  <c r="M36" i="3"/>
  <c r="M37" i="3"/>
  <c r="H20" i="3"/>
  <c r="H21" i="3"/>
  <c r="H22" i="3"/>
  <c r="H23" i="3"/>
  <c r="H24" i="3"/>
  <c r="H25" i="3"/>
  <c r="H26" i="3"/>
  <c r="H27" i="3"/>
  <c r="H28" i="3"/>
  <c r="H29" i="3"/>
  <c r="H30" i="3"/>
  <c r="H31" i="3"/>
  <c r="H32" i="3"/>
  <c r="H33" i="3"/>
  <c r="H34" i="3"/>
  <c r="H35" i="3"/>
  <c r="H36" i="3"/>
  <c r="H37" i="3"/>
  <c r="H8" i="3"/>
  <c r="H9" i="3"/>
  <c r="H11" i="3"/>
  <c r="H18" i="33" s="1"/>
  <c r="H71" i="1" s="1"/>
  <c r="H12" i="3"/>
  <c r="H13" i="3"/>
  <c r="H14" i="3"/>
  <c r="H16" i="3"/>
  <c r="H17" i="3"/>
  <c r="H18" i="3"/>
  <c r="H19" i="3"/>
  <c r="H7" i="3"/>
  <c r="H21" i="33" s="1"/>
  <c r="H74" i="1" s="1"/>
  <c r="B20" i="32" s="1"/>
  <c r="B8" i="32"/>
  <c r="C8" i="32"/>
  <c r="D8" i="32"/>
  <c r="D13" i="32"/>
  <c r="M7" i="4"/>
  <c r="M8" i="4"/>
  <c r="N8" i="4" s="1"/>
  <c r="M9" i="4"/>
  <c r="M10" i="4"/>
  <c r="N10" i="4" s="1"/>
  <c r="M11" i="4"/>
  <c r="N11" i="4" s="1"/>
  <c r="M12" i="4"/>
  <c r="N12" i="4" s="1"/>
  <c r="M13" i="4"/>
  <c r="N13" i="4" s="1"/>
  <c r="M14" i="4"/>
  <c r="N14" i="4" s="1"/>
  <c r="M15" i="4"/>
  <c r="N15" i="4" s="1"/>
  <c r="M16" i="4"/>
  <c r="N16" i="4" s="1"/>
  <c r="M17" i="4"/>
  <c r="M18" i="4"/>
  <c r="M19" i="4"/>
  <c r="M20" i="4"/>
  <c r="M21" i="4"/>
  <c r="M6" i="4"/>
  <c r="H7" i="4"/>
  <c r="H27" i="4" s="1"/>
  <c r="H8" i="4"/>
  <c r="H9" i="4"/>
  <c r="H10" i="4"/>
  <c r="H11" i="4"/>
  <c r="H12" i="4"/>
  <c r="H13" i="4"/>
  <c r="H14" i="4"/>
  <c r="H15" i="4"/>
  <c r="H16" i="4"/>
  <c r="H17" i="4"/>
  <c r="H18" i="4"/>
  <c r="H19" i="4"/>
  <c r="H20" i="4"/>
  <c r="H21" i="4"/>
  <c r="H6" i="4"/>
  <c r="N6" i="4" s="1"/>
  <c r="D23" i="32"/>
  <c r="D24" i="32"/>
  <c r="M42" i="3"/>
  <c r="M78" i="1" s="1"/>
  <c r="C23" i="32" s="1"/>
  <c r="M43" i="3"/>
  <c r="M41" i="3"/>
  <c r="M77" i="1" s="1"/>
  <c r="C22" i="32" s="1"/>
  <c r="M14" i="3"/>
  <c r="N14" i="3" s="1"/>
  <c r="M15" i="3"/>
  <c r="N15" i="3" s="1"/>
  <c r="M16" i="3"/>
  <c r="M17" i="3"/>
  <c r="N17" i="3" s="1"/>
  <c r="M18" i="3"/>
  <c r="N18" i="3" s="1"/>
  <c r="M19" i="3"/>
  <c r="M7" i="3"/>
  <c r="G56" i="2"/>
  <c r="H56" i="2"/>
  <c r="I56" i="2"/>
  <c r="K56" i="2"/>
  <c r="L56" i="2"/>
  <c r="M56" i="2"/>
  <c r="N56" i="2"/>
  <c r="F56"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7" i="2"/>
  <c r="D86" i="1"/>
  <c r="L87" i="1"/>
  <c r="L86" i="1"/>
  <c r="K87" i="1"/>
  <c r="K86" i="1"/>
  <c r="J87" i="1"/>
  <c r="J86" i="1"/>
  <c r="I87" i="1"/>
  <c r="I86" i="1"/>
  <c r="G87" i="1"/>
  <c r="G86" i="1"/>
  <c r="F87" i="1"/>
  <c r="F86" i="1"/>
  <c r="E87" i="1"/>
  <c r="E86" i="1"/>
  <c r="D87" i="1"/>
  <c r="D22" i="4"/>
  <c r="E22" i="4"/>
  <c r="F22" i="4"/>
  <c r="G22" i="4"/>
  <c r="I22" i="4"/>
  <c r="J22" i="4"/>
  <c r="K22" i="4"/>
  <c r="L22" i="4"/>
  <c r="M27" i="4"/>
  <c r="L27" i="4"/>
  <c r="K27" i="4"/>
  <c r="J27" i="4"/>
  <c r="I27" i="4"/>
  <c r="G27" i="4"/>
  <c r="F27" i="4"/>
  <c r="E27" i="4"/>
  <c r="L28" i="4"/>
  <c r="K28" i="4"/>
  <c r="J28" i="4"/>
  <c r="I28" i="4"/>
  <c r="G28" i="4"/>
  <c r="F28" i="4"/>
  <c r="D28" i="4"/>
  <c r="D27" i="4"/>
  <c r="E28" i="4"/>
  <c r="H42" i="3"/>
  <c r="H78" i="1" s="1"/>
  <c r="B23" i="32" s="1"/>
  <c r="H43" i="3"/>
  <c r="H79" i="1" s="1"/>
  <c r="B24" i="32" s="1"/>
  <c r="H41" i="3"/>
  <c r="H77" i="1" s="1"/>
  <c r="B22" i="32" s="1"/>
  <c r="E44" i="3"/>
  <c r="F44" i="3"/>
  <c r="G44" i="3"/>
  <c r="I44" i="3"/>
  <c r="J44" i="3"/>
  <c r="K44" i="3"/>
  <c r="L44" i="3"/>
  <c r="D44" i="3"/>
  <c r="J38" i="3"/>
  <c r="K38" i="3"/>
  <c r="L38" i="3"/>
  <c r="I38" i="3"/>
  <c r="E38" i="3"/>
  <c r="F38" i="3"/>
  <c r="G38" i="3"/>
  <c r="D38" i="3"/>
  <c r="I78" i="1"/>
  <c r="J78" i="1"/>
  <c r="K78" i="1"/>
  <c r="L78" i="1"/>
  <c r="I79" i="1"/>
  <c r="J79" i="1"/>
  <c r="K79" i="1"/>
  <c r="L79" i="1"/>
  <c r="J77" i="1"/>
  <c r="K77" i="1"/>
  <c r="L77" i="1"/>
  <c r="I77" i="1"/>
  <c r="D78" i="1"/>
  <c r="E78" i="1"/>
  <c r="F78" i="1"/>
  <c r="G78" i="1"/>
  <c r="D79" i="1"/>
  <c r="E79" i="1"/>
  <c r="F79" i="1"/>
  <c r="G79" i="1"/>
  <c r="E77" i="1"/>
  <c r="F77" i="1"/>
  <c r="G77" i="1"/>
  <c r="D77" i="1"/>
  <c r="I74" i="1"/>
  <c r="J74" i="1"/>
  <c r="K74" i="1"/>
  <c r="L74" i="1"/>
  <c r="H76" i="1"/>
  <c r="N7" i="1" l="1"/>
  <c r="H7" i="1"/>
  <c r="H87" i="1"/>
  <c r="H86" i="1"/>
  <c r="H88" i="1" s="1"/>
  <c r="N7" i="3"/>
  <c r="M87" i="1"/>
  <c r="N7" i="4"/>
  <c r="N11" i="3"/>
  <c r="N9" i="3"/>
  <c r="N15" i="33"/>
  <c r="N68" i="1" s="1"/>
  <c r="N7" i="33"/>
  <c r="N60" i="1" s="1"/>
  <c r="N14" i="33"/>
  <c r="N67" i="1" s="1"/>
  <c r="N13" i="33"/>
  <c r="N66" i="1" s="1"/>
  <c r="N12" i="33"/>
  <c r="N65" i="1" s="1"/>
  <c r="N19" i="33"/>
  <c r="N72" i="1" s="1"/>
  <c r="N11" i="33"/>
  <c r="N64" i="1" s="1"/>
  <c r="N10" i="33"/>
  <c r="N63" i="1" s="1"/>
  <c r="N17" i="33"/>
  <c r="N70" i="1" s="1"/>
  <c r="P56" i="30"/>
  <c r="J56" i="30"/>
  <c r="P7" i="29"/>
  <c r="P56" i="29" s="1"/>
  <c r="P9" i="28"/>
  <c r="P7" i="28"/>
  <c r="P56" i="28" s="1"/>
  <c r="J56" i="27"/>
  <c r="J56" i="26"/>
  <c r="P56" i="25"/>
  <c r="O56" i="25"/>
  <c r="P56" i="24"/>
  <c r="J56" i="24"/>
  <c r="P56" i="23"/>
  <c r="P56" i="22"/>
  <c r="J56" i="22"/>
  <c r="P56" i="21"/>
  <c r="P56" i="18"/>
  <c r="J56" i="18"/>
  <c r="P56" i="17"/>
  <c r="J56" i="17"/>
  <c r="J56" i="16"/>
  <c r="P56" i="14"/>
  <c r="J56" i="14"/>
  <c r="P56" i="11"/>
  <c r="J56" i="11"/>
  <c r="D6" i="32"/>
  <c r="P9" i="10"/>
  <c r="P56" i="10" s="1"/>
  <c r="C6" i="32"/>
  <c r="F56" i="1"/>
  <c r="M28" i="4"/>
  <c r="M29" i="4" s="1"/>
  <c r="H28" i="4"/>
  <c r="H29" i="4" s="1"/>
  <c r="E75" i="1"/>
  <c r="J75" i="1"/>
  <c r="I75" i="1"/>
  <c r="K75" i="1"/>
  <c r="G75" i="1"/>
  <c r="F75" i="1"/>
  <c r="D75" i="1"/>
  <c r="L75" i="1"/>
  <c r="O56" i="2"/>
  <c r="G56" i="1"/>
  <c r="B10" i="32"/>
  <c r="B9" i="32"/>
  <c r="B7" i="32"/>
  <c r="B14" i="32"/>
  <c r="B12" i="32"/>
  <c r="B11" i="32"/>
  <c r="C14" i="32"/>
  <c r="C12" i="32"/>
  <c r="C11" i="32"/>
  <c r="C10" i="32"/>
  <c r="C9" i="32"/>
  <c r="C7" i="32"/>
  <c r="J56" i="2"/>
  <c r="D12" i="32"/>
  <c r="D11" i="32"/>
  <c r="D10" i="32"/>
  <c r="D9" i="32"/>
  <c r="D7" i="32"/>
  <c r="M21" i="33"/>
  <c r="M74" i="1" s="1"/>
  <c r="D20" i="32" s="1"/>
  <c r="H16" i="33"/>
  <c r="H9" i="33"/>
  <c r="N9" i="33" s="1"/>
  <c r="N62" i="1" s="1"/>
  <c r="H8" i="33"/>
  <c r="M16" i="33"/>
  <c r="M69" i="1" s="1"/>
  <c r="C17" i="32" s="1"/>
  <c r="M18" i="33"/>
  <c r="M71" i="1" s="1"/>
  <c r="C18" i="32" s="1"/>
  <c r="D17" i="32"/>
  <c r="D19" i="32"/>
  <c r="M20" i="33"/>
  <c r="M73" i="1" s="1"/>
  <c r="C19" i="32" s="1"/>
  <c r="K22" i="33"/>
  <c r="I22" i="33"/>
  <c r="E22" i="33"/>
  <c r="F22" i="33"/>
  <c r="G22" i="33"/>
  <c r="J22" i="33"/>
  <c r="D22" i="33"/>
  <c r="L22" i="33"/>
  <c r="M38" i="3"/>
  <c r="M8" i="33"/>
  <c r="M61" i="1" s="1"/>
  <c r="H38" i="3"/>
  <c r="B25" i="32"/>
  <c r="B18" i="32"/>
  <c r="D22" i="32"/>
  <c r="E22" i="32" s="1"/>
  <c r="M44" i="3"/>
  <c r="H44" i="3"/>
  <c r="M79" i="1"/>
  <c r="C24" i="32" s="1"/>
  <c r="E24" i="32" s="1"/>
  <c r="E23" i="32"/>
  <c r="E56" i="1"/>
  <c r="D14" i="32"/>
  <c r="B13" i="32"/>
  <c r="C13" i="32"/>
  <c r="M56" i="1"/>
  <c r="E8" i="32"/>
  <c r="K56" i="1"/>
  <c r="L56" i="1"/>
  <c r="D56" i="1"/>
  <c r="N28" i="4"/>
  <c r="M22" i="4"/>
  <c r="B6" i="32"/>
  <c r="E6" i="32" s="1"/>
  <c r="M86" i="1"/>
  <c r="H22" i="4"/>
  <c r="N78" i="1"/>
  <c r="N77" i="1"/>
  <c r="N79" i="1"/>
  <c r="E80" i="1"/>
  <c r="K80" i="1"/>
  <c r="L88" i="1"/>
  <c r="K88" i="1"/>
  <c r="J88" i="1"/>
  <c r="I88" i="1"/>
  <c r="G88" i="1"/>
  <c r="F88" i="1"/>
  <c r="E88" i="1"/>
  <c r="D88" i="1"/>
  <c r="L29" i="4"/>
  <c r="K29" i="4"/>
  <c r="J29" i="4"/>
  <c r="I29" i="4"/>
  <c r="G29" i="4"/>
  <c r="F29" i="4"/>
  <c r="E29" i="4"/>
  <c r="D29" i="4"/>
  <c r="J80" i="1"/>
  <c r="I80" i="1"/>
  <c r="L80" i="1"/>
  <c r="D80" i="1"/>
  <c r="G80" i="1"/>
  <c r="F80" i="1"/>
  <c r="H80" i="1"/>
  <c r="M88" i="1" l="1"/>
  <c r="N38" i="3"/>
  <c r="N20" i="33"/>
  <c r="N73" i="1" s="1"/>
  <c r="N18" i="33"/>
  <c r="N71" i="1" s="1"/>
  <c r="N21" i="33"/>
  <c r="N74" i="1" s="1"/>
  <c r="H69" i="1"/>
  <c r="B17" i="32" s="1"/>
  <c r="E17" i="32" s="1"/>
  <c r="N16" i="33"/>
  <c r="N69" i="1" s="1"/>
  <c r="H61" i="1"/>
  <c r="N8" i="33"/>
  <c r="N61" i="1" s="1"/>
  <c r="E14" i="32"/>
  <c r="E10" i="32"/>
  <c r="E11" i="32"/>
  <c r="E12" i="32"/>
  <c r="N22" i="4"/>
  <c r="N86" i="1"/>
  <c r="N27" i="4"/>
  <c r="N29" i="4" s="1"/>
  <c r="N87" i="1"/>
  <c r="M75" i="1"/>
  <c r="D18" i="32"/>
  <c r="E13" i="32"/>
  <c r="J56" i="1"/>
  <c r="J81" i="1" s="1"/>
  <c r="I56" i="1"/>
  <c r="I81" i="1" s="1"/>
  <c r="E9" i="32"/>
  <c r="E7" i="32"/>
  <c r="C20" i="32"/>
  <c r="E20" i="32" s="1"/>
  <c r="E19" i="32"/>
  <c r="H62" i="1"/>
  <c r="H22" i="33"/>
  <c r="M22" i="33"/>
  <c r="D25" i="32"/>
  <c r="E25" i="32"/>
  <c r="C25" i="32"/>
  <c r="M80" i="1"/>
  <c r="E18" i="32"/>
  <c r="C16" i="32"/>
  <c r="D16" i="32"/>
  <c r="K81" i="1"/>
  <c r="P56" i="2"/>
  <c r="N56" i="1"/>
  <c r="H56" i="1"/>
  <c r="N80" i="1"/>
  <c r="E81" i="1"/>
  <c r="G81" i="1"/>
  <c r="L81" i="1"/>
  <c r="F81" i="1"/>
  <c r="D81" i="1"/>
  <c r="N75" i="1" l="1"/>
  <c r="N81" i="1" s="1"/>
  <c r="H75" i="1"/>
  <c r="H81" i="1" s="1"/>
  <c r="N88" i="1"/>
  <c r="C93" i="1" s="1"/>
  <c r="B16" i="32"/>
  <c r="E16" i="32" s="1"/>
  <c r="N22" i="33"/>
  <c r="M81" i="1"/>
  <c r="C92" i="1" l="1"/>
  <c r="C94" i="1" s="1"/>
  <c r="C97" i="1" l="1"/>
  <c r="C95" i="1"/>
  <c r="L90" i="1" l="1"/>
  <c r="B36" i="32" s="1"/>
  <c r="D90" i="1"/>
  <c r="E90" i="1"/>
  <c r="B30" i="32" s="1"/>
  <c r="M90" i="1"/>
  <c r="F90" i="1"/>
  <c r="B31" i="32" s="1"/>
  <c r="B37" i="32"/>
  <c r="G90" i="1"/>
  <c r="B32" i="32" s="1"/>
  <c r="B38" i="32"/>
  <c r="B39" i="32"/>
  <c r="I90" i="1"/>
  <c r="B33" i="32" s="1"/>
  <c r="B40" i="32"/>
  <c r="J90" i="1"/>
  <c r="B34" i="32" s="1"/>
  <c r="K90" i="1"/>
  <c r="B35" i="32" s="1"/>
  <c r="N90" i="1"/>
  <c r="H90" i="1"/>
  <c r="B41" i="32" l="1"/>
</calcChain>
</file>

<file path=xl/sharedStrings.xml><?xml version="1.0" encoding="utf-8"?>
<sst xmlns="http://schemas.openxmlformats.org/spreadsheetml/2006/main" count="2090" uniqueCount="205">
  <si>
    <t xml:space="preserve">The Nature for Climate Peatland Grant Scheme funds projects that restore England’s peatlands to their natural state. </t>
  </si>
  <si>
    <t xml:space="preserve">This part of the grant application focusses on the commercial aspect of your project. </t>
  </si>
  <si>
    <t>Further guidance for each tab is available below, and at the top of each page. Supporting guidance can be found in the Nature for Climate Peatland Grant Scheme Guidance.</t>
  </si>
  <si>
    <t>Tab</t>
  </si>
  <si>
    <t>Purpose</t>
  </si>
  <si>
    <t xml:space="preserve">Summary </t>
  </si>
  <si>
    <t>This tab is locked for editing, it will generate a summary from the costs you enter into other tabs</t>
  </si>
  <si>
    <t>Wider project costs</t>
  </si>
  <si>
    <t>Please use this tab to enter all costs relating to your project that AREN'T site-specific</t>
  </si>
  <si>
    <t>Additional funding</t>
  </si>
  <si>
    <t xml:space="preserve">Please use this tab to enter the details of all match funding you have secured, both cash and in-kind contributions </t>
  </si>
  <si>
    <t xml:space="preserve">Site 1 - Site 20 </t>
  </si>
  <si>
    <t>Please use one tab per site, to add the costs specific to the works on that site. If you require more than 20 tabs, please contact us at peatlandscheme@naturalengland.org.uk</t>
  </si>
  <si>
    <t>This tab summarises all the information you provide on the other tabs. The information will calculate a total project cost, total match funding amount, and calculate the grant intervention rate from this.</t>
  </si>
  <si>
    <t xml:space="preserve">Wider project costs </t>
  </si>
  <si>
    <t>Please add all costs that are NOT site-specific to this tab.</t>
  </si>
  <si>
    <t xml:space="preserve">For staff costs, please provide a total here. You will need to show salaries and overheads separately. Please provide a brief description of the roles, FTE, and days/year in the description field. </t>
  </si>
  <si>
    <t>Additional detail for staff cost calculations should be provided as a supporting document. This should include day rate calculations for each role, days on project for each role, and specify whether it is existing or will be a new role created by the project.</t>
  </si>
  <si>
    <t xml:space="preserve">Volunteer costs should adhere to the allowances set up in the Scheme Guidance. </t>
  </si>
  <si>
    <t>Contractor/subcontractor costs - please only add here any project-wider contract costs. For site work, use the appropriate field on the Site tabs.</t>
  </si>
  <si>
    <t xml:space="preserve">Please use one row per funder to list the cash contributions, and a separate row for in-kind contributions. </t>
  </si>
  <si>
    <t>Please specify whether each funder is Treasury, non-Treasury public, or a Private source of funding</t>
  </si>
  <si>
    <t>These tabs should be used to detail all of your site specific costs, using one tab per site</t>
  </si>
  <si>
    <t>Please add your costs against the appropriate categories/subcategories. If you have costs which don't fit within these, please use the 'Other' rows provided, and give details of the nature of the costs</t>
  </si>
  <si>
    <t>Please do not change or move the categories/subcategories and these are used to calculate the totals on the summary tab</t>
  </si>
  <si>
    <t>Please indicate in the description fields whether the costs are for equipment/contractor costs/materials/labour etc</t>
  </si>
  <si>
    <t>Please add cost per unit detail where possible in the description</t>
  </si>
  <si>
    <t>Total project costs summary</t>
  </si>
  <si>
    <r>
      <t xml:space="preserve">Please add your project costs to the following tabs:
a) Wider project costs - any costs that aren't site-specific
b) Additional funding - details of additional funding you have secured
c) Site tabs - any site-specific costs
</t>
    </r>
    <r>
      <rPr>
        <b/>
        <sz val="11"/>
        <color theme="1"/>
        <rFont val="Arial"/>
        <family val="2"/>
      </rPr>
      <t xml:space="preserve">You cannot enter data onto this page. </t>
    </r>
    <r>
      <rPr>
        <sz val="11"/>
        <color theme="1"/>
        <rFont val="Arial"/>
        <family val="2"/>
      </rPr>
      <t xml:space="preserve">
For year 1, provide quarterly costs. For future years, provide costs if you have them or estimates split at least by year if you don't have exact figures yet.
Please use the description field to give further details of the costs listed. For estimated costs, explain how you came to these estimates.</t>
    </r>
  </si>
  <si>
    <t>Cost FY 2022-23</t>
  </si>
  <si>
    <t>Cost FY 2023-24</t>
  </si>
  <si>
    <t>Cost FY 2024-25</t>
  </si>
  <si>
    <t>Category</t>
  </si>
  <si>
    <t>Subcategory</t>
  </si>
  <si>
    <t>Description</t>
  </si>
  <si>
    <t>Q1</t>
  </si>
  <si>
    <t>Q2</t>
  </si>
  <si>
    <t>Q3</t>
  </si>
  <si>
    <t>Q4</t>
  </si>
  <si>
    <t>Year total</t>
  </si>
  <si>
    <t xml:space="preserve">Year total </t>
  </si>
  <si>
    <t xml:space="preserve">Total </t>
  </si>
  <si>
    <t>Site costs (all sites)</t>
  </si>
  <si>
    <t>Access and Transport</t>
  </si>
  <si>
    <t>Vehicle costs total</t>
  </si>
  <si>
    <t>Site access total</t>
  </si>
  <si>
    <t>Community access total</t>
  </si>
  <si>
    <t>Monitoring &amp; survey</t>
  </si>
  <si>
    <t>Hydrology total</t>
  </si>
  <si>
    <t>Vegetation total</t>
  </si>
  <si>
    <t>Peat Depth total</t>
  </si>
  <si>
    <t>Unexploded Ordnance total</t>
  </si>
  <si>
    <t>Eyes on the Bog total</t>
  </si>
  <si>
    <t>Fixed point photography total</t>
  </si>
  <si>
    <t>Unmanned aerial vehicle total</t>
  </si>
  <si>
    <t xml:space="preserve">Monitoring equipment total </t>
  </si>
  <si>
    <t>Environmental permissions &amp; consents</t>
  </si>
  <si>
    <t>HEA total</t>
  </si>
  <si>
    <t>Machinery/equipment</t>
  </si>
  <si>
    <t>Machinery - hire total</t>
  </si>
  <si>
    <t>Machinery - purchase total</t>
  </si>
  <si>
    <t>Site preparation</t>
  </si>
  <si>
    <t>Ecological mitigation total</t>
  </si>
  <si>
    <t>Archaeological mitigation total</t>
  </si>
  <si>
    <t>Water control total</t>
  </si>
  <si>
    <t>Restoration activity</t>
  </si>
  <si>
    <t>Bog pools total</t>
  </si>
  <si>
    <t>Reprofiling total</t>
  </si>
  <si>
    <t>Installation of pipes total</t>
  </si>
  <si>
    <t>Fencing total</t>
  </si>
  <si>
    <t>Livestock control total</t>
  </si>
  <si>
    <t>Chipping total</t>
  </si>
  <si>
    <t>Removal of chipping total</t>
  </si>
  <si>
    <t>Non-native species removal and control total</t>
  </si>
  <si>
    <t>Scrub and tree removal total</t>
  </si>
  <si>
    <t>Peat dams total</t>
  </si>
  <si>
    <t>Stone dams total</t>
  </si>
  <si>
    <t>Timber dams total</t>
  </si>
  <si>
    <t>Green willow soil nails total</t>
  </si>
  <si>
    <t>heather bale dams total</t>
  </si>
  <si>
    <t>Coir log bunds total</t>
  </si>
  <si>
    <t>Ditch blocking total</t>
  </si>
  <si>
    <t>Sediment traps &amp; baffles total</t>
  </si>
  <si>
    <t>Geotextile total</t>
  </si>
  <si>
    <t xml:space="preserve">Reintroduction/supplements </t>
  </si>
  <si>
    <t>Molinia mulching total</t>
  </si>
  <si>
    <t>Plug planting total</t>
  </si>
  <si>
    <t>Cotton grass total</t>
  </si>
  <si>
    <t>Upland grass seed total</t>
  </si>
  <si>
    <t>Sphagnum plugs total</t>
  </si>
  <si>
    <t>Crowberry total</t>
  </si>
  <si>
    <t>Phosphate fertiliser total</t>
  </si>
  <si>
    <t>Granulated lime total</t>
  </si>
  <si>
    <t>Bryophyte-rich heather brash total</t>
  </si>
  <si>
    <t>Other contractor/subcontractor costs</t>
  </si>
  <si>
    <t>Other contractor/subcontractor total</t>
  </si>
  <si>
    <t>Other site costs (please specify)</t>
  </si>
  <si>
    <t>Other site costs (please specify) total</t>
  </si>
  <si>
    <t xml:space="preserve">Site costs subtotal </t>
  </si>
  <si>
    <t>Project management/administration</t>
  </si>
  <si>
    <t>Staff costs</t>
  </si>
  <si>
    <t>Recruitment total</t>
  </si>
  <si>
    <t>Salaries total</t>
  </si>
  <si>
    <t>Overheads total</t>
  </si>
  <si>
    <t>Supervision/contract management total</t>
  </si>
  <si>
    <t>Travel and expenses total</t>
  </si>
  <si>
    <t>Staff equipment (e.g. PPE) total</t>
  </si>
  <si>
    <t>Staff training costs total</t>
  </si>
  <si>
    <t>Volunteer costs</t>
  </si>
  <si>
    <t>Volunteer time total</t>
  </si>
  <si>
    <t>Volunteer expenses total</t>
  </si>
  <si>
    <t>Volunteer equipment total</t>
  </si>
  <si>
    <t>Volunteer training total</t>
  </si>
  <si>
    <t>Engagement</t>
  </si>
  <si>
    <t>Publicity &amp; communications total</t>
  </si>
  <si>
    <t>Engagement events total</t>
  </si>
  <si>
    <t xml:space="preserve">Contractor/subcontractor for other works total </t>
  </si>
  <si>
    <t>Membership and subscription fees total</t>
  </si>
  <si>
    <t xml:space="preserve">Project management/administration subtotal </t>
  </si>
  <si>
    <t>Other</t>
  </si>
  <si>
    <t>Contingency total</t>
  </si>
  <si>
    <t>Other (not site-specific) total</t>
  </si>
  <si>
    <t>Irrecoverable VAT total</t>
  </si>
  <si>
    <t>Other costs subtotal</t>
  </si>
  <si>
    <t xml:space="preserve">Total project costs </t>
  </si>
  <si>
    <t xml:space="preserve"> Additional funding </t>
  </si>
  <si>
    <t>Amount FY 2023-24</t>
  </si>
  <si>
    <t>Amount FY 2024-25</t>
  </si>
  <si>
    <t>Type</t>
  </si>
  <si>
    <t>Treasury, non-Treasury public, or private</t>
  </si>
  <si>
    <t>Description (funder)</t>
  </si>
  <si>
    <t>Match funding Cash total</t>
  </si>
  <si>
    <t xml:space="preserve">Match funding In-Kind total </t>
  </si>
  <si>
    <t xml:space="preserve">Additional funding total </t>
  </si>
  <si>
    <t>Eligible grant amount per quarter/year (based on intervention %)</t>
  </si>
  <si>
    <t>£</t>
  </si>
  <si>
    <t>Additional funding total</t>
  </si>
  <si>
    <t>Total grant requested (Total project costs less Additional funding amount)</t>
  </si>
  <si>
    <t>Intervention percentage</t>
  </si>
  <si>
    <t>%</t>
  </si>
  <si>
    <t>Maximum grant available is typically 75% of total eligible project costs</t>
  </si>
  <si>
    <t>Grant per ton of carbon</t>
  </si>
  <si>
    <t xml:space="preserve">Cells that require you to enter information will look like this </t>
  </si>
  <si>
    <t>You have the option to add information to the Quarterly cells for FY 2 and 3 if this level of detail is available to you (see below)</t>
  </si>
  <si>
    <t xml:space="preserve">Cells that include a calculation based on the information you provide will look like this </t>
  </si>
  <si>
    <t xml:space="preserve">Project costs </t>
  </si>
  <si>
    <t>Membership and subscription fees</t>
  </si>
  <si>
    <t>Contingency</t>
  </si>
  <si>
    <t xml:space="preserve">Irrecoverable VAT </t>
  </si>
  <si>
    <t>Total carbon saved by 2050 (tCO2e)</t>
  </si>
  <si>
    <t xml:space="preserve">Additional funding </t>
  </si>
  <si>
    <t>Additional funding listed by funder</t>
  </si>
  <si>
    <t>Match funding Cash</t>
  </si>
  <si>
    <t>Match funding In-Kind</t>
  </si>
  <si>
    <t>Additional funding subtotal</t>
  </si>
  <si>
    <t xml:space="preserve">Additional funding summary </t>
  </si>
  <si>
    <t xml:space="preserve">Category </t>
  </si>
  <si>
    <t>Match funding In-kind total</t>
  </si>
  <si>
    <t>Match funding cash total</t>
  </si>
  <si>
    <t xml:space="preserve">Site specific costs </t>
  </si>
  <si>
    <t>Add your site-specific costs for each site on a different site tab. 
If you've got costs that don't fall under these headings, please add these to the 'Other' rows and the bottom of the table, including a description of the cost.
Please include the site name at the top of the table.</t>
  </si>
  <si>
    <t>Site name:</t>
  </si>
  <si>
    <t>[Enter site name here]</t>
  </si>
  <si>
    <t>Total cost for this site</t>
  </si>
  <si>
    <t xml:space="preserve">Schedule 4 </t>
  </si>
  <si>
    <t>Item of expenditure</t>
  </si>
  <si>
    <t xml:space="preserve">Budget (in UK Sterling)/forecast expenditure </t>
  </si>
  <si>
    <t>FY 22/23</t>
  </si>
  <si>
    <t>FY 23/24</t>
  </si>
  <si>
    <t>Total</t>
  </si>
  <si>
    <t>Site costs</t>
  </si>
  <si>
    <t>Reintroduction/supplements</t>
  </si>
  <si>
    <t xml:space="preserve">Contractor/subcontractor for other works </t>
  </si>
  <si>
    <t>Schedule 5</t>
  </si>
  <si>
    <t>Milestone</t>
  </si>
  <si>
    <t xml:space="preserve">Amount of grant payable </t>
  </si>
  <si>
    <t xml:space="preserve">Expected date of claim </t>
  </si>
  <si>
    <t xml:space="preserve">Match funding </t>
  </si>
  <si>
    <t>Staff costs - recruitment</t>
  </si>
  <si>
    <t>Staff costs - salaries</t>
  </si>
  <si>
    <t>Staff costs - overheads</t>
  </si>
  <si>
    <t>Staff costs - supervision/contract management</t>
  </si>
  <si>
    <t>Staff costs - travel and expenses</t>
  </si>
  <si>
    <t>Staff costs - equipment (IT/PPE etc)</t>
  </si>
  <si>
    <t>Staff costs - training</t>
  </si>
  <si>
    <t>Volunteer costs - time</t>
  </si>
  <si>
    <t>Volunteer costs - expenses</t>
  </si>
  <si>
    <t>Volunteer costs - equipment</t>
  </si>
  <si>
    <t>Volunteer costs - training</t>
  </si>
  <si>
    <t>Engagement - publicity &amp; communications</t>
  </si>
  <si>
    <t>Engagement - events</t>
  </si>
  <si>
    <t>Contractor/subcontractor costs</t>
  </si>
  <si>
    <t xml:space="preserve">Totals </t>
  </si>
  <si>
    <t xml:space="preserve">*please note, this column will add quarterly totals and totals that are year-only figures, so totals may be higher than what is refelcted in the quarterly figures </t>
  </si>
  <si>
    <t>Total project costs</t>
  </si>
  <si>
    <t>FY 24/25</t>
  </si>
  <si>
    <t xml:space="preserve">The intervention rate will be used to generate an 'eligible grant amount per quarter/year' figure. These figures will form your project's claims profile for the life of your project. </t>
  </si>
  <si>
    <t>Successful projects can claim monthly, but claim frequency must be no less than quarterly.</t>
  </si>
  <si>
    <t xml:space="preserve">Based on the information you provide, this spreadsheet will generate a summary of your full project costs, including match funding, site specific costs for capital works, and the broader costs your project team will incur. </t>
  </si>
  <si>
    <t xml:space="preserve">The spreadsheet will also calculate the value for money of your project based on project outputs and potential carbon abatement. </t>
  </si>
  <si>
    <t xml:space="preserve">Use this tab to record all costs that aren't site-specific. For year 1, you must provide quarterly cost breakdown. 
For year 2 onward, please provide as much detail as is available. Quarterly costs if you have them, or yearly costs as a minimum. 
Select a ctegory from the drop-down list, then provide further detail in the description field
Add your total carbon saved by 2050 from the GHG calculator to the field on this tab </t>
  </si>
  <si>
    <t>Cost per unit</t>
  </si>
  <si>
    <t>Number of units</t>
  </si>
  <si>
    <t xml:space="preserve">Use this tab to list all additional funding you have secured. Please split costs between cash and in-kind contributions for each funder. Please make a note in the description if the additional funding is secured or still to be definitively agreed. </t>
  </si>
  <si>
    <t>Introduction - NCPGS Restoration Grant - DRAFT Commercial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</si>
</sst>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3" x14ac:knownFonts="1">
    <font>
      <sz val="11"/>
      <color theme="1"/>
      <name val="Calibri"/>
      <family val="2"/>
      <scheme val="minor"/>
    </font>
    <font>
      <sz val="11"/>
      <color theme="1"/>
      <name val="Calibri"/>
      <family val="2"/>
      <scheme val="minor"/>
    </font>
    <font>
      <b/>
      <sz val="11"/>
      <color rgb="FFFFFFFF"/>
      <name val="Arial"/>
      <family val="2"/>
    </font>
    <font>
      <b/>
      <sz val="11"/>
      <color theme="1"/>
      <name val="Arial"/>
      <family val="2"/>
    </font>
    <font>
      <sz val="11"/>
      <color theme="1"/>
      <name val="Arial"/>
      <family val="2"/>
    </font>
    <font>
      <b/>
      <sz val="12"/>
      <color theme="1"/>
      <name val="Arial"/>
      <family val="2"/>
    </font>
    <font>
      <b/>
      <sz val="14"/>
      <color theme="1"/>
      <name val="Arial"/>
      <family val="2"/>
    </font>
    <font>
      <sz val="14"/>
      <color theme="1"/>
      <name val="Arial"/>
      <family val="2"/>
    </font>
    <font>
      <i/>
      <sz val="11"/>
      <color theme="1"/>
      <name val="Arial"/>
      <family val="2"/>
    </font>
    <font>
      <b/>
      <sz val="11"/>
      <color theme="0"/>
      <name val="Arial"/>
      <family val="2"/>
    </font>
    <font>
      <b/>
      <sz val="16"/>
      <color theme="0"/>
      <name val="Arial"/>
      <family val="2"/>
    </font>
    <font>
      <b/>
      <sz val="14"/>
      <color theme="0"/>
      <name val="Arial"/>
      <family val="2"/>
    </font>
    <font>
      <b/>
      <sz val="14"/>
      <color rgb="FFFFFFFF"/>
      <name val="Arial"/>
      <family val="2"/>
    </font>
    <font>
      <sz val="11"/>
      <color rgb="FFFF0000"/>
      <name val="Arial"/>
      <family val="2"/>
    </font>
    <font>
      <b/>
      <sz val="11"/>
      <color theme="1"/>
      <name val="Calibri"/>
      <family val="2"/>
      <scheme val="minor"/>
    </font>
    <font>
      <sz val="11"/>
      <color theme="0"/>
      <name val="Arial"/>
      <family val="2"/>
    </font>
    <font>
      <b/>
      <sz val="24"/>
      <color rgb="FF780046"/>
      <name val="Calibri"/>
      <family val="2"/>
      <scheme val="minor"/>
    </font>
    <font>
      <b/>
      <sz val="12"/>
      <color theme="0"/>
      <name val="Calibri"/>
      <family val="2"/>
      <scheme val="minor"/>
    </font>
    <font>
      <sz val="11"/>
      <color rgb="FF000000"/>
      <name val="Arial"/>
      <family val="2"/>
    </font>
    <font>
      <sz val="11"/>
      <color rgb="FF000000"/>
      <name val="Calibri"/>
      <family val="2"/>
      <scheme val="minor"/>
    </font>
    <font>
      <b/>
      <sz val="11"/>
      <name val="Arial"/>
      <family val="2"/>
    </font>
    <font>
      <b/>
      <sz val="12"/>
      <color rgb="FF780046"/>
      <name val="Calibri"/>
      <family val="2"/>
      <scheme val="minor"/>
    </font>
    <font>
      <sz val="11"/>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0" tint="-0.249977111117893"/>
        <bgColor indexed="64"/>
      </patternFill>
    </fill>
    <fill>
      <patternFill patternType="solid">
        <fgColor rgb="FF780046"/>
        <bgColor indexed="64"/>
      </patternFill>
    </fill>
    <fill>
      <patternFill patternType="solid">
        <fgColor rgb="FFC999B5"/>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rgb="FFBFBFBF"/>
        <bgColor indexed="64"/>
      </patternFill>
    </fill>
    <fill>
      <patternFill patternType="solid">
        <fgColor rgb="FFFFF2CC"/>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top/>
      <bottom style="medium">
        <color indexed="64"/>
      </bottom>
      <diagonal/>
    </border>
    <border>
      <left style="medium">
        <color indexed="64"/>
      </left>
      <right/>
      <top/>
      <bottom style="medium">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87">
    <xf numFmtId="0" fontId="0" fillId="0" borderId="0" xfId="0"/>
    <xf numFmtId="0" fontId="2" fillId="4" borderId="2"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3" fillId="0" borderId="0" xfId="0" applyFont="1"/>
    <xf numFmtId="0" fontId="4" fillId="0" borderId="0" xfId="0" applyFont="1"/>
    <xf numFmtId="0" fontId="4" fillId="0" borderId="0" xfId="0" applyFont="1" applyAlignment="1">
      <alignment horizontal="center"/>
    </xf>
    <xf numFmtId="0" fontId="4" fillId="0" borderId="7" xfId="0" applyFont="1" applyBorder="1"/>
    <xf numFmtId="0" fontId="3" fillId="3" borderId="8" xfId="0" applyFont="1" applyFill="1" applyBorder="1"/>
    <xf numFmtId="0" fontId="3" fillId="3" borderId="0" xfId="0" applyFont="1" applyFill="1"/>
    <xf numFmtId="0" fontId="4" fillId="3" borderId="0" xfId="0" applyFont="1" applyFill="1"/>
    <xf numFmtId="0" fontId="4" fillId="3" borderId="0" xfId="0" applyFont="1" applyFill="1" applyAlignment="1">
      <alignment wrapText="1"/>
    </xf>
    <xf numFmtId="0" fontId="4" fillId="3" borderId="9" xfId="0" applyFont="1" applyFill="1" applyBorder="1"/>
    <xf numFmtId="0" fontId="6" fillId="0" borderId="0" xfId="0" applyFont="1"/>
    <xf numFmtId="0" fontId="4" fillId="0" borderId="0" xfId="0" applyFont="1" applyAlignment="1">
      <alignment wrapText="1"/>
    </xf>
    <xf numFmtId="0" fontId="5" fillId="0" borderId="2" xfId="0" applyFont="1" applyBorder="1"/>
    <xf numFmtId="0" fontId="7" fillId="0" borderId="0" xfId="0" applyFont="1"/>
    <xf numFmtId="0" fontId="4" fillId="0" borderId="12" xfId="0" applyFont="1" applyBorder="1"/>
    <xf numFmtId="0" fontId="4" fillId="0" borderId="6" xfId="0" applyFont="1" applyBorder="1"/>
    <xf numFmtId="0" fontId="3" fillId="0" borderId="3" xfId="0" applyFont="1" applyBorder="1"/>
    <xf numFmtId="0" fontId="4" fillId="0" borderId="3" xfId="0" applyFont="1" applyBorder="1"/>
    <xf numFmtId="0" fontId="8" fillId="0" borderId="0" xfId="0" applyFont="1"/>
    <xf numFmtId="0" fontId="9" fillId="4" borderId="2" xfId="0" applyFont="1" applyFill="1" applyBorder="1" applyAlignment="1">
      <alignment wrapText="1"/>
    </xf>
    <xf numFmtId="0" fontId="9" fillId="4" borderId="3" xfId="0" applyFont="1" applyFill="1" applyBorder="1" applyAlignment="1">
      <alignment wrapText="1"/>
    </xf>
    <xf numFmtId="0" fontId="9" fillId="4" borderId="4" xfId="0" applyFont="1" applyFill="1" applyBorder="1" applyAlignment="1">
      <alignment wrapText="1"/>
    </xf>
    <xf numFmtId="0" fontId="11" fillId="4" borderId="2" xfId="0" applyFont="1" applyFill="1" applyBorder="1" applyAlignment="1">
      <alignment wrapText="1"/>
    </xf>
    <xf numFmtId="0" fontId="13" fillId="0" borderId="0" xfId="0" applyFont="1"/>
    <xf numFmtId="0" fontId="2" fillId="4" borderId="13"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0" fillId="0" borderId="1" xfId="0" applyBorder="1"/>
    <xf numFmtId="0" fontId="9" fillId="4" borderId="13" xfId="0" applyFont="1" applyFill="1" applyBorder="1" applyAlignment="1">
      <alignment horizontal="center" vertical="center" wrapText="1"/>
    </xf>
    <xf numFmtId="0" fontId="2" fillId="4" borderId="13" xfId="0" applyFont="1" applyFill="1" applyBorder="1" applyAlignment="1">
      <alignment horizontal="center" vertical="center"/>
    </xf>
    <xf numFmtId="0" fontId="0" fillId="0" borderId="5" xfId="0" applyBorder="1"/>
    <xf numFmtId="164" fontId="4" fillId="2" borderId="1" xfId="0" applyNumberFormat="1" applyFont="1" applyFill="1" applyBorder="1"/>
    <xf numFmtId="164" fontId="6" fillId="2" borderId="16" xfId="0" applyNumberFormat="1" applyFont="1" applyFill="1" applyBorder="1"/>
    <xf numFmtId="164" fontId="4" fillId="0" borderId="0" xfId="0" applyNumberFormat="1" applyFont="1"/>
    <xf numFmtId="164" fontId="6" fillId="2" borderId="18" xfId="0" applyNumberFormat="1" applyFont="1" applyFill="1" applyBorder="1"/>
    <xf numFmtId="164" fontId="6" fillId="2" borderId="3" xfId="0" applyNumberFormat="1" applyFont="1" applyFill="1" applyBorder="1"/>
    <xf numFmtId="164" fontId="4" fillId="2" borderId="5" xfId="0" applyNumberFormat="1" applyFont="1" applyFill="1" applyBorder="1"/>
    <xf numFmtId="0" fontId="9" fillId="4" borderId="2" xfId="0" applyFont="1" applyFill="1" applyBorder="1"/>
    <xf numFmtId="0" fontId="9" fillId="4" borderId="3" xfId="0" applyFont="1" applyFill="1" applyBorder="1"/>
    <xf numFmtId="0" fontId="2" fillId="4" borderId="3" xfId="0" applyFont="1" applyFill="1" applyBorder="1" applyAlignment="1">
      <alignment vertical="center" wrapText="1"/>
    </xf>
    <xf numFmtId="0" fontId="2" fillId="4" borderId="4" xfId="0" applyFont="1" applyFill="1" applyBorder="1" applyAlignment="1">
      <alignment vertical="center" wrapText="1"/>
    </xf>
    <xf numFmtId="0" fontId="0" fillId="0" borderId="0" xfId="0" applyAlignment="1">
      <alignment vertical="center"/>
    </xf>
    <xf numFmtId="0" fontId="16" fillId="0" borderId="0" xfId="0" applyFont="1" applyAlignment="1">
      <alignment horizontal="left" vertical="center"/>
    </xf>
    <xf numFmtId="0" fontId="0" fillId="5" borderId="0" xfId="0" applyFill="1" applyAlignment="1">
      <alignment horizontal="center" vertical="center"/>
    </xf>
    <xf numFmtId="0" fontId="17" fillId="4" borderId="1" xfId="0" applyFont="1" applyFill="1" applyBorder="1" applyAlignment="1">
      <alignment vertical="center"/>
    </xf>
    <xf numFmtId="0" fontId="18" fillId="0" borderId="0" xfId="0" applyFont="1"/>
    <xf numFmtId="0" fontId="0" fillId="0" borderId="0" xfId="0" applyAlignment="1">
      <alignment horizontal="left" vertical="center"/>
    </xf>
    <xf numFmtId="0" fontId="4" fillId="6" borderId="1" xfId="0" applyFont="1" applyFill="1" applyBorder="1"/>
    <xf numFmtId="0" fontId="4" fillId="6" borderId="1" xfId="0" applyFont="1" applyFill="1" applyBorder="1" applyAlignment="1">
      <alignment wrapText="1"/>
    </xf>
    <xf numFmtId="0" fontId="4" fillId="6" borderId="5" xfId="0" applyFont="1" applyFill="1" applyBorder="1"/>
    <xf numFmtId="0" fontId="4" fillId="6" borderId="5" xfId="0" applyFont="1" applyFill="1" applyBorder="1" applyAlignment="1">
      <alignment wrapText="1"/>
    </xf>
    <xf numFmtId="0" fontId="4" fillId="6" borderId="23" xfId="0" applyFont="1" applyFill="1" applyBorder="1"/>
    <xf numFmtId="0" fontId="4" fillId="6" borderId="24" xfId="0" applyFont="1" applyFill="1" applyBorder="1"/>
    <xf numFmtId="0" fontId="4" fillId="6" borderId="4" xfId="0" applyFont="1" applyFill="1" applyBorder="1"/>
    <xf numFmtId="0" fontId="4" fillId="6" borderId="25" xfId="0" applyFont="1" applyFill="1" applyBorder="1"/>
    <xf numFmtId="0" fontId="4" fillId="6" borderId="25" xfId="0" applyFont="1" applyFill="1" applyBorder="1" applyAlignment="1">
      <alignment wrapText="1"/>
    </xf>
    <xf numFmtId="0" fontId="5" fillId="7" borderId="2" xfId="0" applyFont="1" applyFill="1" applyBorder="1"/>
    <xf numFmtId="0" fontId="3" fillId="7" borderId="3" xfId="0" applyFont="1" applyFill="1" applyBorder="1"/>
    <xf numFmtId="0" fontId="4" fillId="7" borderId="3" xfId="0" applyFont="1" applyFill="1" applyBorder="1"/>
    <xf numFmtId="0" fontId="15" fillId="8" borderId="14" xfId="0" applyFont="1" applyFill="1" applyBorder="1"/>
    <xf numFmtId="164" fontId="15" fillId="8" borderId="14" xfId="0" applyNumberFormat="1" applyFont="1" applyFill="1" applyBorder="1"/>
    <xf numFmtId="164" fontId="15" fillId="8" borderId="4" xfId="0" applyNumberFormat="1" applyFont="1" applyFill="1" applyBorder="1"/>
    <xf numFmtId="9" fontId="15" fillId="8" borderId="14" xfId="1" applyFont="1" applyFill="1" applyBorder="1"/>
    <xf numFmtId="164" fontId="11" fillId="8" borderId="17" xfId="0" applyNumberFormat="1" applyFont="1" applyFill="1" applyBorder="1"/>
    <xf numFmtId="164" fontId="11" fillId="8" borderId="4" xfId="0" applyNumberFormat="1" applyFont="1" applyFill="1" applyBorder="1"/>
    <xf numFmtId="0" fontId="14" fillId="5" borderId="1" xfId="0" applyFont="1" applyFill="1" applyBorder="1" applyAlignment="1">
      <alignment horizontal="center" vertical="center"/>
    </xf>
    <xf numFmtId="0" fontId="19" fillId="0" borderId="0" xfId="0" applyFont="1" applyAlignment="1">
      <alignment horizontal="left" vertical="center"/>
    </xf>
    <xf numFmtId="164" fontId="4" fillId="6" borderId="25" xfId="2" applyNumberFormat="1" applyFont="1" applyFill="1" applyBorder="1"/>
    <xf numFmtId="164" fontId="4" fillId="6" borderId="25" xfId="0" applyNumberFormat="1" applyFont="1" applyFill="1" applyBorder="1"/>
    <xf numFmtId="164" fontId="4" fillId="2" borderId="25" xfId="0" applyNumberFormat="1" applyFont="1" applyFill="1" applyBorder="1"/>
    <xf numFmtId="164" fontId="4" fillId="6" borderId="26" xfId="2" applyNumberFormat="1" applyFont="1" applyFill="1" applyBorder="1"/>
    <xf numFmtId="164" fontId="4" fillId="6" borderId="26" xfId="0" applyNumberFormat="1" applyFont="1" applyFill="1" applyBorder="1"/>
    <xf numFmtId="164" fontId="4" fillId="7" borderId="18" xfId="0" applyNumberFormat="1" applyFont="1" applyFill="1" applyBorder="1"/>
    <xf numFmtId="164" fontId="4" fillId="7" borderId="19" xfId="0" applyNumberFormat="1" applyFont="1" applyFill="1" applyBorder="1"/>
    <xf numFmtId="164" fontId="4" fillId="6" borderId="1" xfId="0" applyNumberFormat="1" applyFont="1" applyFill="1" applyBorder="1"/>
    <xf numFmtId="164" fontId="4" fillId="6" borderId="5" xfId="0" applyNumberFormat="1" applyFont="1" applyFill="1" applyBorder="1"/>
    <xf numFmtId="164" fontId="4" fillId="0" borderId="1" xfId="0" applyNumberFormat="1" applyFont="1" applyBorder="1"/>
    <xf numFmtId="164" fontId="4" fillId="2" borderId="21" xfId="0" applyNumberFormat="1" applyFont="1" applyFill="1" applyBorder="1"/>
    <xf numFmtId="164" fontId="4" fillId="2" borderId="22" xfId="0" applyNumberFormat="1" applyFont="1" applyFill="1" applyBorder="1"/>
    <xf numFmtId="164" fontId="4" fillId="0" borderId="27" xfId="0" applyNumberFormat="1" applyFont="1" applyBorder="1"/>
    <xf numFmtId="164" fontId="4" fillId="0" borderId="6" xfId="0" applyNumberFormat="1" applyFont="1" applyBorder="1"/>
    <xf numFmtId="164" fontId="4" fillId="0" borderId="24" xfId="0" applyNumberFormat="1" applyFont="1" applyBorder="1"/>
    <xf numFmtId="164" fontId="11" fillId="8" borderId="19" xfId="0" applyNumberFormat="1" applyFont="1" applyFill="1" applyBorder="1" applyAlignment="1">
      <alignment horizontal="right"/>
    </xf>
    <xf numFmtId="164" fontId="3" fillId="2" borderId="18" xfId="0" applyNumberFormat="1" applyFont="1" applyFill="1" applyBorder="1"/>
    <xf numFmtId="0" fontId="21" fillId="0" borderId="1" xfId="0" applyFont="1" applyBorder="1"/>
    <xf numFmtId="0" fontId="4" fillId="9" borderId="1" xfId="0" applyFont="1" applyFill="1" applyBorder="1"/>
    <xf numFmtId="0" fontId="0" fillId="3" borderId="1" xfId="0" applyFill="1" applyBorder="1"/>
    <xf numFmtId="0" fontId="4" fillId="0" borderId="28" xfId="0" applyFont="1" applyBorder="1"/>
    <xf numFmtId="0" fontId="4" fillId="0" borderId="29" xfId="0" applyFont="1" applyBorder="1"/>
    <xf numFmtId="0" fontId="4" fillId="0" borderId="30" xfId="0" applyFont="1" applyBorder="1"/>
    <xf numFmtId="0" fontId="4" fillId="9" borderId="29" xfId="0" applyFont="1" applyFill="1" applyBorder="1"/>
    <xf numFmtId="0" fontId="4" fillId="3" borderId="29" xfId="0" applyFont="1" applyFill="1" applyBorder="1"/>
    <xf numFmtId="0" fontId="3" fillId="0" borderId="1" xfId="0" applyFont="1" applyBorder="1"/>
    <xf numFmtId="0" fontId="4" fillId="0" borderId="1" xfId="0" applyFont="1" applyBorder="1"/>
    <xf numFmtId="14" fontId="0" fillId="0" borderId="1" xfId="0" applyNumberFormat="1" applyBorder="1"/>
    <xf numFmtId="164" fontId="0" fillId="0" borderId="25" xfId="0" applyNumberFormat="1" applyBorder="1"/>
    <xf numFmtId="164" fontId="0" fillId="0" borderId="0" xfId="0" applyNumberFormat="1"/>
    <xf numFmtId="164" fontId="14" fillId="0" borderId="25" xfId="0" applyNumberFormat="1" applyFont="1" applyBorder="1"/>
    <xf numFmtId="164" fontId="0" fillId="0" borderId="1" xfId="0" applyNumberFormat="1" applyBorder="1"/>
    <xf numFmtId="164" fontId="0" fillId="3" borderId="1" xfId="0" applyNumberFormat="1" applyFill="1" applyBorder="1"/>
    <xf numFmtId="164" fontId="14" fillId="3" borderId="1" xfId="0" applyNumberFormat="1" applyFont="1" applyFill="1" applyBorder="1"/>
    <xf numFmtId="164" fontId="14" fillId="0" borderId="1" xfId="0" applyNumberFormat="1" applyFont="1" applyBorder="1"/>
    <xf numFmtId="164" fontId="0" fillId="0" borderId="5" xfId="0" applyNumberFormat="1" applyBorder="1"/>
    <xf numFmtId="0" fontId="2" fillId="4" borderId="2" xfId="0" applyFont="1" applyFill="1" applyBorder="1" applyAlignment="1">
      <alignment horizontal="center" vertical="center" wrapText="1"/>
    </xf>
    <xf numFmtId="0" fontId="4" fillId="10" borderId="31" xfId="0" applyFont="1" applyFill="1" applyBorder="1"/>
    <xf numFmtId="0" fontId="3" fillId="7" borderId="32" xfId="0" applyFont="1" applyFill="1" applyBorder="1"/>
    <xf numFmtId="0" fontId="5" fillId="7" borderId="33" xfId="0" applyFont="1" applyFill="1" applyBorder="1"/>
    <xf numFmtId="0" fontId="18" fillId="0" borderId="1" xfId="0" applyFont="1" applyBorder="1"/>
    <xf numFmtId="0" fontId="0" fillId="7" borderId="1" xfId="0" applyFill="1" applyBorder="1"/>
    <xf numFmtId="0" fontId="14" fillId="7" borderId="1" xfId="0" applyFont="1" applyFill="1" applyBorder="1"/>
    <xf numFmtId="164" fontId="0" fillId="7" borderId="1" xfId="0" applyNumberFormat="1" applyFill="1" applyBorder="1"/>
    <xf numFmtId="164" fontId="14" fillId="7" borderId="1" xfId="0" applyNumberFormat="1" applyFont="1" applyFill="1" applyBorder="1"/>
    <xf numFmtId="164" fontId="4" fillId="0" borderId="0" xfId="0" applyNumberFormat="1" applyFont="1" applyFill="1" applyBorder="1"/>
    <xf numFmtId="164" fontId="3" fillId="2" borderId="19" xfId="0" applyNumberFormat="1" applyFont="1" applyFill="1" applyBorder="1"/>
    <xf numFmtId="164" fontId="3" fillId="0" borderId="3" xfId="0" applyNumberFormat="1" applyFont="1" applyBorder="1"/>
    <xf numFmtId="164" fontId="3" fillId="7" borderId="18" xfId="0" applyNumberFormat="1" applyFont="1" applyFill="1" applyBorder="1"/>
    <xf numFmtId="164" fontId="3" fillId="7" borderId="3" xfId="0" applyNumberFormat="1" applyFont="1" applyFill="1" applyBorder="1"/>
    <xf numFmtId="164" fontId="3" fillId="7" borderId="19" xfId="0" applyNumberFormat="1" applyFont="1" applyFill="1" applyBorder="1"/>
    <xf numFmtId="0" fontId="14" fillId="0" borderId="1" xfId="0" applyFont="1" applyBorder="1"/>
    <xf numFmtId="0" fontId="4" fillId="0" borderId="25" xfId="0" applyFont="1" applyBorder="1"/>
    <xf numFmtId="0" fontId="0" fillId="0" borderId="25" xfId="0" applyBorder="1"/>
    <xf numFmtId="14" fontId="0" fillId="0" borderId="25" xfId="0" applyNumberFormat="1" applyBorder="1"/>
    <xf numFmtId="0" fontId="21" fillId="0" borderId="1" xfId="0" applyFont="1" applyBorder="1" applyAlignment="1">
      <alignment horizontal="left" vertical="center"/>
    </xf>
    <xf numFmtId="0" fontId="21" fillId="0" borderId="1" xfId="0" applyFont="1" applyBorder="1" applyAlignment="1">
      <alignment horizontal="left" vertical="center" wrapText="1"/>
    </xf>
    <xf numFmtId="0" fontId="22" fillId="11" borderId="0" xfId="0" applyFont="1" applyFill="1"/>
    <xf numFmtId="0" fontId="2" fillId="4" borderId="3" xfId="0" applyFont="1" applyFill="1" applyBorder="1" applyAlignment="1">
      <alignment horizontal="center" vertical="center" wrapText="1"/>
    </xf>
    <xf numFmtId="0" fontId="20" fillId="6" borderId="3" xfId="0" applyFont="1" applyFill="1" applyBorder="1" applyAlignment="1">
      <alignment horizontal="left" vertical="center" wrapText="1"/>
    </xf>
    <xf numFmtId="0" fontId="4" fillId="0" borderId="0" xfId="0" applyFont="1" applyAlignment="1">
      <alignment horizontal="left"/>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0" fillId="6" borderId="3" xfId="0" applyFont="1" applyFill="1" applyBorder="1" applyAlignment="1">
      <alignment horizontal="left" vertical="center" wrapText="1"/>
    </xf>
    <xf numFmtId="0" fontId="4" fillId="0" borderId="0" xfId="0" applyFont="1" applyAlignment="1">
      <alignment horizontal="left"/>
    </xf>
    <xf numFmtId="0" fontId="4" fillId="0" borderId="0" xfId="0" applyFont="1" applyAlignment="1">
      <alignment vertical="center" wrapText="1"/>
    </xf>
    <xf numFmtId="0" fontId="4" fillId="0" borderId="0" xfId="0" applyFont="1" applyAlignment="1">
      <alignment horizontal="center" vertical="center" wrapText="1"/>
    </xf>
    <xf numFmtId="0" fontId="0" fillId="5" borderId="1" xfId="0" applyFill="1" applyBorder="1" applyAlignment="1">
      <alignment horizontal="left" vertical="center"/>
    </xf>
    <xf numFmtId="0" fontId="17" fillId="4" borderId="21" xfId="0" applyFont="1" applyFill="1" applyBorder="1" applyAlignment="1">
      <alignment horizontal="left" vertical="center"/>
    </xf>
    <xf numFmtId="0" fontId="17" fillId="4" borderId="22" xfId="0" applyFont="1" applyFill="1" applyBorder="1" applyAlignment="1">
      <alignment horizontal="left" vertical="center"/>
    </xf>
    <xf numFmtId="0" fontId="17" fillId="4" borderId="23" xfId="0" applyFont="1" applyFill="1" applyBorder="1" applyAlignment="1">
      <alignment horizontal="left" vertical="center"/>
    </xf>
    <xf numFmtId="0" fontId="11" fillId="4" borderId="2" xfId="0" applyFont="1" applyFill="1" applyBorder="1" applyAlignment="1">
      <alignment horizontal="left" wrapText="1"/>
    </xf>
    <xf numFmtId="0" fontId="11" fillId="4" borderId="3" xfId="0" applyFont="1" applyFill="1" applyBorder="1" applyAlignment="1">
      <alignment horizontal="left" wrapText="1"/>
    </xf>
    <xf numFmtId="0" fontId="12" fillId="4" borderId="2" xfId="0" applyFont="1" applyFill="1" applyBorder="1" applyAlignment="1">
      <alignment horizontal="left" wrapText="1"/>
    </xf>
    <xf numFmtId="0" fontId="12" fillId="4" borderId="3" xfId="0" applyFont="1" applyFill="1" applyBorder="1" applyAlignment="1">
      <alignment horizontal="left" wrapText="1"/>
    </xf>
    <xf numFmtId="0" fontId="12" fillId="4" borderId="11" xfId="0" applyFont="1" applyFill="1" applyBorder="1" applyAlignment="1">
      <alignment horizontal="left" wrapText="1"/>
    </xf>
    <xf numFmtId="0" fontId="12" fillId="4" borderId="4" xfId="0" applyFont="1" applyFill="1" applyBorder="1" applyAlignment="1">
      <alignment horizontal="left" wrapText="1"/>
    </xf>
    <xf numFmtId="0" fontId="9" fillId="4" borderId="2" xfId="0" applyFont="1" applyFill="1" applyBorder="1" applyAlignment="1">
      <alignment horizontal="left"/>
    </xf>
    <xf numFmtId="0" fontId="9" fillId="4" borderId="3" xfId="0" applyFont="1" applyFill="1" applyBorder="1" applyAlignment="1">
      <alignment horizontal="left"/>
    </xf>
    <xf numFmtId="0" fontId="10" fillId="4" borderId="2" xfId="0" applyFont="1" applyFill="1" applyBorder="1" applyAlignment="1">
      <alignment horizontal="left" wrapText="1"/>
    </xf>
    <xf numFmtId="0" fontId="10" fillId="4" borderId="3" xfId="0" applyFont="1" applyFill="1" applyBorder="1" applyAlignment="1">
      <alignment horizontal="left" wrapText="1"/>
    </xf>
    <xf numFmtId="0" fontId="10" fillId="4" borderId="15" xfId="0" applyFont="1" applyFill="1" applyBorder="1" applyAlignment="1">
      <alignment horizontal="left" wrapText="1"/>
    </xf>
    <xf numFmtId="0" fontId="10" fillId="4" borderId="16" xfId="0" applyFont="1" applyFill="1" applyBorder="1" applyAlignment="1">
      <alignment horizontal="left" wrapText="1"/>
    </xf>
    <xf numFmtId="0" fontId="9" fillId="4" borderId="2" xfId="0" applyFont="1" applyFill="1" applyBorder="1" applyAlignment="1">
      <alignment horizontal="left" wrapText="1"/>
    </xf>
    <xf numFmtId="0" fontId="9" fillId="4" borderId="3" xfId="0" applyFont="1" applyFill="1" applyBorder="1" applyAlignment="1">
      <alignment horizontal="left" wrapText="1"/>
    </xf>
    <xf numFmtId="0" fontId="9" fillId="4" borderId="4" xfId="0" applyFont="1" applyFill="1" applyBorder="1" applyAlignment="1">
      <alignment horizontal="left" wrapText="1"/>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11" xfId="0" applyFont="1" applyFill="1" applyBorder="1" applyAlignment="1">
      <alignment horizontal="left" wrapText="1"/>
    </xf>
    <xf numFmtId="0" fontId="10" fillId="4" borderId="2" xfId="0" applyFont="1" applyFill="1" applyBorder="1" applyAlignment="1">
      <alignment horizontal="left"/>
    </xf>
    <xf numFmtId="0" fontId="10" fillId="4" borderId="3" xfId="0" applyFont="1" applyFill="1" applyBorder="1" applyAlignment="1">
      <alignment horizontal="left"/>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4" fillId="0" borderId="0" xfId="0" applyFont="1" applyAlignment="1">
      <alignment horizontal="left"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20"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4" fillId="6"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0" borderId="1" xfId="0" applyFont="1" applyBorder="1" applyAlignment="1">
      <alignment horizontal="center" vertical="center" wrapText="1"/>
    </xf>
    <xf numFmtId="0" fontId="12" fillId="4" borderId="2" xfId="0" applyFont="1" applyFill="1" applyBorder="1" applyAlignment="1">
      <alignment horizontal="left" vertical="center"/>
    </xf>
    <xf numFmtId="0" fontId="12" fillId="4" borderId="3" xfId="0" applyFont="1" applyFill="1" applyBorder="1" applyAlignment="1">
      <alignment horizontal="left" vertical="center"/>
    </xf>
    <xf numFmtId="0" fontId="12" fillId="4" borderId="4" xfId="0" applyFont="1" applyFill="1" applyBorder="1" applyAlignment="1">
      <alignment horizontal="left" vertical="center"/>
    </xf>
    <xf numFmtId="0" fontId="2" fillId="4" borderId="4"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4" fillId="0" borderId="0" xfId="0" applyFont="1" applyAlignment="1">
      <alignment horizontal="left"/>
    </xf>
    <xf numFmtId="0" fontId="21" fillId="0" borderId="1" xfId="0" applyFont="1" applyBorder="1" applyAlignment="1">
      <alignment horizontal="left"/>
    </xf>
    <xf numFmtId="0" fontId="21" fillId="0" borderId="1" xfId="0" applyFont="1" applyBorder="1" applyAlignment="1">
      <alignment horizontal="center" wrapText="1"/>
    </xf>
    <xf numFmtId="164" fontId="4" fillId="2" borderId="27" xfId="0" applyNumberFormat="1" applyFont="1" applyFill="1" applyBorder="1"/>
    <xf numFmtId="164" fontId="4" fillId="2" borderId="6" xfId="0" applyNumberFormat="1" applyFont="1" applyFill="1" applyBorder="1"/>
    <xf numFmtId="164" fontId="3" fillId="0" borderId="18" xfId="0" applyNumberFormat="1" applyFont="1" applyBorder="1"/>
    <xf numFmtId="0" fontId="4" fillId="0" borderId="0" xfId="0" applyFont="1" applyAlignment="1">
      <alignment horizontal="left" vertical="center" wrapText="1"/>
    </xf>
  </cellXfs>
  <cellStyles count="3">
    <cellStyle name="Currency" xfId="2" builtinId="4"/>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35" Type="http://schemas.openxmlformats.org/officeDocument/2006/relationships/customXml" Target="../customXml/item4.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971550</xdr:colOff>
      <xdr:row>4</xdr:row>
      <xdr:rowOff>0</xdr:rowOff>
    </xdr:to>
    <xdr:pic>
      <xdr:nvPicPr>
        <xdr:cNvPr id="3" name="Picture 2">
          <a:extLst>
            <a:ext uri="{FF2B5EF4-FFF2-40B4-BE49-F238E27FC236}">
              <a16:creationId xmlns:a16="http://schemas.microsoft.com/office/drawing/2014/main" id="{59EF50DD-0CF2-45A2-87CE-4DCF7CDBA8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71550" cy="9715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0</xdr:colOff>
      <xdr:row>1</xdr:row>
      <xdr:rowOff>0</xdr:rowOff>
    </xdr:from>
    <xdr:to>
      <xdr:col>7</xdr:col>
      <xdr:colOff>557893</xdr:colOff>
      <xdr:row>1</xdr:row>
      <xdr:rowOff>1115786</xdr:rowOff>
    </xdr:to>
    <xdr:sp macro="" textlink="">
      <xdr:nvSpPr>
        <xdr:cNvPr id="2" name="TextBox 1">
          <a:extLst>
            <a:ext uri="{FF2B5EF4-FFF2-40B4-BE49-F238E27FC236}">
              <a16:creationId xmlns:a16="http://schemas.microsoft.com/office/drawing/2014/main" id="{4300FB6A-0850-4370-A2C0-F1196D1AB8D7}"/>
            </a:ext>
          </a:extLst>
        </xdr:cNvPr>
        <xdr:cNvSpPr txBox="1"/>
      </xdr:nvSpPr>
      <xdr:spPr>
        <a:xfrm>
          <a:off x="8012906" y="226219"/>
          <a:ext cx="3701143" cy="11157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6000">
              <a:solidFill>
                <a:srgbClr val="FF0000"/>
              </a:solidFill>
              <a:latin typeface="Arial" panose="020B0604020202020204" pitchFamily="34" charset="0"/>
              <a:cs typeface="Arial" panose="020B0604020202020204" pitchFamily="34" charset="0"/>
            </a:rPr>
            <a:t>DRAFT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0</xdr:colOff>
      <xdr:row>1</xdr:row>
      <xdr:rowOff>0</xdr:rowOff>
    </xdr:from>
    <xdr:to>
      <xdr:col>7</xdr:col>
      <xdr:colOff>557893</xdr:colOff>
      <xdr:row>1</xdr:row>
      <xdr:rowOff>1115786</xdr:rowOff>
    </xdr:to>
    <xdr:sp macro="" textlink="">
      <xdr:nvSpPr>
        <xdr:cNvPr id="2" name="TextBox 1">
          <a:extLst>
            <a:ext uri="{FF2B5EF4-FFF2-40B4-BE49-F238E27FC236}">
              <a16:creationId xmlns:a16="http://schemas.microsoft.com/office/drawing/2014/main" id="{64CBA417-B68D-4351-B45B-32C1CE1DE3A2}"/>
            </a:ext>
          </a:extLst>
        </xdr:cNvPr>
        <xdr:cNvSpPr txBox="1"/>
      </xdr:nvSpPr>
      <xdr:spPr>
        <a:xfrm>
          <a:off x="8012906" y="226219"/>
          <a:ext cx="3701143" cy="11157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6000">
              <a:solidFill>
                <a:srgbClr val="FF0000"/>
              </a:solidFill>
              <a:latin typeface="Arial" panose="020B0604020202020204" pitchFamily="34" charset="0"/>
              <a:cs typeface="Arial" panose="020B0604020202020204" pitchFamily="34" charset="0"/>
            </a:rPr>
            <a:t>DRAFT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0</xdr:colOff>
      <xdr:row>1</xdr:row>
      <xdr:rowOff>0</xdr:rowOff>
    </xdr:from>
    <xdr:to>
      <xdr:col>7</xdr:col>
      <xdr:colOff>557893</xdr:colOff>
      <xdr:row>1</xdr:row>
      <xdr:rowOff>1115786</xdr:rowOff>
    </xdr:to>
    <xdr:sp macro="" textlink="">
      <xdr:nvSpPr>
        <xdr:cNvPr id="2" name="TextBox 1">
          <a:extLst>
            <a:ext uri="{FF2B5EF4-FFF2-40B4-BE49-F238E27FC236}">
              <a16:creationId xmlns:a16="http://schemas.microsoft.com/office/drawing/2014/main" id="{7E57F560-A2CF-47EC-9303-1E9C816907ED}"/>
            </a:ext>
          </a:extLst>
        </xdr:cNvPr>
        <xdr:cNvSpPr txBox="1"/>
      </xdr:nvSpPr>
      <xdr:spPr>
        <a:xfrm>
          <a:off x="8012906" y="226219"/>
          <a:ext cx="3701143" cy="11157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6000">
              <a:solidFill>
                <a:srgbClr val="FF0000"/>
              </a:solidFill>
              <a:latin typeface="Arial" panose="020B0604020202020204" pitchFamily="34" charset="0"/>
              <a:cs typeface="Arial" panose="020B0604020202020204" pitchFamily="34" charset="0"/>
            </a:rPr>
            <a:t>DRAFT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0</xdr:colOff>
      <xdr:row>1</xdr:row>
      <xdr:rowOff>0</xdr:rowOff>
    </xdr:from>
    <xdr:to>
      <xdr:col>7</xdr:col>
      <xdr:colOff>557893</xdr:colOff>
      <xdr:row>1</xdr:row>
      <xdr:rowOff>1115786</xdr:rowOff>
    </xdr:to>
    <xdr:sp macro="" textlink="">
      <xdr:nvSpPr>
        <xdr:cNvPr id="2" name="TextBox 1">
          <a:extLst>
            <a:ext uri="{FF2B5EF4-FFF2-40B4-BE49-F238E27FC236}">
              <a16:creationId xmlns:a16="http://schemas.microsoft.com/office/drawing/2014/main" id="{ECCE6E0E-34B7-41E1-A739-FB81348D6BC5}"/>
            </a:ext>
          </a:extLst>
        </xdr:cNvPr>
        <xdr:cNvSpPr txBox="1"/>
      </xdr:nvSpPr>
      <xdr:spPr>
        <a:xfrm>
          <a:off x="8012906" y="226219"/>
          <a:ext cx="3701143" cy="11157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6000">
              <a:solidFill>
                <a:srgbClr val="FF0000"/>
              </a:solidFill>
              <a:latin typeface="Arial" panose="020B0604020202020204" pitchFamily="34" charset="0"/>
              <a:cs typeface="Arial" panose="020B0604020202020204" pitchFamily="34" charset="0"/>
            </a:rPr>
            <a:t>DRAFT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0</xdr:colOff>
      <xdr:row>1</xdr:row>
      <xdr:rowOff>0</xdr:rowOff>
    </xdr:from>
    <xdr:to>
      <xdr:col>7</xdr:col>
      <xdr:colOff>557893</xdr:colOff>
      <xdr:row>1</xdr:row>
      <xdr:rowOff>1115786</xdr:rowOff>
    </xdr:to>
    <xdr:sp macro="" textlink="">
      <xdr:nvSpPr>
        <xdr:cNvPr id="2" name="TextBox 1">
          <a:extLst>
            <a:ext uri="{FF2B5EF4-FFF2-40B4-BE49-F238E27FC236}">
              <a16:creationId xmlns:a16="http://schemas.microsoft.com/office/drawing/2014/main" id="{2B5E9649-02FA-4307-AEAE-6D5CCF2B1458}"/>
            </a:ext>
          </a:extLst>
        </xdr:cNvPr>
        <xdr:cNvSpPr txBox="1"/>
      </xdr:nvSpPr>
      <xdr:spPr>
        <a:xfrm>
          <a:off x="8012906" y="226219"/>
          <a:ext cx="3701143" cy="11157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6000">
              <a:solidFill>
                <a:srgbClr val="FF0000"/>
              </a:solidFill>
              <a:latin typeface="Arial" panose="020B0604020202020204" pitchFamily="34" charset="0"/>
              <a:cs typeface="Arial" panose="020B0604020202020204" pitchFamily="34" charset="0"/>
            </a:rPr>
            <a:t>DRAFT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0</xdr:colOff>
      <xdr:row>1</xdr:row>
      <xdr:rowOff>0</xdr:rowOff>
    </xdr:from>
    <xdr:to>
      <xdr:col>7</xdr:col>
      <xdr:colOff>557893</xdr:colOff>
      <xdr:row>1</xdr:row>
      <xdr:rowOff>1115786</xdr:rowOff>
    </xdr:to>
    <xdr:sp macro="" textlink="">
      <xdr:nvSpPr>
        <xdr:cNvPr id="2" name="TextBox 1">
          <a:extLst>
            <a:ext uri="{FF2B5EF4-FFF2-40B4-BE49-F238E27FC236}">
              <a16:creationId xmlns:a16="http://schemas.microsoft.com/office/drawing/2014/main" id="{5A788670-7A2D-4C5C-A07B-17C7A492A2F0}"/>
            </a:ext>
          </a:extLst>
        </xdr:cNvPr>
        <xdr:cNvSpPr txBox="1"/>
      </xdr:nvSpPr>
      <xdr:spPr>
        <a:xfrm>
          <a:off x="8012906" y="226219"/>
          <a:ext cx="3701143" cy="11157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6000">
              <a:solidFill>
                <a:srgbClr val="FF0000"/>
              </a:solidFill>
              <a:latin typeface="Arial" panose="020B0604020202020204" pitchFamily="34" charset="0"/>
              <a:cs typeface="Arial" panose="020B0604020202020204" pitchFamily="34" charset="0"/>
            </a:rPr>
            <a:t>DRAFT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0</xdr:colOff>
      <xdr:row>1</xdr:row>
      <xdr:rowOff>0</xdr:rowOff>
    </xdr:from>
    <xdr:to>
      <xdr:col>7</xdr:col>
      <xdr:colOff>557893</xdr:colOff>
      <xdr:row>1</xdr:row>
      <xdr:rowOff>1115786</xdr:rowOff>
    </xdr:to>
    <xdr:sp macro="" textlink="">
      <xdr:nvSpPr>
        <xdr:cNvPr id="2" name="TextBox 1">
          <a:extLst>
            <a:ext uri="{FF2B5EF4-FFF2-40B4-BE49-F238E27FC236}">
              <a16:creationId xmlns:a16="http://schemas.microsoft.com/office/drawing/2014/main" id="{7EFD59B9-24E0-4E7C-BC2B-3CA3643490B2}"/>
            </a:ext>
          </a:extLst>
        </xdr:cNvPr>
        <xdr:cNvSpPr txBox="1"/>
      </xdr:nvSpPr>
      <xdr:spPr>
        <a:xfrm>
          <a:off x="8012906" y="226219"/>
          <a:ext cx="3701143" cy="11157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6000">
              <a:solidFill>
                <a:srgbClr val="FF0000"/>
              </a:solidFill>
              <a:latin typeface="Arial" panose="020B0604020202020204" pitchFamily="34" charset="0"/>
              <a:cs typeface="Arial" panose="020B0604020202020204" pitchFamily="34" charset="0"/>
            </a:rPr>
            <a:t>DRAFT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3</xdr:col>
      <xdr:colOff>0</xdr:colOff>
      <xdr:row>1</xdr:row>
      <xdr:rowOff>0</xdr:rowOff>
    </xdr:from>
    <xdr:to>
      <xdr:col>7</xdr:col>
      <xdr:colOff>557893</xdr:colOff>
      <xdr:row>1</xdr:row>
      <xdr:rowOff>1115786</xdr:rowOff>
    </xdr:to>
    <xdr:sp macro="" textlink="">
      <xdr:nvSpPr>
        <xdr:cNvPr id="2" name="TextBox 1">
          <a:extLst>
            <a:ext uri="{FF2B5EF4-FFF2-40B4-BE49-F238E27FC236}">
              <a16:creationId xmlns:a16="http://schemas.microsoft.com/office/drawing/2014/main" id="{D466EDF3-D691-4B7F-B57B-6E092DA1CB9C}"/>
            </a:ext>
          </a:extLst>
        </xdr:cNvPr>
        <xdr:cNvSpPr txBox="1"/>
      </xdr:nvSpPr>
      <xdr:spPr>
        <a:xfrm>
          <a:off x="8012906" y="226219"/>
          <a:ext cx="3701143" cy="11157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6000">
              <a:solidFill>
                <a:srgbClr val="FF0000"/>
              </a:solidFill>
              <a:latin typeface="Arial" panose="020B0604020202020204" pitchFamily="34" charset="0"/>
              <a:cs typeface="Arial" panose="020B0604020202020204" pitchFamily="34" charset="0"/>
            </a:rPr>
            <a:t>DRAFT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0</xdr:colOff>
      <xdr:row>1</xdr:row>
      <xdr:rowOff>0</xdr:rowOff>
    </xdr:from>
    <xdr:to>
      <xdr:col>7</xdr:col>
      <xdr:colOff>557893</xdr:colOff>
      <xdr:row>1</xdr:row>
      <xdr:rowOff>1115786</xdr:rowOff>
    </xdr:to>
    <xdr:sp macro="" textlink="">
      <xdr:nvSpPr>
        <xdr:cNvPr id="2" name="TextBox 1">
          <a:extLst>
            <a:ext uri="{FF2B5EF4-FFF2-40B4-BE49-F238E27FC236}">
              <a16:creationId xmlns:a16="http://schemas.microsoft.com/office/drawing/2014/main" id="{7DC13855-4286-4EF5-8009-06ED6A12888E}"/>
            </a:ext>
          </a:extLst>
        </xdr:cNvPr>
        <xdr:cNvSpPr txBox="1"/>
      </xdr:nvSpPr>
      <xdr:spPr>
        <a:xfrm>
          <a:off x="8012906" y="226219"/>
          <a:ext cx="3701143" cy="11157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6000">
              <a:solidFill>
                <a:srgbClr val="FF0000"/>
              </a:solidFill>
              <a:latin typeface="Arial" panose="020B0604020202020204" pitchFamily="34" charset="0"/>
              <a:cs typeface="Arial" panose="020B0604020202020204" pitchFamily="34" charset="0"/>
            </a:rPr>
            <a:t>DRAFT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3</xdr:col>
      <xdr:colOff>0</xdr:colOff>
      <xdr:row>1</xdr:row>
      <xdr:rowOff>0</xdr:rowOff>
    </xdr:from>
    <xdr:to>
      <xdr:col>7</xdr:col>
      <xdr:colOff>557893</xdr:colOff>
      <xdr:row>1</xdr:row>
      <xdr:rowOff>1115786</xdr:rowOff>
    </xdr:to>
    <xdr:sp macro="" textlink="">
      <xdr:nvSpPr>
        <xdr:cNvPr id="2" name="TextBox 1">
          <a:extLst>
            <a:ext uri="{FF2B5EF4-FFF2-40B4-BE49-F238E27FC236}">
              <a16:creationId xmlns:a16="http://schemas.microsoft.com/office/drawing/2014/main" id="{3A10F039-9677-4F72-A244-DC28CA6A181B}"/>
            </a:ext>
          </a:extLst>
        </xdr:cNvPr>
        <xdr:cNvSpPr txBox="1"/>
      </xdr:nvSpPr>
      <xdr:spPr>
        <a:xfrm>
          <a:off x="8012906" y="226219"/>
          <a:ext cx="3701143" cy="11157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6000">
              <a:solidFill>
                <a:srgbClr val="FF0000"/>
              </a:solidFill>
              <a:latin typeface="Arial" panose="020B0604020202020204" pitchFamily="34" charset="0"/>
              <a:cs typeface="Arial" panose="020B0604020202020204" pitchFamily="34" charset="0"/>
            </a:rPr>
            <a:t>DRAFT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2217963</xdr:colOff>
      <xdr:row>0</xdr:row>
      <xdr:rowOff>176894</xdr:rowOff>
    </xdr:from>
    <xdr:to>
      <xdr:col>6</xdr:col>
      <xdr:colOff>122463</xdr:colOff>
      <xdr:row>1</xdr:row>
      <xdr:rowOff>1061359</xdr:rowOff>
    </xdr:to>
    <xdr:sp macro="" textlink="">
      <xdr:nvSpPr>
        <xdr:cNvPr id="2" name="TextBox 1">
          <a:extLst>
            <a:ext uri="{FF2B5EF4-FFF2-40B4-BE49-F238E27FC236}">
              <a16:creationId xmlns:a16="http://schemas.microsoft.com/office/drawing/2014/main" id="{B946B912-515B-4C8E-9C24-73243D74598F}"/>
            </a:ext>
          </a:extLst>
        </xdr:cNvPr>
        <xdr:cNvSpPr txBox="1"/>
      </xdr:nvSpPr>
      <xdr:spPr>
        <a:xfrm>
          <a:off x="4966606" y="176894"/>
          <a:ext cx="5415643" cy="1115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6000">
              <a:solidFill>
                <a:srgbClr val="FF0000"/>
              </a:solidFill>
              <a:latin typeface="Arial" panose="020B0604020202020204" pitchFamily="34" charset="0"/>
              <a:cs typeface="Arial" panose="020B0604020202020204" pitchFamily="34" charset="0"/>
            </a:rPr>
            <a:t>DRAFT</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3</xdr:col>
      <xdr:colOff>0</xdr:colOff>
      <xdr:row>1</xdr:row>
      <xdr:rowOff>0</xdr:rowOff>
    </xdr:from>
    <xdr:to>
      <xdr:col>7</xdr:col>
      <xdr:colOff>557893</xdr:colOff>
      <xdr:row>1</xdr:row>
      <xdr:rowOff>1115786</xdr:rowOff>
    </xdr:to>
    <xdr:sp macro="" textlink="">
      <xdr:nvSpPr>
        <xdr:cNvPr id="2" name="TextBox 1">
          <a:extLst>
            <a:ext uri="{FF2B5EF4-FFF2-40B4-BE49-F238E27FC236}">
              <a16:creationId xmlns:a16="http://schemas.microsoft.com/office/drawing/2014/main" id="{FDAF1475-839B-4A1B-8860-0E7AF57D3DDA}"/>
            </a:ext>
          </a:extLst>
        </xdr:cNvPr>
        <xdr:cNvSpPr txBox="1"/>
      </xdr:nvSpPr>
      <xdr:spPr>
        <a:xfrm>
          <a:off x="8012906" y="226219"/>
          <a:ext cx="3701143" cy="11157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6000">
              <a:solidFill>
                <a:srgbClr val="FF0000"/>
              </a:solidFill>
              <a:latin typeface="Arial" panose="020B0604020202020204" pitchFamily="34" charset="0"/>
              <a:cs typeface="Arial" panose="020B0604020202020204" pitchFamily="34" charset="0"/>
            </a:rPr>
            <a:t>DRAFT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3</xdr:col>
      <xdr:colOff>0</xdr:colOff>
      <xdr:row>1</xdr:row>
      <xdr:rowOff>0</xdr:rowOff>
    </xdr:from>
    <xdr:to>
      <xdr:col>7</xdr:col>
      <xdr:colOff>557893</xdr:colOff>
      <xdr:row>1</xdr:row>
      <xdr:rowOff>1115786</xdr:rowOff>
    </xdr:to>
    <xdr:sp macro="" textlink="">
      <xdr:nvSpPr>
        <xdr:cNvPr id="2" name="TextBox 1">
          <a:extLst>
            <a:ext uri="{FF2B5EF4-FFF2-40B4-BE49-F238E27FC236}">
              <a16:creationId xmlns:a16="http://schemas.microsoft.com/office/drawing/2014/main" id="{D815E030-8852-4D46-8A52-20D15DEF5BC4}"/>
            </a:ext>
          </a:extLst>
        </xdr:cNvPr>
        <xdr:cNvSpPr txBox="1"/>
      </xdr:nvSpPr>
      <xdr:spPr>
        <a:xfrm>
          <a:off x="8012906" y="226219"/>
          <a:ext cx="3701143" cy="11157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6000">
              <a:solidFill>
                <a:srgbClr val="FF0000"/>
              </a:solidFill>
              <a:latin typeface="Arial" panose="020B0604020202020204" pitchFamily="34" charset="0"/>
              <a:cs typeface="Arial" panose="020B0604020202020204" pitchFamily="34" charset="0"/>
            </a:rPr>
            <a:t>DRAFT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3</xdr:col>
      <xdr:colOff>0</xdr:colOff>
      <xdr:row>1</xdr:row>
      <xdr:rowOff>0</xdr:rowOff>
    </xdr:from>
    <xdr:to>
      <xdr:col>7</xdr:col>
      <xdr:colOff>557893</xdr:colOff>
      <xdr:row>1</xdr:row>
      <xdr:rowOff>1115786</xdr:rowOff>
    </xdr:to>
    <xdr:sp macro="" textlink="">
      <xdr:nvSpPr>
        <xdr:cNvPr id="2" name="TextBox 1">
          <a:extLst>
            <a:ext uri="{FF2B5EF4-FFF2-40B4-BE49-F238E27FC236}">
              <a16:creationId xmlns:a16="http://schemas.microsoft.com/office/drawing/2014/main" id="{3AFD1028-7F81-47E6-874E-04DE41C70F6F}"/>
            </a:ext>
          </a:extLst>
        </xdr:cNvPr>
        <xdr:cNvSpPr txBox="1"/>
      </xdr:nvSpPr>
      <xdr:spPr>
        <a:xfrm>
          <a:off x="8012906" y="226219"/>
          <a:ext cx="3701143" cy="11157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6000">
              <a:solidFill>
                <a:srgbClr val="FF0000"/>
              </a:solidFill>
              <a:latin typeface="Arial" panose="020B0604020202020204" pitchFamily="34" charset="0"/>
              <a:cs typeface="Arial" panose="020B0604020202020204" pitchFamily="34" charset="0"/>
            </a:rPr>
            <a:t>DRAFT</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0</xdr:colOff>
      <xdr:row>1</xdr:row>
      <xdr:rowOff>0</xdr:rowOff>
    </xdr:from>
    <xdr:to>
      <xdr:col>7</xdr:col>
      <xdr:colOff>557893</xdr:colOff>
      <xdr:row>1</xdr:row>
      <xdr:rowOff>1115786</xdr:rowOff>
    </xdr:to>
    <xdr:sp macro="" textlink="">
      <xdr:nvSpPr>
        <xdr:cNvPr id="2" name="TextBox 1">
          <a:extLst>
            <a:ext uri="{FF2B5EF4-FFF2-40B4-BE49-F238E27FC236}">
              <a16:creationId xmlns:a16="http://schemas.microsoft.com/office/drawing/2014/main" id="{D2F94456-B9C2-4C7D-948E-DB1DD10CB1DB}"/>
            </a:ext>
          </a:extLst>
        </xdr:cNvPr>
        <xdr:cNvSpPr txBox="1"/>
      </xdr:nvSpPr>
      <xdr:spPr>
        <a:xfrm>
          <a:off x="8012906" y="226219"/>
          <a:ext cx="3701143" cy="11157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6000">
              <a:solidFill>
                <a:srgbClr val="FF0000"/>
              </a:solidFill>
              <a:latin typeface="Arial" panose="020B0604020202020204" pitchFamily="34" charset="0"/>
              <a:cs typeface="Arial" panose="020B0604020202020204" pitchFamily="34" charset="0"/>
            </a:rPr>
            <a:t>DRAFT</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3</xdr:col>
      <xdr:colOff>0</xdr:colOff>
      <xdr:row>1</xdr:row>
      <xdr:rowOff>0</xdr:rowOff>
    </xdr:from>
    <xdr:to>
      <xdr:col>7</xdr:col>
      <xdr:colOff>557893</xdr:colOff>
      <xdr:row>1</xdr:row>
      <xdr:rowOff>1115786</xdr:rowOff>
    </xdr:to>
    <xdr:sp macro="" textlink="">
      <xdr:nvSpPr>
        <xdr:cNvPr id="2" name="TextBox 1">
          <a:extLst>
            <a:ext uri="{FF2B5EF4-FFF2-40B4-BE49-F238E27FC236}">
              <a16:creationId xmlns:a16="http://schemas.microsoft.com/office/drawing/2014/main" id="{4A093566-4DDB-44A3-BDAC-AD3F767AC23F}"/>
            </a:ext>
          </a:extLst>
        </xdr:cNvPr>
        <xdr:cNvSpPr txBox="1"/>
      </xdr:nvSpPr>
      <xdr:spPr>
        <a:xfrm>
          <a:off x="8012906" y="226219"/>
          <a:ext cx="3701143" cy="11157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6000">
              <a:solidFill>
                <a:srgbClr val="FF0000"/>
              </a:solidFill>
              <a:latin typeface="Arial" panose="020B0604020202020204" pitchFamily="34" charset="0"/>
              <a:cs typeface="Arial" panose="020B0604020202020204" pitchFamily="34" charset="0"/>
            </a:rPr>
            <a:t>DRAFT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2500312</xdr:colOff>
      <xdr:row>2</xdr:row>
      <xdr:rowOff>1</xdr:rowOff>
    </xdr:from>
    <xdr:to>
      <xdr:col>6</xdr:col>
      <xdr:colOff>93549</xdr:colOff>
      <xdr:row>6</xdr:row>
      <xdr:rowOff>79943</xdr:rowOff>
    </xdr:to>
    <xdr:sp macro="" textlink="">
      <xdr:nvSpPr>
        <xdr:cNvPr id="2" name="TextBox 1">
          <a:extLst>
            <a:ext uri="{FF2B5EF4-FFF2-40B4-BE49-F238E27FC236}">
              <a16:creationId xmlns:a16="http://schemas.microsoft.com/office/drawing/2014/main" id="{B721D42C-7F8F-4B5A-ACC4-F53ABA117D64}"/>
            </a:ext>
          </a:extLst>
        </xdr:cNvPr>
        <xdr:cNvSpPr txBox="1"/>
      </xdr:nvSpPr>
      <xdr:spPr>
        <a:xfrm>
          <a:off x="5238750" y="1131095"/>
          <a:ext cx="3701143" cy="11157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6000">
              <a:solidFill>
                <a:srgbClr val="FF0000"/>
              </a:solidFill>
              <a:latin typeface="Arial" panose="020B0604020202020204" pitchFamily="34" charset="0"/>
              <a:cs typeface="Arial" panose="020B0604020202020204" pitchFamily="34" charset="0"/>
            </a:rPr>
            <a:t>DRAFT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690562</xdr:colOff>
      <xdr:row>1</xdr:row>
      <xdr:rowOff>702468</xdr:rowOff>
    </xdr:from>
    <xdr:to>
      <xdr:col>6</xdr:col>
      <xdr:colOff>200705</xdr:colOff>
      <xdr:row>4</xdr:row>
      <xdr:rowOff>377598</xdr:rowOff>
    </xdr:to>
    <xdr:sp macro="" textlink="">
      <xdr:nvSpPr>
        <xdr:cNvPr id="2" name="TextBox 1">
          <a:extLst>
            <a:ext uri="{FF2B5EF4-FFF2-40B4-BE49-F238E27FC236}">
              <a16:creationId xmlns:a16="http://schemas.microsoft.com/office/drawing/2014/main" id="{ABBAA125-4769-431D-9FEB-C149B2D6E223}"/>
            </a:ext>
          </a:extLst>
        </xdr:cNvPr>
        <xdr:cNvSpPr txBox="1"/>
      </xdr:nvSpPr>
      <xdr:spPr>
        <a:xfrm>
          <a:off x="4095750" y="928687"/>
          <a:ext cx="3701143" cy="1115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6000">
              <a:solidFill>
                <a:srgbClr val="FF0000"/>
              </a:solidFill>
              <a:latin typeface="Arial" panose="020B0604020202020204" pitchFamily="34" charset="0"/>
              <a:cs typeface="Arial" panose="020B0604020202020204" pitchFamily="34" charset="0"/>
            </a:rPr>
            <a:t>DRAFT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2357437</xdr:colOff>
      <xdr:row>0</xdr:row>
      <xdr:rowOff>119063</xdr:rowOff>
    </xdr:from>
    <xdr:to>
      <xdr:col>7</xdr:col>
      <xdr:colOff>272143</xdr:colOff>
      <xdr:row>1</xdr:row>
      <xdr:rowOff>1008630</xdr:rowOff>
    </xdr:to>
    <xdr:sp macro="" textlink="">
      <xdr:nvSpPr>
        <xdr:cNvPr id="2" name="TextBox 1">
          <a:extLst>
            <a:ext uri="{FF2B5EF4-FFF2-40B4-BE49-F238E27FC236}">
              <a16:creationId xmlns:a16="http://schemas.microsoft.com/office/drawing/2014/main" id="{C2891229-1942-4E35-85F6-AB2538AB60EC}"/>
            </a:ext>
          </a:extLst>
        </xdr:cNvPr>
        <xdr:cNvSpPr txBox="1"/>
      </xdr:nvSpPr>
      <xdr:spPr>
        <a:xfrm>
          <a:off x="7727156" y="119063"/>
          <a:ext cx="3701143" cy="11157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6000">
              <a:solidFill>
                <a:srgbClr val="FF0000"/>
              </a:solidFill>
              <a:latin typeface="Arial" panose="020B0604020202020204" pitchFamily="34" charset="0"/>
              <a:cs typeface="Arial" panose="020B0604020202020204" pitchFamily="34" charset="0"/>
            </a:rPr>
            <a:t>DRAFT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2190750</xdr:colOff>
      <xdr:row>0</xdr:row>
      <xdr:rowOff>107156</xdr:rowOff>
    </xdr:from>
    <xdr:to>
      <xdr:col>7</xdr:col>
      <xdr:colOff>105456</xdr:colOff>
      <xdr:row>1</xdr:row>
      <xdr:rowOff>996723</xdr:rowOff>
    </xdr:to>
    <xdr:sp macro="" textlink="">
      <xdr:nvSpPr>
        <xdr:cNvPr id="2" name="TextBox 1">
          <a:extLst>
            <a:ext uri="{FF2B5EF4-FFF2-40B4-BE49-F238E27FC236}">
              <a16:creationId xmlns:a16="http://schemas.microsoft.com/office/drawing/2014/main" id="{5799971B-A03A-4D27-BC0C-BE527598233D}"/>
            </a:ext>
          </a:extLst>
        </xdr:cNvPr>
        <xdr:cNvSpPr txBox="1"/>
      </xdr:nvSpPr>
      <xdr:spPr>
        <a:xfrm>
          <a:off x="7560469" y="107156"/>
          <a:ext cx="3701143" cy="11157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6000">
              <a:solidFill>
                <a:srgbClr val="FF0000"/>
              </a:solidFill>
              <a:latin typeface="Arial" panose="020B0604020202020204" pitchFamily="34" charset="0"/>
              <a:cs typeface="Arial" panose="020B0604020202020204" pitchFamily="34" charset="0"/>
            </a:rPr>
            <a:t>DRAFT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2369343</xdr:colOff>
      <xdr:row>0</xdr:row>
      <xdr:rowOff>190500</xdr:rowOff>
    </xdr:from>
    <xdr:to>
      <xdr:col>7</xdr:col>
      <xdr:colOff>284049</xdr:colOff>
      <xdr:row>1</xdr:row>
      <xdr:rowOff>1080067</xdr:rowOff>
    </xdr:to>
    <xdr:sp macro="" textlink="">
      <xdr:nvSpPr>
        <xdr:cNvPr id="2" name="TextBox 1">
          <a:extLst>
            <a:ext uri="{FF2B5EF4-FFF2-40B4-BE49-F238E27FC236}">
              <a16:creationId xmlns:a16="http://schemas.microsoft.com/office/drawing/2014/main" id="{10A351DD-1687-46F2-AEE5-C984E1375141}"/>
            </a:ext>
          </a:extLst>
        </xdr:cNvPr>
        <xdr:cNvSpPr txBox="1"/>
      </xdr:nvSpPr>
      <xdr:spPr>
        <a:xfrm>
          <a:off x="7739062" y="190500"/>
          <a:ext cx="3701143" cy="11157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6000">
              <a:solidFill>
                <a:srgbClr val="FF0000"/>
              </a:solidFill>
              <a:latin typeface="Arial" panose="020B0604020202020204" pitchFamily="34" charset="0"/>
              <a:cs typeface="Arial" panose="020B0604020202020204" pitchFamily="34" charset="0"/>
            </a:rPr>
            <a:t>DRAFT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2393157</xdr:colOff>
      <xdr:row>0</xdr:row>
      <xdr:rowOff>178594</xdr:rowOff>
    </xdr:from>
    <xdr:to>
      <xdr:col>7</xdr:col>
      <xdr:colOff>307863</xdr:colOff>
      <xdr:row>1</xdr:row>
      <xdr:rowOff>1068161</xdr:rowOff>
    </xdr:to>
    <xdr:sp macro="" textlink="">
      <xdr:nvSpPr>
        <xdr:cNvPr id="2" name="TextBox 1">
          <a:extLst>
            <a:ext uri="{FF2B5EF4-FFF2-40B4-BE49-F238E27FC236}">
              <a16:creationId xmlns:a16="http://schemas.microsoft.com/office/drawing/2014/main" id="{6774B459-0E40-40BD-8375-2E9F3E2BF539}"/>
            </a:ext>
          </a:extLst>
        </xdr:cNvPr>
        <xdr:cNvSpPr txBox="1"/>
      </xdr:nvSpPr>
      <xdr:spPr>
        <a:xfrm>
          <a:off x="7762876" y="178594"/>
          <a:ext cx="3701143" cy="11157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6000">
              <a:solidFill>
                <a:srgbClr val="FF0000"/>
              </a:solidFill>
              <a:latin typeface="Arial" panose="020B0604020202020204" pitchFamily="34" charset="0"/>
              <a:cs typeface="Arial" panose="020B0604020202020204" pitchFamily="34" charset="0"/>
            </a:rPr>
            <a:t>DRAFT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0</xdr:colOff>
      <xdr:row>1</xdr:row>
      <xdr:rowOff>0</xdr:rowOff>
    </xdr:from>
    <xdr:to>
      <xdr:col>7</xdr:col>
      <xdr:colOff>557893</xdr:colOff>
      <xdr:row>1</xdr:row>
      <xdr:rowOff>1115786</xdr:rowOff>
    </xdr:to>
    <xdr:sp macro="" textlink="">
      <xdr:nvSpPr>
        <xdr:cNvPr id="2" name="TextBox 1">
          <a:extLst>
            <a:ext uri="{FF2B5EF4-FFF2-40B4-BE49-F238E27FC236}">
              <a16:creationId xmlns:a16="http://schemas.microsoft.com/office/drawing/2014/main" id="{010C97E3-20F5-474C-80DC-5D2911F36CDA}"/>
            </a:ext>
          </a:extLst>
        </xdr:cNvPr>
        <xdr:cNvSpPr txBox="1"/>
      </xdr:nvSpPr>
      <xdr:spPr>
        <a:xfrm>
          <a:off x="8012906" y="226219"/>
          <a:ext cx="3701143" cy="111578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6000">
              <a:solidFill>
                <a:srgbClr val="FF0000"/>
              </a:solidFill>
              <a:latin typeface="Arial" panose="020B0604020202020204" pitchFamily="34" charset="0"/>
              <a:cs typeface="Arial" panose="020B0604020202020204" pitchFamily="34" charset="0"/>
            </a:rPr>
            <a:t>DRAFT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63119-4D74-4138-8249-5341E38B0845}">
  <sheetPr>
    <tabColor theme="0" tint="-0.14999847407452621"/>
  </sheetPr>
  <dimension ref="A1:R37"/>
  <sheetViews>
    <sheetView showGridLines="0" tabSelected="1" workbookViewId="0">
      <selection activeCell="B2" sqref="B2"/>
    </sheetView>
  </sheetViews>
  <sheetFormatPr defaultRowHeight="15" x14ac:dyDescent="0.25"/>
  <cols>
    <col min="1" max="1" width="19.7109375" customWidth="1"/>
  </cols>
  <sheetData>
    <row r="1" spans="1:18" ht="31.5" x14ac:dyDescent="0.25">
      <c r="A1" s="44"/>
      <c r="B1" s="45" t="s">
        <v>204</v>
      </c>
    </row>
    <row r="3" spans="1:18" x14ac:dyDescent="0.25">
      <c r="B3" s="44" t="s">
        <v>0</v>
      </c>
    </row>
    <row r="4" spans="1:18" x14ac:dyDescent="0.25">
      <c r="B4" s="44" t="s">
        <v>1</v>
      </c>
    </row>
    <row r="6" spans="1:18" x14ac:dyDescent="0.25">
      <c r="A6" t="s">
        <v>198</v>
      </c>
    </row>
    <row r="7" spans="1:18" x14ac:dyDescent="0.25">
      <c r="A7" s="127" t="s">
        <v>199</v>
      </c>
    </row>
    <row r="8" spans="1:18" x14ac:dyDescent="0.25">
      <c r="A8" t="s">
        <v>2</v>
      </c>
    </row>
    <row r="10" spans="1:18" ht="15" customHeight="1" x14ac:dyDescent="0.25">
      <c r="A10" s="47" t="s">
        <v>3</v>
      </c>
      <c r="B10" s="138" t="s">
        <v>4</v>
      </c>
      <c r="C10" s="139"/>
      <c r="D10" s="139"/>
      <c r="E10" s="139"/>
      <c r="F10" s="139"/>
      <c r="G10" s="139"/>
      <c r="H10" s="139"/>
      <c r="I10" s="139"/>
      <c r="J10" s="139"/>
      <c r="K10" s="139"/>
      <c r="L10" s="139"/>
      <c r="M10" s="139"/>
      <c r="N10" s="139"/>
      <c r="O10" s="139"/>
      <c r="P10" s="139"/>
      <c r="Q10" s="139"/>
      <c r="R10" s="140"/>
    </row>
    <row r="11" spans="1:18" ht="15" customHeight="1" x14ac:dyDescent="0.25">
      <c r="A11" s="68" t="s">
        <v>5</v>
      </c>
      <c r="B11" s="137" t="s">
        <v>6</v>
      </c>
      <c r="C11" s="137"/>
      <c r="D11" s="137"/>
      <c r="E11" s="137"/>
      <c r="F11" s="137"/>
      <c r="G11" s="137"/>
      <c r="H11" s="137"/>
      <c r="I11" s="137"/>
      <c r="J11" s="137"/>
      <c r="K11" s="137"/>
      <c r="L11" s="137"/>
      <c r="M11" s="137"/>
      <c r="N11" s="137"/>
      <c r="O11" s="137"/>
      <c r="P11" s="137"/>
      <c r="Q11" s="137"/>
      <c r="R11" s="137"/>
    </row>
    <row r="12" spans="1:18" x14ac:dyDescent="0.25">
      <c r="A12" s="68" t="s">
        <v>7</v>
      </c>
      <c r="B12" s="137" t="s">
        <v>8</v>
      </c>
      <c r="C12" s="137"/>
      <c r="D12" s="137"/>
      <c r="E12" s="137"/>
      <c r="F12" s="137"/>
      <c r="G12" s="137"/>
      <c r="H12" s="137"/>
      <c r="I12" s="137"/>
      <c r="J12" s="137"/>
      <c r="K12" s="137"/>
      <c r="L12" s="137"/>
      <c r="M12" s="137"/>
      <c r="N12" s="137"/>
      <c r="O12" s="137"/>
      <c r="P12" s="137"/>
      <c r="Q12" s="137"/>
      <c r="R12" s="137"/>
    </row>
    <row r="13" spans="1:18" x14ac:dyDescent="0.25">
      <c r="A13" s="68" t="s">
        <v>9</v>
      </c>
      <c r="B13" s="137" t="s">
        <v>10</v>
      </c>
      <c r="C13" s="137"/>
      <c r="D13" s="137"/>
      <c r="E13" s="137"/>
      <c r="F13" s="137"/>
      <c r="G13" s="137"/>
      <c r="H13" s="137"/>
      <c r="I13" s="137"/>
      <c r="J13" s="137"/>
      <c r="K13" s="137"/>
      <c r="L13" s="137"/>
      <c r="M13" s="137"/>
      <c r="N13" s="137"/>
      <c r="O13" s="137"/>
      <c r="P13" s="137"/>
      <c r="Q13" s="137"/>
      <c r="R13" s="137"/>
    </row>
    <row r="14" spans="1:18" x14ac:dyDescent="0.25">
      <c r="A14" s="68" t="s">
        <v>11</v>
      </c>
      <c r="B14" s="137" t="s">
        <v>12</v>
      </c>
      <c r="C14" s="137"/>
      <c r="D14" s="137"/>
      <c r="E14" s="137"/>
      <c r="F14" s="137"/>
      <c r="G14" s="137"/>
      <c r="H14" s="137"/>
      <c r="I14" s="137"/>
      <c r="J14" s="137"/>
      <c r="K14" s="137"/>
      <c r="L14" s="137"/>
      <c r="M14" s="137"/>
      <c r="N14" s="137"/>
      <c r="O14" s="137"/>
      <c r="P14" s="137"/>
      <c r="Q14" s="137"/>
      <c r="R14" s="137"/>
    </row>
    <row r="16" spans="1:18" x14ac:dyDescent="0.25">
      <c r="A16" s="46" t="s">
        <v>5</v>
      </c>
    </row>
    <row r="17" spans="1:1" x14ac:dyDescent="0.25">
      <c r="A17" s="49" t="s">
        <v>13</v>
      </c>
    </row>
    <row r="18" spans="1:1" x14ac:dyDescent="0.25">
      <c r="A18" s="49" t="s">
        <v>196</v>
      </c>
    </row>
    <row r="19" spans="1:1" x14ac:dyDescent="0.25">
      <c r="A19" s="49" t="s">
        <v>197</v>
      </c>
    </row>
    <row r="20" spans="1:1" x14ac:dyDescent="0.25">
      <c r="A20" s="49"/>
    </row>
    <row r="21" spans="1:1" x14ac:dyDescent="0.25">
      <c r="A21" s="46" t="s">
        <v>14</v>
      </c>
    </row>
    <row r="22" spans="1:1" x14ac:dyDescent="0.25">
      <c r="A22" s="49" t="s">
        <v>15</v>
      </c>
    </row>
    <row r="23" spans="1:1" x14ac:dyDescent="0.25">
      <c r="A23" s="49" t="s">
        <v>16</v>
      </c>
    </row>
    <row r="24" spans="1:1" x14ac:dyDescent="0.25">
      <c r="A24" s="69" t="s">
        <v>17</v>
      </c>
    </row>
    <row r="25" spans="1:1" x14ac:dyDescent="0.25">
      <c r="A25" t="s">
        <v>18</v>
      </c>
    </row>
    <row r="26" spans="1:1" x14ac:dyDescent="0.25">
      <c r="A26" t="s">
        <v>19</v>
      </c>
    </row>
    <row r="28" spans="1:1" x14ac:dyDescent="0.25">
      <c r="A28" s="46" t="s">
        <v>9</v>
      </c>
    </row>
    <row r="29" spans="1:1" x14ac:dyDescent="0.25">
      <c r="A29" t="s">
        <v>20</v>
      </c>
    </row>
    <row r="30" spans="1:1" x14ac:dyDescent="0.25">
      <c r="A30" t="s">
        <v>21</v>
      </c>
    </row>
    <row r="32" spans="1:1" x14ac:dyDescent="0.25">
      <c r="A32" s="46" t="s">
        <v>11</v>
      </c>
    </row>
    <row r="33" spans="1:1" x14ac:dyDescent="0.25">
      <c r="A33" t="s">
        <v>22</v>
      </c>
    </row>
    <row r="34" spans="1:1" x14ac:dyDescent="0.25">
      <c r="A34" t="s">
        <v>23</v>
      </c>
    </row>
    <row r="35" spans="1:1" x14ac:dyDescent="0.25">
      <c r="A35" t="s">
        <v>24</v>
      </c>
    </row>
    <row r="36" spans="1:1" x14ac:dyDescent="0.25">
      <c r="A36" t="s">
        <v>25</v>
      </c>
    </row>
    <row r="37" spans="1:1" x14ac:dyDescent="0.25">
      <c r="A37" t="s">
        <v>26</v>
      </c>
    </row>
  </sheetData>
  <sheetProtection algorithmName="SHA-512" hashValue="wOx27nsKED+A/ZJ4WyIT61dn3Hvfm2fBqGH1Nv04skWUCHG9CCdFZu4n9ngzAlbEz1m/VZS+SahnQGx5p6DZ1Q==" saltValue="C6fQzSYt6dVauBhKWkbxow==" spinCount="100000" sheet="1" objects="1" scenarios="1"/>
  <mergeCells count="5">
    <mergeCell ref="B12:R12"/>
    <mergeCell ref="B13:R13"/>
    <mergeCell ref="B11:R11"/>
    <mergeCell ref="B10:R10"/>
    <mergeCell ref="B14:R1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046D0-AB9A-4D4E-8C72-0FCD06AA038A}">
  <sheetPr>
    <tabColor theme="7" tint="0.79998168889431442"/>
  </sheetPr>
  <dimension ref="A1:Q56"/>
  <sheetViews>
    <sheetView zoomScale="80" zoomScaleNormal="80" workbookViewId="0">
      <selection activeCell="B6" sqref="B6:C6"/>
    </sheetView>
  </sheetViews>
  <sheetFormatPr defaultRowHeight="14.25" x14ac:dyDescent="0.2"/>
  <cols>
    <col min="1" max="1" width="37.28515625" style="4" customWidth="1"/>
    <col min="2" max="2" width="43.140625" style="4" bestFit="1" customWidth="1"/>
    <col min="3" max="3" width="39.5703125" style="4" customWidth="1"/>
    <col min="4" max="4" width="13.7109375" style="4" customWidth="1"/>
    <col min="5" max="5" width="15.5703125" style="4" customWidth="1"/>
    <col min="6" max="15" width="8.85546875" style="4" customWidth="1"/>
    <col min="16" max="16" width="9.7109375" style="4" bestFit="1" customWidth="1"/>
    <col min="17" max="16384" width="9.140625" style="4"/>
  </cols>
  <sheetData>
    <row r="1" spans="1:17" ht="18" x14ac:dyDescent="0.25">
      <c r="A1" s="12" t="s">
        <v>159</v>
      </c>
    </row>
    <row r="2" spans="1:17" ht="88.5" customHeight="1" x14ac:dyDescent="0.2">
      <c r="A2" s="165" t="s">
        <v>160</v>
      </c>
      <c r="B2" s="180"/>
      <c r="C2" s="180"/>
      <c r="D2" s="134"/>
      <c r="E2" s="134"/>
      <c r="G2" s="171" t="s">
        <v>142</v>
      </c>
      <c r="H2" s="171"/>
      <c r="I2" s="171"/>
      <c r="J2" s="135"/>
      <c r="K2" s="174" t="s">
        <v>143</v>
      </c>
      <c r="L2" s="174"/>
      <c r="M2" s="174"/>
      <c r="N2" s="135"/>
      <c r="O2" s="172" t="s">
        <v>144</v>
      </c>
      <c r="P2" s="173"/>
      <c r="Q2" s="173"/>
    </row>
    <row r="3" spans="1:17" ht="15" thickBot="1" x14ac:dyDescent="0.25">
      <c r="A3" s="25"/>
      <c r="K3" s="20"/>
    </row>
    <row r="4" spans="1:17" ht="15" customHeight="1" thickBot="1" x14ac:dyDescent="0.25">
      <c r="A4" s="162" t="s">
        <v>145</v>
      </c>
      <c r="B4" s="163"/>
      <c r="C4" s="164"/>
      <c r="D4" s="132"/>
      <c r="E4" s="132"/>
      <c r="F4" s="162" t="s">
        <v>30</v>
      </c>
      <c r="G4" s="163"/>
      <c r="H4" s="163"/>
      <c r="I4" s="163"/>
      <c r="J4" s="163"/>
      <c r="K4" s="163" t="s">
        <v>31</v>
      </c>
      <c r="L4" s="163"/>
      <c r="M4" s="163"/>
      <c r="N4" s="163"/>
      <c r="O4" s="163"/>
      <c r="P4" s="5"/>
    </row>
    <row r="5" spans="1:17" ht="30.75" thickBot="1" x14ac:dyDescent="0.25">
      <c r="A5" s="2" t="s">
        <v>32</v>
      </c>
      <c r="B5" s="2" t="s">
        <v>33</v>
      </c>
      <c r="C5" s="2" t="s">
        <v>34</v>
      </c>
      <c r="D5" s="2" t="s">
        <v>202</v>
      </c>
      <c r="E5" s="2" t="s">
        <v>201</v>
      </c>
      <c r="F5" s="2" t="s">
        <v>35</v>
      </c>
      <c r="G5" s="2" t="s">
        <v>36</v>
      </c>
      <c r="H5" s="2" t="s">
        <v>37</v>
      </c>
      <c r="I5" s="131" t="s">
        <v>38</v>
      </c>
      <c r="J5" s="2" t="s">
        <v>39</v>
      </c>
      <c r="K5" s="2" t="s">
        <v>35</v>
      </c>
      <c r="L5" s="2" t="s">
        <v>36</v>
      </c>
      <c r="M5" s="2" t="s">
        <v>37</v>
      </c>
      <c r="N5" s="2" t="s">
        <v>38</v>
      </c>
      <c r="O5" s="131" t="s">
        <v>40</v>
      </c>
      <c r="P5" s="2" t="s">
        <v>41</v>
      </c>
    </row>
    <row r="6" spans="1:17" ht="30.75" customHeight="1" thickBot="1" x14ac:dyDescent="0.25">
      <c r="A6" s="131" t="s">
        <v>161</v>
      </c>
      <c r="B6" s="179" t="s">
        <v>162</v>
      </c>
      <c r="C6" s="179"/>
      <c r="D6" s="133"/>
      <c r="E6" s="133"/>
      <c r="F6" s="42"/>
      <c r="G6" s="42"/>
      <c r="H6" s="42"/>
      <c r="I6" s="42"/>
      <c r="J6" s="42"/>
      <c r="K6" s="42"/>
      <c r="L6" s="42"/>
      <c r="M6" s="42"/>
      <c r="N6" s="42"/>
      <c r="O6" s="42"/>
      <c r="P6" s="43"/>
    </row>
    <row r="7" spans="1:17" x14ac:dyDescent="0.2">
      <c r="A7" s="6" t="s">
        <v>43</v>
      </c>
      <c r="B7" s="4" t="s">
        <v>44</v>
      </c>
      <c r="C7" s="57"/>
      <c r="D7" s="57"/>
      <c r="E7" s="57"/>
      <c r="F7" s="57"/>
      <c r="G7" s="58"/>
      <c r="H7" s="57"/>
      <c r="I7" s="57"/>
      <c r="J7" s="70">
        <f>SUM(F7:I7)</f>
        <v>0</v>
      </c>
      <c r="O7" s="71">
        <f>SUM(K7:N7)</f>
        <v>0</v>
      </c>
      <c r="P7" s="72">
        <f>SUM(J7+O7)</f>
        <v>0</v>
      </c>
    </row>
    <row r="8" spans="1:17" x14ac:dyDescent="0.2">
      <c r="A8" s="6"/>
      <c r="B8" s="4" t="s">
        <v>45</v>
      </c>
      <c r="C8" s="50"/>
      <c r="D8" s="50"/>
      <c r="E8" s="50"/>
      <c r="F8" s="50"/>
      <c r="G8" s="51"/>
      <c r="H8" s="50"/>
      <c r="I8" s="50"/>
      <c r="J8" s="70">
        <f t="shared" ref="J8:J55" si="0">SUM(F8:I8)</f>
        <v>0</v>
      </c>
      <c r="O8" s="71">
        <f t="shared" ref="O8:O55" si="1">SUM(K8:N8)</f>
        <v>0</v>
      </c>
      <c r="P8" s="72">
        <f t="shared" ref="P8:P55" si="2">SUM(J8+O8)</f>
        <v>0</v>
      </c>
    </row>
    <row r="9" spans="1:17" x14ac:dyDescent="0.2">
      <c r="A9" s="6"/>
      <c r="B9" s="4" t="s">
        <v>46</v>
      </c>
      <c r="C9" s="50"/>
      <c r="D9" s="50"/>
      <c r="E9" s="50"/>
      <c r="F9" s="50"/>
      <c r="G9" s="51"/>
      <c r="H9" s="50"/>
      <c r="I9" s="50"/>
      <c r="J9" s="70">
        <f t="shared" si="0"/>
        <v>0</v>
      </c>
      <c r="O9" s="71">
        <f t="shared" si="1"/>
        <v>0</v>
      </c>
      <c r="P9" s="72">
        <f t="shared" si="2"/>
        <v>0</v>
      </c>
    </row>
    <row r="10" spans="1:17" x14ac:dyDescent="0.2">
      <c r="A10" s="6" t="s">
        <v>47</v>
      </c>
      <c r="B10" s="4" t="s">
        <v>48</v>
      </c>
      <c r="C10" s="50"/>
      <c r="D10" s="50"/>
      <c r="E10" s="50"/>
      <c r="F10" s="50"/>
      <c r="G10" s="51"/>
      <c r="H10" s="50"/>
      <c r="I10" s="50"/>
      <c r="J10" s="70">
        <f t="shared" si="0"/>
        <v>0</v>
      </c>
      <c r="O10" s="71">
        <f t="shared" si="1"/>
        <v>0</v>
      </c>
      <c r="P10" s="72">
        <f t="shared" si="2"/>
        <v>0</v>
      </c>
    </row>
    <row r="11" spans="1:17" x14ac:dyDescent="0.2">
      <c r="A11" s="6"/>
      <c r="B11" s="4" t="s">
        <v>49</v>
      </c>
      <c r="C11" s="50"/>
      <c r="D11" s="50"/>
      <c r="E11" s="50"/>
      <c r="F11" s="50"/>
      <c r="G11" s="51"/>
      <c r="H11" s="50"/>
      <c r="I11" s="50"/>
      <c r="J11" s="70">
        <f t="shared" si="0"/>
        <v>0</v>
      </c>
      <c r="O11" s="71">
        <f t="shared" si="1"/>
        <v>0</v>
      </c>
      <c r="P11" s="72">
        <f t="shared" si="2"/>
        <v>0</v>
      </c>
    </row>
    <row r="12" spans="1:17" x14ac:dyDescent="0.2">
      <c r="A12" s="6"/>
      <c r="B12" s="4" t="s">
        <v>50</v>
      </c>
      <c r="C12" s="50"/>
      <c r="D12" s="50"/>
      <c r="E12" s="50"/>
      <c r="F12" s="50"/>
      <c r="G12" s="51"/>
      <c r="H12" s="50"/>
      <c r="I12" s="50"/>
      <c r="J12" s="70">
        <f t="shared" si="0"/>
        <v>0</v>
      </c>
      <c r="O12" s="71">
        <f t="shared" si="1"/>
        <v>0</v>
      </c>
      <c r="P12" s="72">
        <f t="shared" si="2"/>
        <v>0</v>
      </c>
    </row>
    <row r="13" spans="1:17" x14ac:dyDescent="0.2">
      <c r="A13" s="6"/>
      <c r="B13" s="4" t="s">
        <v>51</v>
      </c>
      <c r="C13" s="50"/>
      <c r="D13" s="50"/>
      <c r="E13" s="50"/>
      <c r="F13" s="50"/>
      <c r="G13" s="51"/>
      <c r="H13" s="50"/>
      <c r="I13" s="50"/>
      <c r="J13" s="70">
        <f t="shared" si="0"/>
        <v>0</v>
      </c>
      <c r="O13" s="71">
        <f t="shared" si="1"/>
        <v>0</v>
      </c>
      <c r="P13" s="72">
        <f t="shared" si="2"/>
        <v>0</v>
      </c>
    </row>
    <row r="14" spans="1:17" x14ac:dyDescent="0.2">
      <c r="A14" s="6"/>
      <c r="B14" s="4" t="s">
        <v>52</v>
      </c>
      <c r="C14" s="50"/>
      <c r="D14" s="50"/>
      <c r="E14" s="50"/>
      <c r="F14" s="50"/>
      <c r="G14" s="51"/>
      <c r="H14" s="50"/>
      <c r="I14" s="50"/>
      <c r="J14" s="70">
        <f t="shared" si="0"/>
        <v>0</v>
      </c>
      <c r="O14" s="71">
        <f t="shared" si="1"/>
        <v>0</v>
      </c>
      <c r="P14" s="72">
        <f t="shared" si="2"/>
        <v>0</v>
      </c>
    </row>
    <row r="15" spans="1:17" x14ac:dyDescent="0.2">
      <c r="A15" s="6"/>
      <c r="B15" s="4" t="s">
        <v>53</v>
      </c>
      <c r="C15" s="50"/>
      <c r="D15" s="50"/>
      <c r="E15" s="50"/>
      <c r="F15" s="50"/>
      <c r="G15" s="51"/>
      <c r="H15" s="50"/>
      <c r="I15" s="50"/>
      <c r="J15" s="70">
        <f t="shared" si="0"/>
        <v>0</v>
      </c>
      <c r="O15" s="71">
        <f t="shared" si="1"/>
        <v>0</v>
      </c>
      <c r="P15" s="72">
        <f t="shared" si="2"/>
        <v>0</v>
      </c>
    </row>
    <row r="16" spans="1:17" x14ac:dyDescent="0.2">
      <c r="A16" s="6"/>
      <c r="B16" s="4" t="s">
        <v>54</v>
      </c>
      <c r="C16" s="50"/>
      <c r="D16" s="50"/>
      <c r="E16" s="50"/>
      <c r="F16" s="50"/>
      <c r="G16" s="51"/>
      <c r="H16" s="50"/>
      <c r="I16" s="50"/>
      <c r="J16" s="70">
        <f t="shared" si="0"/>
        <v>0</v>
      </c>
      <c r="O16" s="71">
        <f t="shared" si="1"/>
        <v>0</v>
      </c>
      <c r="P16" s="72">
        <f t="shared" si="2"/>
        <v>0</v>
      </c>
    </row>
    <row r="17" spans="1:16" x14ac:dyDescent="0.2">
      <c r="A17" s="6"/>
      <c r="B17" s="48" t="s">
        <v>55</v>
      </c>
      <c r="C17" s="50"/>
      <c r="D17" s="50"/>
      <c r="E17" s="50"/>
      <c r="F17" s="50"/>
      <c r="G17" s="51"/>
      <c r="H17" s="50"/>
      <c r="I17" s="50"/>
      <c r="J17" s="70">
        <f t="shared" si="0"/>
        <v>0</v>
      </c>
      <c r="O17" s="71">
        <f t="shared" si="1"/>
        <v>0</v>
      </c>
      <c r="P17" s="72">
        <f t="shared" si="2"/>
        <v>0</v>
      </c>
    </row>
    <row r="18" spans="1:16" x14ac:dyDescent="0.2">
      <c r="A18" s="6" t="s">
        <v>56</v>
      </c>
      <c r="B18" s="4" t="s">
        <v>57</v>
      </c>
      <c r="C18" s="50"/>
      <c r="D18" s="50"/>
      <c r="E18" s="50"/>
      <c r="F18" s="50"/>
      <c r="G18" s="51"/>
      <c r="H18" s="50"/>
      <c r="I18" s="50"/>
      <c r="J18" s="70">
        <f t="shared" si="0"/>
        <v>0</v>
      </c>
      <c r="O18" s="71">
        <f t="shared" si="1"/>
        <v>0</v>
      </c>
      <c r="P18" s="72">
        <f t="shared" si="2"/>
        <v>0</v>
      </c>
    </row>
    <row r="19" spans="1:16" x14ac:dyDescent="0.2">
      <c r="A19" s="6" t="s">
        <v>58</v>
      </c>
      <c r="B19" s="4" t="s">
        <v>59</v>
      </c>
      <c r="C19" s="50"/>
      <c r="D19" s="50"/>
      <c r="E19" s="50"/>
      <c r="F19" s="50"/>
      <c r="G19" s="51"/>
      <c r="H19" s="50"/>
      <c r="I19" s="50"/>
      <c r="J19" s="70">
        <f t="shared" si="0"/>
        <v>0</v>
      </c>
      <c r="O19" s="71">
        <f t="shared" si="1"/>
        <v>0</v>
      </c>
      <c r="P19" s="72">
        <f t="shared" si="2"/>
        <v>0</v>
      </c>
    </row>
    <row r="20" spans="1:16" x14ac:dyDescent="0.2">
      <c r="A20" s="6"/>
      <c r="B20" s="4" t="s">
        <v>60</v>
      </c>
      <c r="C20" s="50"/>
      <c r="D20" s="50"/>
      <c r="E20" s="50"/>
      <c r="F20" s="50"/>
      <c r="G20" s="51"/>
      <c r="H20" s="50"/>
      <c r="I20" s="50"/>
      <c r="J20" s="70">
        <f t="shared" si="0"/>
        <v>0</v>
      </c>
      <c r="O20" s="71">
        <f t="shared" si="1"/>
        <v>0</v>
      </c>
      <c r="P20" s="72">
        <f t="shared" si="2"/>
        <v>0</v>
      </c>
    </row>
    <row r="21" spans="1:16" x14ac:dyDescent="0.2">
      <c r="A21" s="6" t="s">
        <v>61</v>
      </c>
      <c r="B21" s="4" t="s">
        <v>62</v>
      </c>
      <c r="C21" s="50"/>
      <c r="D21" s="50"/>
      <c r="E21" s="50"/>
      <c r="F21" s="50"/>
      <c r="G21" s="51"/>
      <c r="H21" s="50"/>
      <c r="I21" s="50"/>
      <c r="J21" s="70">
        <f t="shared" si="0"/>
        <v>0</v>
      </c>
      <c r="O21" s="71">
        <f t="shared" si="1"/>
        <v>0</v>
      </c>
      <c r="P21" s="72">
        <f t="shared" si="2"/>
        <v>0</v>
      </c>
    </row>
    <row r="22" spans="1:16" x14ac:dyDescent="0.2">
      <c r="A22" s="6"/>
      <c r="B22" s="4" t="s">
        <v>63</v>
      </c>
      <c r="C22" s="50"/>
      <c r="D22" s="50"/>
      <c r="E22" s="50"/>
      <c r="F22" s="50"/>
      <c r="G22" s="51"/>
      <c r="H22" s="50"/>
      <c r="I22" s="50"/>
      <c r="J22" s="70">
        <f t="shared" si="0"/>
        <v>0</v>
      </c>
      <c r="O22" s="71">
        <f t="shared" si="1"/>
        <v>0</v>
      </c>
      <c r="P22" s="72">
        <f t="shared" si="2"/>
        <v>0</v>
      </c>
    </row>
    <row r="23" spans="1:16" x14ac:dyDescent="0.2">
      <c r="B23" s="4" t="s">
        <v>64</v>
      </c>
      <c r="C23" s="50"/>
      <c r="D23" s="50"/>
      <c r="E23" s="50"/>
      <c r="F23" s="50"/>
      <c r="G23" s="51"/>
      <c r="H23" s="50"/>
      <c r="I23" s="50"/>
      <c r="J23" s="70">
        <f t="shared" si="0"/>
        <v>0</v>
      </c>
      <c r="O23" s="71">
        <f t="shared" si="1"/>
        <v>0</v>
      </c>
      <c r="P23" s="72">
        <f t="shared" si="2"/>
        <v>0</v>
      </c>
    </row>
    <row r="24" spans="1:16" x14ac:dyDescent="0.2">
      <c r="A24" s="6" t="s">
        <v>65</v>
      </c>
      <c r="B24" s="4" t="s">
        <v>66</v>
      </c>
      <c r="C24" s="50"/>
      <c r="D24" s="50"/>
      <c r="E24" s="50"/>
      <c r="F24" s="50"/>
      <c r="G24" s="51"/>
      <c r="H24" s="50"/>
      <c r="I24" s="50"/>
      <c r="J24" s="70">
        <f t="shared" si="0"/>
        <v>0</v>
      </c>
      <c r="O24" s="71">
        <f t="shared" si="1"/>
        <v>0</v>
      </c>
      <c r="P24" s="72">
        <f t="shared" si="2"/>
        <v>0</v>
      </c>
    </row>
    <row r="25" spans="1:16" x14ac:dyDescent="0.2">
      <c r="A25" s="6"/>
      <c r="B25" s="4" t="s">
        <v>67</v>
      </c>
      <c r="C25" s="50"/>
      <c r="D25" s="50"/>
      <c r="E25" s="50"/>
      <c r="F25" s="50"/>
      <c r="G25" s="51"/>
      <c r="H25" s="50"/>
      <c r="I25" s="50"/>
      <c r="J25" s="70">
        <f t="shared" si="0"/>
        <v>0</v>
      </c>
      <c r="O25" s="71">
        <f t="shared" si="1"/>
        <v>0</v>
      </c>
      <c r="P25" s="72">
        <f t="shared" si="2"/>
        <v>0</v>
      </c>
    </row>
    <row r="26" spans="1:16" x14ac:dyDescent="0.2">
      <c r="A26" s="6"/>
      <c r="B26" s="4" t="s">
        <v>68</v>
      </c>
      <c r="C26" s="50"/>
      <c r="D26" s="50"/>
      <c r="E26" s="50"/>
      <c r="F26" s="50"/>
      <c r="G26" s="51"/>
      <c r="H26" s="50"/>
      <c r="I26" s="50"/>
      <c r="J26" s="70">
        <f t="shared" si="0"/>
        <v>0</v>
      </c>
      <c r="O26" s="71">
        <f t="shared" si="1"/>
        <v>0</v>
      </c>
      <c r="P26" s="72">
        <f t="shared" si="2"/>
        <v>0</v>
      </c>
    </row>
    <row r="27" spans="1:16" x14ac:dyDescent="0.2">
      <c r="A27" s="6"/>
      <c r="B27" s="4" t="s">
        <v>69</v>
      </c>
      <c r="C27" s="50"/>
      <c r="D27" s="50"/>
      <c r="E27" s="50"/>
      <c r="F27" s="50"/>
      <c r="G27" s="51"/>
      <c r="H27" s="50"/>
      <c r="I27" s="50"/>
      <c r="J27" s="70">
        <f t="shared" si="0"/>
        <v>0</v>
      </c>
      <c r="O27" s="71">
        <f t="shared" si="1"/>
        <v>0</v>
      </c>
      <c r="P27" s="72">
        <f t="shared" si="2"/>
        <v>0</v>
      </c>
    </row>
    <row r="28" spans="1:16" x14ac:dyDescent="0.2">
      <c r="A28" s="6"/>
      <c r="B28" s="4" t="s">
        <v>70</v>
      </c>
      <c r="C28" s="50"/>
      <c r="D28" s="50"/>
      <c r="E28" s="50"/>
      <c r="F28" s="50"/>
      <c r="G28" s="51"/>
      <c r="H28" s="50"/>
      <c r="I28" s="50"/>
      <c r="J28" s="70">
        <f t="shared" si="0"/>
        <v>0</v>
      </c>
      <c r="O28" s="71">
        <f t="shared" si="1"/>
        <v>0</v>
      </c>
      <c r="P28" s="72">
        <f t="shared" si="2"/>
        <v>0</v>
      </c>
    </row>
    <row r="29" spans="1:16" x14ac:dyDescent="0.2">
      <c r="A29" s="6"/>
      <c r="B29" s="4" t="s">
        <v>71</v>
      </c>
      <c r="C29" s="50"/>
      <c r="D29" s="50"/>
      <c r="E29" s="50"/>
      <c r="F29" s="50"/>
      <c r="G29" s="51"/>
      <c r="H29" s="50"/>
      <c r="I29" s="50"/>
      <c r="J29" s="70">
        <f t="shared" si="0"/>
        <v>0</v>
      </c>
      <c r="O29" s="71">
        <f t="shared" si="1"/>
        <v>0</v>
      </c>
      <c r="P29" s="72">
        <f t="shared" si="2"/>
        <v>0</v>
      </c>
    </row>
    <row r="30" spans="1:16" x14ac:dyDescent="0.2">
      <c r="A30" s="6"/>
      <c r="B30" s="4" t="s">
        <v>72</v>
      </c>
      <c r="C30" s="50"/>
      <c r="D30" s="50"/>
      <c r="E30" s="50"/>
      <c r="F30" s="50"/>
      <c r="G30" s="51"/>
      <c r="H30" s="50"/>
      <c r="I30" s="50"/>
      <c r="J30" s="70">
        <f t="shared" si="0"/>
        <v>0</v>
      </c>
      <c r="O30" s="71">
        <f t="shared" si="1"/>
        <v>0</v>
      </c>
      <c r="P30" s="72">
        <f t="shared" si="2"/>
        <v>0</v>
      </c>
    </row>
    <row r="31" spans="1:16" x14ac:dyDescent="0.2">
      <c r="A31" s="6"/>
      <c r="B31" s="4" t="s">
        <v>73</v>
      </c>
      <c r="C31" s="50"/>
      <c r="D31" s="50"/>
      <c r="E31" s="50"/>
      <c r="F31" s="50"/>
      <c r="G31" s="51"/>
      <c r="H31" s="50"/>
      <c r="I31" s="50"/>
      <c r="J31" s="70">
        <f t="shared" si="0"/>
        <v>0</v>
      </c>
      <c r="O31" s="71">
        <f t="shared" si="1"/>
        <v>0</v>
      </c>
      <c r="P31" s="72">
        <f t="shared" si="2"/>
        <v>0</v>
      </c>
    </row>
    <row r="32" spans="1:16" x14ac:dyDescent="0.2">
      <c r="A32" s="6"/>
      <c r="B32" s="4" t="s">
        <v>74</v>
      </c>
      <c r="C32" s="50"/>
      <c r="D32" s="50"/>
      <c r="E32" s="50"/>
      <c r="F32" s="50"/>
      <c r="G32" s="51"/>
      <c r="H32" s="50"/>
      <c r="I32" s="50"/>
      <c r="J32" s="70">
        <f t="shared" si="0"/>
        <v>0</v>
      </c>
      <c r="O32" s="71">
        <f t="shared" si="1"/>
        <v>0</v>
      </c>
      <c r="P32" s="72">
        <f t="shared" si="2"/>
        <v>0</v>
      </c>
    </row>
    <row r="33" spans="1:16" x14ac:dyDescent="0.2">
      <c r="A33" s="6"/>
      <c r="B33" s="4" t="s">
        <v>75</v>
      </c>
      <c r="C33" s="50"/>
      <c r="D33" s="50"/>
      <c r="E33" s="50"/>
      <c r="F33" s="50"/>
      <c r="G33" s="51"/>
      <c r="H33" s="50"/>
      <c r="I33" s="50"/>
      <c r="J33" s="70">
        <f t="shared" si="0"/>
        <v>0</v>
      </c>
      <c r="O33" s="71">
        <f t="shared" si="1"/>
        <v>0</v>
      </c>
      <c r="P33" s="72">
        <f t="shared" si="2"/>
        <v>0</v>
      </c>
    </row>
    <row r="34" spans="1:16" x14ac:dyDescent="0.2">
      <c r="A34" s="6"/>
      <c r="B34" s="4" t="s">
        <v>76</v>
      </c>
      <c r="C34" s="50"/>
      <c r="D34" s="50"/>
      <c r="E34" s="50"/>
      <c r="F34" s="50"/>
      <c r="G34" s="51"/>
      <c r="H34" s="50"/>
      <c r="I34" s="50"/>
      <c r="J34" s="70">
        <f t="shared" si="0"/>
        <v>0</v>
      </c>
      <c r="O34" s="71">
        <f t="shared" si="1"/>
        <v>0</v>
      </c>
      <c r="P34" s="72">
        <f t="shared" si="2"/>
        <v>0</v>
      </c>
    </row>
    <row r="35" spans="1:16" s="3" customFormat="1" ht="15" x14ac:dyDescent="0.25">
      <c r="A35" s="6"/>
      <c r="B35" s="4" t="s">
        <v>77</v>
      </c>
      <c r="C35" s="50"/>
      <c r="D35" s="50"/>
      <c r="E35" s="50"/>
      <c r="F35" s="50"/>
      <c r="G35" s="51"/>
      <c r="H35" s="50"/>
      <c r="I35" s="50"/>
      <c r="J35" s="70">
        <f t="shared" si="0"/>
        <v>0</v>
      </c>
      <c r="K35" s="4"/>
      <c r="L35" s="4"/>
      <c r="M35" s="4"/>
      <c r="N35" s="4"/>
      <c r="O35" s="71">
        <f t="shared" si="1"/>
        <v>0</v>
      </c>
      <c r="P35" s="72">
        <f t="shared" si="2"/>
        <v>0</v>
      </c>
    </row>
    <row r="36" spans="1:16" x14ac:dyDescent="0.2">
      <c r="A36" s="6"/>
      <c r="B36" s="4" t="s">
        <v>78</v>
      </c>
      <c r="C36" s="50"/>
      <c r="D36" s="50"/>
      <c r="E36" s="50"/>
      <c r="F36" s="50"/>
      <c r="G36" s="51"/>
      <c r="H36" s="50"/>
      <c r="I36" s="50"/>
      <c r="J36" s="70">
        <f t="shared" si="0"/>
        <v>0</v>
      </c>
      <c r="O36" s="71">
        <f t="shared" si="1"/>
        <v>0</v>
      </c>
      <c r="P36" s="72">
        <f t="shared" si="2"/>
        <v>0</v>
      </c>
    </row>
    <row r="37" spans="1:16" x14ac:dyDescent="0.2">
      <c r="A37" s="6"/>
      <c r="B37" s="4" t="s">
        <v>79</v>
      </c>
      <c r="C37" s="50"/>
      <c r="D37" s="50"/>
      <c r="E37" s="50"/>
      <c r="F37" s="50"/>
      <c r="G37" s="51"/>
      <c r="H37" s="50"/>
      <c r="I37" s="50"/>
      <c r="J37" s="70">
        <f t="shared" si="0"/>
        <v>0</v>
      </c>
      <c r="O37" s="71">
        <f t="shared" si="1"/>
        <v>0</v>
      </c>
      <c r="P37" s="72">
        <f t="shared" si="2"/>
        <v>0</v>
      </c>
    </row>
    <row r="38" spans="1:16" x14ac:dyDescent="0.2">
      <c r="A38" s="6"/>
      <c r="B38" s="4" t="s">
        <v>80</v>
      </c>
      <c r="C38" s="50"/>
      <c r="D38" s="50"/>
      <c r="E38" s="50"/>
      <c r="F38" s="50"/>
      <c r="G38" s="51"/>
      <c r="H38" s="50"/>
      <c r="I38" s="50"/>
      <c r="J38" s="70">
        <f t="shared" si="0"/>
        <v>0</v>
      </c>
      <c r="O38" s="71">
        <f t="shared" si="1"/>
        <v>0</v>
      </c>
      <c r="P38" s="72">
        <f t="shared" si="2"/>
        <v>0</v>
      </c>
    </row>
    <row r="39" spans="1:16" x14ac:dyDescent="0.2">
      <c r="A39" s="6"/>
      <c r="B39" s="4" t="s">
        <v>81</v>
      </c>
      <c r="C39" s="50"/>
      <c r="D39" s="50"/>
      <c r="E39" s="50"/>
      <c r="F39" s="50"/>
      <c r="G39" s="51"/>
      <c r="H39" s="50"/>
      <c r="I39" s="50"/>
      <c r="J39" s="70">
        <f t="shared" si="0"/>
        <v>0</v>
      </c>
      <c r="O39" s="71">
        <f t="shared" si="1"/>
        <v>0</v>
      </c>
      <c r="P39" s="72">
        <f t="shared" si="2"/>
        <v>0</v>
      </c>
    </row>
    <row r="40" spans="1:16" x14ac:dyDescent="0.2">
      <c r="A40" s="6"/>
      <c r="B40" s="4" t="s">
        <v>82</v>
      </c>
      <c r="C40" s="50"/>
      <c r="D40" s="50"/>
      <c r="E40" s="50"/>
      <c r="F40" s="50"/>
      <c r="G40" s="51"/>
      <c r="H40" s="50"/>
      <c r="I40" s="50"/>
      <c r="J40" s="70">
        <f t="shared" si="0"/>
        <v>0</v>
      </c>
      <c r="O40" s="71">
        <f t="shared" si="1"/>
        <v>0</v>
      </c>
      <c r="P40" s="72">
        <f t="shared" si="2"/>
        <v>0</v>
      </c>
    </row>
    <row r="41" spans="1:16" x14ac:dyDescent="0.2">
      <c r="A41" s="6"/>
      <c r="B41" s="4" t="s">
        <v>83</v>
      </c>
      <c r="C41" s="50"/>
      <c r="D41" s="50"/>
      <c r="E41" s="50"/>
      <c r="F41" s="50"/>
      <c r="G41" s="51"/>
      <c r="H41" s="50"/>
      <c r="I41" s="50"/>
      <c r="J41" s="70">
        <f t="shared" si="0"/>
        <v>0</v>
      </c>
      <c r="O41" s="71">
        <f t="shared" si="1"/>
        <v>0</v>
      </c>
      <c r="P41" s="72">
        <f t="shared" si="2"/>
        <v>0</v>
      </c>
    </row>
    <row r="42" spans="1:16" x14ac:dyDescent="0.2">
      <c r="A42" s="6" t="s">
        <v>84</v>
      </c>
      <c r="B42" s="4" t="s">
        <v>85</v>
      </c>
      <c r="C42" s="50"/>
      <c r="D42" s="50"/>
      <c r="E42" s="50"/>
      <c r="F42" s="50"/>
      <c r="G42" s="51"/>
      <c r="H42" s="50"/>
      <c r="I42" s="50"/>
      <c r="J42" s="70">
        <f t="shared" si="0"/>
        <v>0</v>
      </c>
      <c r="O42" s="71">
        <f t="shared" si="1"/>
        <v>0</v>
      </c>
      <c r="P42" s="72">
        <f t="shared" si="2"/>
        <v>0</v>
      </c>
    </row>
    <row r="43" spans="1:16" x14ac:dyDescent="0.2">
      <c r="A43" s="6"/>
      <c r="B43" s="4" t="s">
        <v>86</v>
      </c>
      <c r="C43" s="50"/>
      <c r="D43" s="50"/>
      <c r="E43" s="50"/>
      <c r="F43" s="50"/>
      <c r="G43" s="51"/>
      <c r="H43" s="50"/>
      <c r="I43" s="50"/>
      <c r="J43" s="70">
        <f t="shared" si="0"/>
        <v>0</v>
      </c>
      <c r="O43" s="71">
        <f t="shared" si="1"/>
        <v>0</v>
      </c>
      <c r="P43" s="72">
        <f t="shared" si="2"/>
        <v>0</v>
      </c>
    </row>
    <row r="44" spans="1:16" x14ac:dyDescent="0.2">
      <c r="A44" s="6"/>
      <c r="B44" s="4" t="s">
        <v>87</v>
      </c>
      <c r="C44" s="50"/>
      <c r="D44" s="50"/>
      <c r="E44" s="50"/>
      <c r="F44" s="50"/>
      <c r="G44" s="51"/>
      <c r="H44" s="50"/>
      <c r="I44" s="50"/>
      <c r="J44" s="70">
        <f t="shared" si="0"/>
        <v>0</v>
      </c>
      <c r="O44" s="71">
        <f t="shared" si="1"/>
        <v>0</v>
      </c>
      <c r="P44" s="72">
        <f t="shared" si="2"/>
        <v>0</v>
      </c>
    </row>
    <row r="45" spans="1:16" x14ac:dyDescent="0.2">
      <c r="A45" s="6"/>
      <c r="B45" s="4" t="s">
        <v>88</v>
      </c>
      <c r="C45" s="50"/>
      <c r="D45" s="50"/>
      <c r="E45" s="50"/>
      <c r="F45" s="50"/>
      <c r="G45" s="51"/>
      <c r="H45" s="50"/>
      <c r="I45" s="50"/>
      <c r="J45" s="70">
        <f t="shared" si="0"/>
        <v>0</v>
      </c>
      <c r="O45" s="71">
        <f t="shared" si="1"/>
        <v>0</v>
      </c>
      <c r="P45" s="72">
        <f t="shared" si="2"/>
        <v>0</v>
      </c>
    </row>
    <row r="46" spans="1:16" x14ac:dyDescent="0.2">
      <c r="A46" s="6"/>
      <c r="B46" s="4" t="s">
        <v>89</v>
      </c>
      <c r="C46" s="50"/>
      <c r="D46" s="50"/>
      <c r="E46" s="50"/>
      <c r="F46" s="50"/>
      <c r="G46" s="51"/>
      <c r="H46" s="50"/>
      <c r="I46" s="50"/>
      <c r="J46" s="70">
        <f t="shared" si="0"/>
        <v>0</v>
      </c>
      <c r="O46" s="71">
        <f t="shared" si="1"/>
        <v>0</v>
      </c>
      <c r="P46" s="72">
        <f t="shared" si="2"/>
        <v>0</v>
      </c>
    </row>
    <row r="47" spans="1:16" x14ac:dyDescent="0.2">
      <c r="A47" s="6"/>
      <c r="B47" s="4" t="s">
        <v>90</v>
      </c>
      <c r="C47" s="50"/>
      <c r="D47" s="50"/>
      <c r="E47" s="50"/>
      <c r="F47" s="50"/>
      <c r="G47" s="51"/>
      <c r="H47" s="50"/>
      <c r="I47" s="50"/>
      <c r="J47" s="70">
        <f t="shared" si="0"/>
        <v>0</v>
      </c>
      <c r="O47" s="71">
        <f t="shared" si="1"/>
        <v>0</v>
      </c>
      <c r="P47" s="72">
        <f t="shared" si="2"/>
        <v>0</v>
      </c>
    </row>
    <row r="48" spans="1:16" x14ac:dyDescent="0.2">
      <c r="A48" s="6"/>
      <c r="B48" s="4" t="s">
        <v>91</v>
      </c>
      <c r="C48" s="50"/>
      <c r="D48" s="50"/>
      <c r="E48" s="50"/>
      <c r="F48" s="50"/>
      <c r="G48" s="51"/>
      <c r="H48" s="50"/>
      <c r="I48" s="50"/>
      <c r="J48" s="70">
        <f t="shared" si="0"/>
        <v>0</v>
      </c>
      <c r="O48" s="71">
        <f t="shared" si="1"/>
        <v>0</v>
      </c>
      <c r="P48" s="72">
        <f t="shared" si="2"/>
        <v>0</v>
      </c>
    </row>
    <row r="49" spans="1:16" x14ac:dyDescent="0.2">
      <c r="A49" s="6"/>
      <c r="B49" s="4" t="s">
        <v>92</v>
      </c>
      <c r="C49" s="50"/>
      <c r="D49" s="50"/>
      <c r="E49" s="50"/>
      <c r="F49" s="50"/>
      <c r="G49" s="51"/>
      <c r="H49" s="50"/>
      <c r="I49" s="50"/>
      <c r="J49" s="70">
        <f t="shared" si="0"/>
        <v>0</v>
      </c>
      <c r="O49" s="71">
        <f t="shared" si="1"/>
        <v>0</v>
      </c>
      <c r="P49" s="72">
        <f t="shared" si="2"/>
        <v>0</v>
      </c>
    </row>
    <row r="50" spans="1:16" x14ac:dyDescent="0.2">
      <c r="A50" s="6"/>
      <c r="B50" s="4" t="s">
        <v>93</v>
      </c>
      <c r="C50" s="50"/>
      <c r="D50" s="50"/>
      <c r="E50" s="50"/>
      <c r="F50" s="50"/>
      <c r="G50" s="51"/>
      <c r="H50" s="50"/>
      <c r="I50" s="50"/>
      <c r="J50" s="70">
        <f t="shared" si="0"/>
        <v>0</v>
      </c>
      <c r="O50" s="71">
        <f t="shared" si="1"/>
        <v>0</v>
      </c>
      <c r="P50" s="72">
        <f t="shared" si="2"/>
        <v>0</v>
      </c>
    </row>
    <row r="51" spans="1:16" x14ac:dyDescent="0.2">
      <c r="A51" s="4" t="s">
        <v>94</v>
      </c>
      <c r="B51" s="4" t="s">
        <v>95</v>
      </c>
      <c r="C51" s="50"/>
      <c r="D51" s="50"/>
      <c r="E51" s="50"/>
      <c r="F51" s="50"/>
      <c r="G51" s="51"/>
      <c r="H51" s="50"/>
      <c r="I51" s="50"/>
      <c r="J51" s="70">
        <f t="shared" si="0"/>
        <v>0</v>
      </c>
      <c r="O51" s="71">
        <f t="shared" si="1"/>
        <v>0</v>
      </c>
      <c r="P51" s="72">
        <f t="shared" si="2"/>
        <v>0</v>
      </c>
    </row>
    <row r="52" spans="1:16" x14ac:dyDescent="0.2">
      <c r="A52" s="4" t="s">
        <v>96</v>
      </c>
      <c r="B52" s="4" t="s">
        <v>97</v>
      </c>
      <c r="C52" s="50"/>
      <c r="D52" s="50"/>
      <c r="E52" s="50"/>
      <c r="F52" s="50"/>
      <c r="G52" s="51"/>
      <c r="H52" s="50"/>
      <c r="I52" s="50"/>
      <c r="J52" s="70">
        <f t="shared" si="0"/>
        <v>0</v>
      </c>
      <c r="O52" s="71">
        <f t="shared" si="1"/>
        <v>0</v>
      </c>
      <c r="P52" s="72">
        <f t="shared" si="2"/>
        <v>0</v>
      </c>
    </row>
    <row r="53" spans="1:16" x14ac:dyDescent="0.2">
      <c r="A53" s="4" t="s">
        <v>96</v>
      </c>
      <c r="B53" s="4" t="s">
        <v>97</v>
      </c>
      <c r="C53" s="50"/>
      <c r="D53" s="50"/>
      <c r="E53" s="50"/>
      <c r="F53" s="50"/>
      <c r="G53" s="51"/>
      <c r="H53" s="50"/>
      <c r="I53" s="50"/>
      <c r="J53" s="70">
        <f t="shared" si="0"/>
        <v>0</v>
      </c>
      <c r="O53" s="71">
        <f t="shared" si="1"/>
        <v>0</v>
      </c>
      <c r="P53" s="72">
        <f t="shared" si="2"/>
        <v>0</v>
      </c>
    </row>
    <row r="54" spans="1:16" x14ac:dyDescent="0.2">
      <c r="A54" s="4" t="s">
        <v>96</v>
      </c>
      <c r="B54" s="4" t="s">
        <v>97</v>
      </c>
      <c r="C54" s="50"/>
      <c r="D54" s="50"/>
      <c r="E54" s="50"/>
      <c r="F54" s="50"/>
      <c r="G54" s="51"/>
      <c r="H54" s="50"/>
      <c r="I54" s="50"/>
      <c r="J54" s="70">
        <f t="shared" si="0"/>
        <v>0</v>
      </c>
      <c r="O54" s="71">
        <f t="shared" si="1"/>
        <v>0</v>
      </c>
      <c r="P54" s="72">
        <f t="shared" si="2"/>
        <v>0</v>
      </c>
    </row>
    <row r="55" spans="1:16" ht="15" thickBot="1" x14ac:dyDescent="0.25">
      <c r="A55" s="4" t="s">
        <v>96</v>
      </c>
      <c r="B55" s="4" t="s">
        <v>97</v>
      </c>
      <c r="C55" s="52"/>
      <c r="D55" s="52"/>
      <c r="E55" s="52"/>
      <c r="F55" s="52"/>
      <c r="G55" s="53"/>
      <c r="H55" s="52"/>
      <c r="I55" s="52"/>
      <c r="J55" s="73">
        <f t="shared" si="0"/>
        <v>0</v>
      </c>
      <c r="O55" s="74">
        <f t="shared" si="1"/>
        <v>0</v>
      </c>
      <c r="P55" s="72">
        <f t="shared" si="2"/>
        <v>0</v>
      </c>
    </row>
    <row r="56" spans="1:16" ht="16.5" thickBot="1" x14ac:dyDescent="0.3">
      <c r="A56" s="59" t="s">
        <v>163</v>
      </c>
      <c r="B56" s="61"/>
      <c r="C56" s="61"/>
      <c r="D56" s="61"/>
      <c r="E56" s="61"/>
      <c r="F56" s="75">
        <f>SUM(F7:F55)</f>
        <v>0</v>
      </c>
      <c r="G56" s="75">
        <f t="shared" ref="G56:P56" si="3">SUM(G7:G55)</f>
        <v>0</v>
      </c>
      <c r="H56" s="75">
        <f t="shared" si="3"/>
        <v>0</v>
      </c>
      <c r="I56" s="75">
        <f t="shared" si="3"/>
        <v>0</v>
      </c>
      <c r="J56" s="75">
        <f t="shared" si="3"/>
        <v>0</v>
      </c>
      <c r="K56" s="75">
        <f t="shared" si="3"/>
        <v>0</v>
      </c>
      <c r="L56" s="75">
        <f t="shared" si="3"/>
        <v>0</v>
      </c>
      <c r="M56" s="75">
        <f t="shared" si="3"/>
        <v>0</v>
      </c>
      <c r="N56" s="75">
        <f t="shared" si="3"/>
        <v>0</v>
      </c>
      <c r="O56" s="75">
        <f t="shared" si="3"/>
        <v>0</v>
      </c>
      <c r="P56" s="76">
        <f t="shared" si="3"/>
        <v>0</v>
      </c>
    </row>
  </sheetData>
  <sheetProtection algorithmName="SHA-512" hashValue="MkakM6QSwBf46PY6j2d3n/SZyBPReEG/FDCKCuwTfGJ6r8LOwjIn8sGsimZ37tze+1yrAgzsvdxtXKkgUPNO+Q==" saltValue="wVyDLOUN0mBIW0CzjdvRWg==" spinCount="100000" sheet="1" objects="1" scenarios="1"/>
  <protectedRanges>
    <protectedRange sqref="C7:O55" name="Range2"/>
    <protectedRange sqref="B6:C6" name="Range1"/>
  </protectedRanges>
  <mergeCells count="8">
    <mergeCell ref="O2:Q2"/>
    <mergeCell ref="F4:J4"/>
    <mergeCell ref="K4:O4"/>
    <mergeCell ref="B6:C6"/>
    <mergeCell ref="A2:C2"/>
    <mergeCell ref="A4:C4"/>
    <mergeCell ref="G2:I2"/>
    <mergeCell ref="K2:M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091EA-DAB3-4ECD-ACAB-5CAABCA87AA9}">
  <sheetPr>
    <tabColor theme="7" tint="0.79998168889431442"/>
  </sheetPr>
  <dimension ref="A1:Q56"/>
  <sheetViews>
    <sheetView zoomScale="80" zoomScaleNormal="80" workbookViewId="0">
      <selection activeCell="B6" sqref="B6:C6"/>
    </sheetView>
  </sheetViews>
  <sheetFormatPr defaultRowHeight="14.25" x14ac:dyDescent="0.2"/>
  <cols>
    <col min="1" max="1" width="37.28515625" style="4" customWidth="1"/>
    <col min="2" max="2" width="43.140625" style="4" bestFit="1" customWidth="1"/>
    <col min="3" max="3" width="39.5703125" style="4" customWidth="1"/>
    <col min="4" max="4" width="13.7109375" style="4" customWidth="1"/>
    <col min="5" max="5" width="15.5703125" style="4" customWidth="1"/>
    <col min="6" max="15" width="8.85546875" style="4" customWidth="1"/>
    <col min="16" max="16" width="9.7109375" style="4" bestFit="1" customWidth="1"/>
    <col min="17" max="16384" width="9.140625" style="4"/>
  </cols>
  <sheetData>
    <row r="1" spans="1:17" ht="18" x14ac:dyDescent="0.25">
      <c r="A1" s="12" t="s">
        <v>159</v>
      </c>
    </row>
    <row r="2" spans="1:17" ht="88.5" customHeight="1" x14ac:dyDescent="0.2">
      <c r="A2" s="165" t="s">
        <v>160</v>
      </c>
      <c r="B2" s="180"/>
      <c r="C2" s="180"/>
      <c r="D2" s="134"/>
      <c r="E2" s="134"/>
      <c r="G2" s="171" t="s">
        <v>142</v>
      </c>
      <c r="H2" s="171"/>
      <c r="I2" s="171"/>
      <c r="J2" s="135"/>
      <c r="K2" s="174" t="s">
        <v>143</v>
      </c>
      <c r="L2" s="174"/>
      <c r="M2" s="174"/>
      <c r="N2" s="135"/>
      <c r="O2" s="172" t="s">
        <v>144</v>
      </c>
      <c r="P2" s="173"/>
      <c r="Q2" s="173"/>
    </row>
    <row r="3" spans="1:17" ht="15" thickBot="1" x14ac:dyDescent="0.25">
      <c r="A3" s="25"/>
      <c r="K3" s="20"/>
    </row>
    <row r="4" spans="1:17" ht="15" customHeight="1" thickBot="1" x14ac:dyDescent="0.25">
      <c r="A4" s="162" t="s">
        <v>145</v>
      </c>
      <c r="B4" s="163"/>
      <c r="C4" s="164"/>
      <c r="D4" s="132"/>
      <c r="E4" s="132"/>
      <c r="F4" s="162" t="s">
        <v>30</v>
      </c>
      <c r="G4" s="163"/>
      <c r="H4" s="163"/>
      <c r="I4" s="163"/>
      <c r="J4" s="163"/>
      <c r="K4" s="163" t="s">
        <v>31</v>
      </c>
      <c r="L4" s="163"/>
      <c r="M4" s="163"/>
      <c r="N4" s="163"/>
      <c r="O4" s="163"/>
      <c r="P4" s="5"/>
    </row>
    <row r="5" spans="1:17" ht="30.75" thickBot="1" x14ac:dyDescent="0.25">
      <c r="A5" s="2" t="s">
        <v>32</v>
      </c>
      <c r="B5" s="2" t="s">
        <v>33</v>
      </c>
      <c r="C5" s="2" t="s">
        <v>34</v>
      </c>
      <c r="D5" s="2" t="s">
        <v>202</v>
      </c>
      <c r="E5" s="2" t="s">
        <v>201</v>
      </c>
      <c r="F5" s="2" t="s">
        <v>35</v>
      </c>
      <c r="G5" s="2" t="s">
        <v>36</v>
      </c>
      <c r="H5" s="2" t="s">
        <v>37</v>
      </c>
      <c r="I5" s="131" t="s">
        <v>38</v>
      </c>
      <c r="J5" s="2" t="s">
        <v>39</v>
      </c>
      <c r="K5" s="2" t="s">
        <v>35</v>
      </c>
      <c r="L5" s="2" t="s">
        <v>36</v>
      </c>
      <c r="M5" s="2" t="s">
        <v>37</v>
      </c>
      <c r="N5" s="2" t="s">
        <v>38</v>
      </c>
      <c r="O5" s="131" t="s">
        <v>40</v>
      </c>
      <c r="P5" s="2" t="s">
        <v>41</v>
      </c>
    </row>
    <row r="6" spans="1:17" ht="30.75" customHeight="1" thickBot="1" x14ac:dyDescent="0.25">
      <c r="A6" s="131" t="s">
        <v>161</v>
      </c>
      <c r="B6" s="179" t="s">
        <v>162</v>
      </c>
      <c r="C6" s="179"/>
      <c r="D6" s="133"/>
      <c r="E6" s="133"/>
      <c r="F6" s="42"/>
      <c r="G6" s="42"/>
      <c r="H6" s="42"/>
      <c r="I6" s="42"/>
      <c r="J6" s="42"/>
      <c r="K6" s="42"/>
      <c r="L6" s="42"/>
      <c r="M6" s="42"/>
      <c r="N6" s="42"/>
      <c r="O6" s="42"/>
      <c r="P6" s="43"/>
    </row>
    <row r="7" spans="1:17" x14ac:dyDescent="0.2">
      <c r="A7" s="6" t="s">
        <v>43</v>
      </c>
      <c r="B7" s="4" t="s">
        <v>44</v>
      </c>
      <c r="C7" s="57"/>
      <c r="D7" s="57"/>
      <c r="E7" s="57"/>
      <c r="F7" s="57"/>
      <c r="G7" s="58"/>
      <c r="H7" s="57"/>
      <c r="I7" s="57"/>
      <c r="J7" s="70">
        <f>SUM(F7:I7)</f>
        <v>0</v>
      </c>
      <c r="O7" s="71">
        <f>SUM(K7:N7)</f>
        <v>0</v>
      </c>
      <c r="P7" s="72">
        <f>SUM(J7+O7)</f>
        <v>0</v>
      </c>
    </row>
    <row r="8" spans="1:17" x14ac:dyDescent="0.2">
      <c r="A8" s="6"/>
      <c r="B8" s="4" t="s">
        <v>45</v>
      </c>
      <c r="C8" s="50"/>
      <c r="D8" s="50"/>
      <c r="E8" s="50"/>
      <c r="F8" s="50"/>
      <c r="G8" s="51"/>
      <c r="H8" s="50"/>
      <c r="I8" s="50"/>
      <c r="J8" s="70">
        <f t="shared" ref="J8:J55" si="0">SUM(F8:I8)</f>
        <v>0</v>
      </c>
      <c r="O8" s="71">
        <f t="shared" ref="O8:O55" si="1">SUM(K8:N8)</f>
        <v>0</v>
      </c>
      <c r="P8" s="72">
        <f t="shared" ref="P8:P55" si="2">SUM(J8+O8)</f>
        <v>0</v>
      </c>
    </row>
    <row r="9" spans="1:17" x14ac:dyDescent="0.2">
      <c r="A9" s="6"/>
      <c r="B9" s="4" t="s">
        <v>46</v>
      </c>
      <c r="C9" s="50"/>
      <c r="D9" s="50"/>
      <c r="E9" s="50"/>
      <c r="F9" s="50"/>
      <c r="G9" s="51"/>
      <c r="H9" s="50"/>
      <c r="I9" s="50"/>
      <c r="J9" s="70">
        <f t="shared" si="0"/>
        <v>0</v>
      </c>
      <c r="O9" s="71">
        <f t="shared" si="1"/>
        <v>0</v>
      </c>
      <c r="P9" s="72">
        <f t="shared" si="2"/>
        <v>0</v>
      </c>
    </row>
    <row r="10" spans="1:17" x14ac:dyDescent="0.2">
      <c r="A10" s="6" t="s">
        <v>47</v>
      </c>
      <c r="B10" s="4" t="s">
        <v>48</v>
      </c>
      <c r="C10" s="50"/>
      <c r="D10" s="50"/>
      <c r="E10" s="50"/>
      <c r="F10" s="50"/>
      <c r="G10" s="51"/>
      <c r="H10" s="50"/>
      <c r="I10" s="50"/>
      <c r="J10" s="70">
        <f t="shared" si="0"/>
        <v>0</v>
      </c>
      <c r="O10" s="71">
        <f t="shared" si="1"/>
        <v>0</v>
      </c>
      <c r="P10" s="72">
        <f t="shared" si="2"/>
        <v>0</v>
      </c>
    </row>
    <row r="11" spans="1:17" x14ac:dyDescent="0.2">
      <c r="A11" s="6"/>
      <c r="B11" s="4" t="s">
        <v>49</v>
      </c>
      <c r="C11" s="50"/>
      <c r="D11" s="50"/>
      <c r="E11" s="50"/>
      <c r="F11" s="50"/>
      <c r="G11" s="51"/>
      <c r="H11" s="50"/>
      <c r="I11" s="50"/>
      <c r="J11" s="70">
        <f t="shared" si="0"/>
        <v>0</v>
      </c>
      <c r="O11" s="71">
        <f t="shared" si="1"/>
        <v>0</v>
      </c>
      <c r="P11" s="72">
        <f t="shared" si="2"/>
        <v>0</v>
      </c>
    </row>
    <row r="12" spans="1:17" x14ac:dyDescent="0.2">
      <c r="A12" s="6"/>
      <c r="B12" s="4" t="s">
        <v>50</v>
      </c>
      <c r="C12" s="50"/>
      <c r="D12" s="50"/>
      <c r="E12" s="50"/>
      <c r="F12" s="50"/>
      <c r="G12" s="51"/>
      <c r="H12" s="50"/>
      <c r="I12" s="50"/>
      <c r="J12" s="70">
        <f t="shared" si="0"/>
        <v>0</v>
      </c>
      <c r="O12" s="71">
        <f t="shared" si="1"/>
        <v>0</v>
      </c>
      <c r="P12" s="72">
        <f t="shared" si="2"/>
        <v>0</v>
      </c>
    </row>
    <row r="13" spans="1:17" x14ac:dyDescent="0.2">
      <c r="A13" s="6"/>
      <c r="B13" s="4" t="s">
        <v>51</v>
      </c>
      <c r="C13" s="50"/>
      <c r="D13" s="50"/>
      <c r="E13" s="50"/>
      <c r="F13" s="50"/>
      <c r="G13" s="51"/>
      <c r="H13" s="50"/>
      <c r="I13" s="50"/>
      <c r="J13" s="70">
        <f t="shared" si="0"/>
        <v>0</v>
      </c>
      <c r="O13" s="71">
        <f t="shared" si="1"/>
        <v>0</v>
      </c>
      <c r="P13" s="72">
        <f t="shared" si="2"/>
        <v>0</v>
      </c>
    </row>
    <row r="14" spans="1:17" x14ac:dyDescent="0.2">
      <c r="A14" s="6"/>
      <c r="B14" s="4" t="s">
        <v>52</v>
      </c>
      <c r="C14" s="50"/>
      <c r="D14" s="50"/>
      <c r="E14" s="50"/>
      <c r="F14" s="50"/>
      <c r="G14" s="51"/>
      <c r="H14" s="50"/>
      <c r="I14" s="50"/>
      <c r="J14" s="70">
        <f t="shared" si="0"/>
        <v>0</v>
      </c>
      <c r="O14" s="71">
        <f t="shared" si="1"/>
        <v>0</v>
      </c>
      <c r="P14" s="72">
        <f t="shared" si="2"/>
        <v>0</v>
      </c>
    </row>
    <row r="15" spans="1:17" x14ac:dyDescent="0.2">
      <c r="A15" s="6"/>
      <c r="B15" s="4" t="s">
        <v>53</v>
      </c>
      <c r="C15" s="50"/>
      <c r="D15" s="50"/>
      <c r="E15" s="50"/>
      <c r="F15" s="50"/>
      <c r="G15" s="51"/>
      <c r="H15" s="50"/>
      <c r="I15" s="50"/>
      <c r="J15" s="70">
        <f t="shared" si="0"/>
        <v>0</v>
      </c>
      <c r="O15" s="71">
        <f t="shared" si="1"/>
        <v>0</v>
      </c>
      <c r="P15" s="72">
        <f t="shared" si="2"/>
        <v>0</v>
      </c>
    </row>
    <row r="16" spans="1:17" x14ac:dyDescent="0.2">
      <c r="A16" s="6"/>
      <c r="B16" s="4" t="s">
        <v>54</v>
      </c>
      <c r="C16" s="50"/>
      <c r="D16" s="50"/>
      <c r="E16" s="50"/>
      <c r="F16" s="50"/>
      <c r="G16" s="51"/>
      <c r="H16" s="50"/>
      <c r="I16" s="50"/>
      <c r="J16" s="70">
        <f t="shared" si="0"/>
        <v>0</v>
      </c>
      <c r="O16" s="71">
        <f t="shared" si="1"/>
        <v>0</v>
      </c>
      <c r="P16" s="72">
        <f t="shared" si="2"/>
        <v>0</v>
      </c>
    </row>
    <row r="17" spans="1:16" x14ac:dyDescent="0.2">
      <c r="A17" s="6"/>
      <c r="B17" s="48" t="s">
        <v>55</v>
      </c>
      <c r="C17" s="50"/>
      <c r="D17" s="50"/>
      <c r="E17" s="50"/>
      <c r="F17" s="50"/>
      <c r="G17" s="51"/>
      <c r="H17" s="50"/>
      <c r="I17" s="50"/>
      <c r="J17" s="70">
        <f t="shared" si="0"/>
        <v>0</v>
      </c>
      <c r="O17" s="71">
        <f t="shared" si="1"/>
        <v>0</v>
      </c>
      <c r="P17" s="72">
        <f t="shared" si="2"/>
        <v>0</v>
      </c>
    </row>
    <row r="18" spans="1:16" x14ac:dyDescent="0.2">
      <c r="A18" s="6" t="s">
        <v>56</v>
      </c>
      <c r="B18" s="4" t="s">
        <v>57</v>
      </c>
      <c r="C18" s="50"/>
      <c r="D18" s="50"/>
      <c r="E18" s="50"/>
      <c r="F18" s="50"/>
      <c r="G18" s="51"/>
      <c r="H18" s="50"/>
      <c r="I18" s="50"/>
      <c r="J18" s="70">
        <f t="shared" si="0"/>
        <v>0</v>
      </c>
      <c r="O18" s="71">
        <f t="shared" si="1"/>
        <v>0</v>
      </c>
      <c r="P18" s="72">
        <f t="shared" si="2"/>
        <v>0</v>
      </c>
    </row>
    <row r="19" spans="1:16" x14ac:dyDescent="0.2">
      <c r="A19" s="6" t="s">
        <v>58</v>
      </c>
      <c r="B19" s="4" t="s">
        <v>59</v>
      </c>
      <c r="C19" s="50"/>
      <c r="D19" s="50"/>
      <c r="E19" s="50"/>
      <c r="F19" s="50"/>
      <c r="G19" s="51"/>
      <c r="H19" s="50"/>
      <c r="I19" s="50"/>
      <c r="J19" s="70">
        <f t="shared" si="0"/>
        <v>0</v>
      </c>
      <c r="O19" s="71">
        <f t="shared" si="1"/>
        <v>0</v>
      </c>
      <c r="P19" s="72">
        <f t="shared" si="2"/>
        <v>0</v>
      </c>
    </row>
    <row r="20" spans="1:16" x14ac:dyDescent="0.2">
      <c r="A20" s="6"/>
      <c r="B20" s="4" t="s">
        <v>60</v>
      </c>
      <c r="C20" s="50"/>
      <c r="D20" s="50"/>
      <c r="E20" s="50"/>
      <c r="F20" s="50"/>
      <c r="G20" s="51"/>
      <c r="H20" s="50"/>
      <c r="I20" s="50"/>
      <c r="J20" s="70">
        <f t="shared" si="0"/>
        <v>0</v>
      </c>
      <c r="O20" s="71">
        <f t="shared" si="1"/>
        <v>0</v>
      </c>
      <c r="P20" s="72">
        <f t="shared" si="2"/>
        <v>0</v>
      </c>
    </row>
    <row r="21" spans="1:16" x14ac:dyDescent="0.2">
      <c r="A21" s="6" t="s">
        <v>61</v>
      </c>
      <c r="B21" s="4" t="s">
        <v>62</v>
      </c>
      <c r="C21" s="50"/>
      <c r="D21" s="50"/>
      <c r="E21" s="50"/>
      <c r="F21" s="50"/>
      <c r="G21" s="51"/>
      <c r="H21" s="50"/>
      <c r="I21" s="50"/>
      <c r="J21" s="70">
        <f t="shared" si="0"/>
        <v>0</v>
      </c>
      <c r="O21" s="71">
        <f t="shared" si="1"/>
        <v>0</v>
      </c>
      <c r="P21" s="72">
        <f t="shared" si="2"/>
        <v>0</v>
      </c>
    </row>
    <row r="22" spans="1:16" x14ac:dyDescent="0.2">
      <c r="A22" s="6"/>
      <c r="B22" s="4" t="s">
        <v>63</v>
      </c>
      <c r="C22" s="50"/>
      <c r="D22" s="50"/>
      <c r="E22" s="50"/>
      <c r="F22" s="50"/>
      <c r="G22" s="51"/>
      <c r="H22" s="50"/>
      <c r="I22" s="50"/>
      <c r="J22" s="70">
        <f t="shared" si="0"/>
        <v>0</v>
      </c>
      <c r="O22" s="71">
        <f t="shared" si="1"/>
        <v>0</v>
      </c>
      <c r="P22" s="72">
        <f t="shared" si="2"/>
        <v>0</v>
      </c>
    </row>
    <row r="23" spans="1:16" x14ac:dyDescent="0.2">
      <c r="B23" s="4" t="s">
        <v>64</v>
      </c>
      <c r="C23" s="50"/>
      <c r="D23" s="50"/>
      <c r="E23" s="50"/>
      <c r="F23" s="50"/>
      <c r="G23" s="51"/>
      <c r="H23" s="50"/>
      <c r="I23" s="50"/>
      <c r="J23" s="70">
        <f t="shared" si="0"/>
        <v>0</v>
      </c>
      <c r="O23" s="71">
        <f t="shared" si="1"/>
        <v>0</v>
      </c>
      <c r="P23" s="72">
        <f t="shared" si="2"/>
        <v>0</v>
      </c>
    </row>
    <row r="24" spans="1:16" x14ac:dyDescent="0.2">
      <c r="A24" s="6" t="s">
        <v>65</v>
      </c>
      <c r="B24" s="4" t="s">
        <v>66</v>
      </c>
      <c r="C24" s="50"/>
      <c r="D24" s="50"/>
      <c r="E24" s="50"/>
      <c r="F24" s="50"/>
      <c r="G24" s="51"/>
      <c r="H24" s="50"/>
      <c r="I24" s="50"/>
      <c r="J24" s="70">
        <f t="shared" si="0"/>
        <v>0</v>
      </c>
      <c r="O24" s="71">
        <f t="shared" si="1"/>
        <v>0</v>
      </c>
      <c r="P24" s="72">
        <f t="shared" si="2"/>
        <v>0</v>
      </c>
    </row>
    <row r="25" spans="1:16" x14ac:dyDescent="0.2">
      <c r="A25" s="6"/>
      <c r="B25" s="4" t="s">
        <v>67</v>
      </c>
      <c r="C25" s="50"/>
      <c r="D25" s="50"/>
      <c r="E25" s="50"/>
      <c r="F25" s="50"/>
      <c r="G25" s="51"/>
      <c r="H25" s="50"/>
      <c r="I25" s="50"/>
      <c r="J25" s="70">
        <f t="shared" si="0"/>
        <v>0</v>
      </c>
      <c r="O25" s="71">
        <f t="shared" si="1"/>
        <v>0</v>
      </c>
      <c r="P25" s="72">
        <f t="shared" si="2"/>
        <v>0</v>
      </c>
    </row>
    <row r="26" spans="1:16" x14ac:dyDescent="0.2">
      <c r="A26" s="6"/>
      <c r="B26" s="4" t="s">
        <v>68</v>
      </c>
      <c r="C26" s="50"/>
      <c r="D26" s="50"/>
      <c r="E26" s="50"/>
      <c r="F26" s="50"/>
      <c r="G26" s="51"/>
      <c r="H26" s="50"/>
      <c r="I26" s="50"/>
      <c r="J26" s="70">
        <f t="shared" si="0"/>
        <v>0</v>
      </c>
      <c r="O26" s="71">
        <f t="shared" si="1"/>
        <v>0</v>
      </c>
      <c r="P26" s="72">
        <f t="shared" si="2"/>
        <v>0</v>
      </c>
    </row>
    <row r="27" spans="1:16" x14ac:dyDescent="0.2">
      <c r="A27" s="6"/>
      <c r="B27" s="4" t="s">
        <v>69</v>
      </c>
      <c r="C27" s="50"/>
      <c r="D27" s="50"/>
      <c r="E27" s="50"/>
      <c r="F27" s="50"/>
      <c r="G27" s="51"/>
      <c r="H27" s="50"/>
      <c r="I27" s="50"/>
      <c r="J27" s="70">
        <f t="shared" si="0"/>
        <v>0</v>
      </c>
      <c r="O27" s="71">
        <f t="shared" si="1"/>
        <v>0</v>
      </c>
      <c r="P27" s="72">
        <f t="shared" si="2"/>
        <v>0</v>
      </c>
    </row>
    <row r="28" spans="1:16" x14ac:dyDescent="0.2">
      <c r="A28" s="6"/>
      <c r="B28" s="4" t="s">
        <v>70</v>
      </c>
      <c r="C28" s="50"/>
      <c r="D28" s="50"/>
      <c r="E28" s="50"/>
      <c r="F28" s="50"/>
      <c r="G28" s="51"/>
      <c r="H28" s="50"/>
      <c r="I28" s="50"/>
      <c r="J28" s="70">
        <f t="shared" si="0"/>
        <v>0</v>
      </c>
      <c r="O28" s="71">
        <f t="shared" si="1"/>
        <v>0</v>
      </c>
      <c r="P28" s="72">
        <f t="shared" si="2"/>
        <v>0</v>
      </c>
    </row>
    <row r="29" spans="1:16" x14ac:dyDescent="0.2">
      <c r="A29" s="6"/>
      <c r="B29" s="4" t="s">
        <v>71</v>
      </c>
      <c r="C29" s="50"/>
      <c r="D29" s="50"/>
      <c r="E29" s="50"/>
      <c r="F29" s="50"/>
      <c r="G29" s="51"/>
      <c r="H29" s="50"/>
      <c r="I29" s="50"/>
      <c r="J29" s="70">
        <f t="shared" si="0"/>
        <v>0</v>
      </c>
      <c r="O29" s="71">
        <f t="shared" si="1"/>
        <v>0</v>
      </c>
      <c r="P29" s="72">
        <f t="shared" si="2"/>
        <v>0</v>
      </c>
    </row>
    <row r="30" spans="1:16" x14ac:dyDescent="0.2">
      <c r="A30" s="6"/>
      <c r="B30" s="4" t="s">
        <v>72</v>
      </c>
      <c r="C30" s="50"/>
      <c r="D30" s="50"/>
      <c r="E30" s="50"/>
      <c r="F30" s="50"/>
      <c r="G30" s="51"/>
      <c r="H30" s="50"/>
      <c r="I30" s="50"/>
      <c r="J30" s="70">
        <f t="shared" si="0"/>
        <v>0</v>
      </c>
      <c r="O30" s="71">
        <f t="shared" si="1"/>
        <v>0</v>
      </c>
      <c r="P30" s="72">
        <f t="shared" si="2"/>
        <v>0</v>
      </c>
    </row>
    <row r="31" spans="1:16" x14ac:dyDescent="0.2">
      <c r="A31" s="6"/>
      <c r="B31" s="4" t="s">
        <v>73</v>
      </c>
      <c r="C31" s="50"/>
      <c r="D31" s="50"/>
      <c r="E31" s="50"/>
      <c r="F31" s="50"/>
      <c r="G31" s="51"/>
      <c r="H31" s="50"/>
      <c r="I31" s="50"/>
      <c r="J31" s="70">
        <f t="shared" si="0"/>
        <v>0</v>
      </c>
      <c r="O31" s="71">
        <f t="shared" si="1"/>
        <v>0</v>
      </c>
      <c r="P31" s="72">
        <f t="shared" si="2"/>
        <v>0</v>
      </c>
    </row>
    <row r="32" spans="1:16" x14ac:dyDescent="0.2">
      <c r="A32" s="6"/>
      <c r="B32" s="4" t="s">
        <v>74</v>
      </c>
      <c r="C32" s="50"/>
      <c r="D32" s="50"/>
      <c r="E32" s="50"/>
      <c r="F32" s="50"/>
      <c r="G32" s="51"/>
      <c r="H32" s="50"/>
      <c r="I32" s="50"/>
      <c r="J32" s="70">
        <f t="shared" si="0"/>
        <v>0</v>
      </c>
      <c r="O32" s="71">
        <f t="shared" si="1"/>
        <v>0</v>
      </c>
      <c r="P32" s="72">
        <f t="shared" si="2"/>
        <v>0</v>
      </c>
    </row>
    <row r="33" spans="1:16" x14ac:dyDescent="0.2">
      <c r="A33" s="6"/>
      <c r="B33" s="4" t="s">
        <v>75</v>
      </c>
      <c r="C33" s="50"/>
      <c r="D33" s="50"/>
      <c r="E33" s="50"/>
      <c r="F33" s="50"/>
      <c r="G33" s="51"/>
      <c r="H33" s="50"/>
      <c r="I33" s="50"/>
      <c r="J33" s="70">
        <f t="shared" si="0"/>
        <v>0</v>
      </c>
      <c r="O33" s="71">
        <f t="shared" si="1"/>
        <v>0</v>
      </c>
      <c r="P33" s="72">
        <f t="shared" si="2"/>
        <v>0</v>
      </c>
    </row>
    <row r="34" spans="1:16" x14ac:dyDescent="0.2">
      <c r="A34" s="6"/>
      <c r="B34" s="4" t="s">
        <v>76</v>
      </c>
      <c r="C34" s="50"/>
      <c r="D34" s="50"/>
      <c r="E34" s="50"/>
      <c r="F34" s="50"/>
      <c r="G34" s="51"/>
      <c r="H34" s="50"/>
      <c r="I34" s="50"/>
      <c r="J34" s="70">
        <f t="shared" si="0"/>
        <v>0</v>
      </c>
      <c r="O34" s="71">
        <f t="shared" si="1"/>
        <v>0</v>
      </c>
      <c r="P34" s="72">
        <f t="shared" si="2"/>
        <v>0</v>
      </c>
    </row>
    <row r="35" spans="1:16" s="3" customFormat="1" ht="15" x14ac:dyDescent="0.25">
      <c r="A35" s="6"/>
      <c r="B35" s="4" t="s">
        <v>77</v>
      </c>
      <c r="C35" s="50"/>
      <c r="D35" s="50"/>
      <c r="E35" s="50"/>
      <c r="F35" s="50"/>
      <c r="G35" s="51"/>
      <c r="H35" s="50"/>
      <c r="I35" s="50"/>
      <c r="J35" s="70">
        <f t="shared" si="0"/>
        <v>0</v>
      </c>
      <c r="K35" s="4"/>
      <c r="L35" s="4"/>
      <c r="M35" s="4"/>
      <c r="N35" s="4"/>
      <c r="O35" s="71">
        <f t="shared" si="1"/>
        <v>0</v>
      </c>
      <c r="P35" s="72">
        <f t="shared" si="2"/>
        <v>0</v>
      </c>
    </row>
    <row r="36" spans="1:16" x14ac:dyDescent="0.2">
      <c r="A36" s="6"/>
      <c r="B36" s="4" t="s">
        <v>78</v>
      </c>
      <c r="C36" s="50"/>
      <c r="D36" s="50"/>
      <c r="E36" s="50"/>
      <c r="F36" s="50"/>
      <c r="G36" s="51"/>
      <c r="H36" s="50"/>
      <c r="I36" s="50"/>
      <c r="J36" s="70">
        <f t="shared" si="0"/>
        <v>0</v>
      </c>
      <c r="O36" s="71">
        <f t="shared" si="1"/>
        <v>0</v>
      </c>
      <c r="P36" s="72">
        <f t="shared" si="2"/>
        <v>0</v>
      </c>
    </row>
    <row r="37" spans="1:16" x14ac:dyDescent="0.2">
      <c r="A37" s="6"/>
      <c r="B37" s="4" t="s">
        <v>79</v>
      </c>
      <c r="C37" s="50"/>
      <c r="D37" s="50"/>
      <c r="E37" s="50"/>
      <c r="F37" s="50"/>
      <c r="G37" s="51"/>
      <c r="H37" s="50"/>
      <c r="I37" s="50"/>
      <c r="J37" s="70">
        <f t="shared" si="0"/>
        <v>0</v>
      </c>
      <c r="O37" s="71">
        <f t="shared" si="1"/>
        <v>0</v>
      </c>
      <c r="P37" s="72">
        <f t="shared" si="2"/>
        <v>0</v>
      </c>
    </row>
    <row r="38" spans="1:16" x14ac:dyDescent="0.2">
      <c r="A38" s="6"/>
      <c r="B38" s="4" t="s">
        <v>80</v>
      </c>
      <c r="C38" s="50"/>
      <c r="D38" s="50"/>
      <c r="E38" s="50"/>
      <c r="F38" s="50"/>
      <c r="G38" s="51"/>
      <c r="H38" s="50"/>
      <c r="I38" s="50"/>
      <c r="J38" s="70">
        <f t="shared" si="0"/>
        <v>0</v>
      </c>
      <c r="O38" s="71">
        <f t="shared" si="1"/>
        <v>0</v>
      </c>
      <c r="P38" s="72">
        <f t="shared" si="2"/>
        <v>0</v>
      </c>
    </row>
    <row r="39" spans="1:16" x14ac:dyDescent="0.2">
      <c r="A39" s="6"/>
      <c r="B39" s="4" t="s">
        <v>81</v>
      </c>
      <c r="C39" s="50"/>
      <c r="D39" s="50"/>
      <c r="E39" s="50"/>
      <c r="F39" s="50"/>
      <c r="G39" s="51"/>
      <c r="H39" s="50"/>
      <c r="I39" s="50"/>
      <c r="J39" s="70">
        <f t="shared" si="0"/>
        <v>0</v>
      </c>
      <c r="O39" s="71">
        <f t="shared" si="1"/>
        <v>0</v>
      </c>
      <c r="P39" s="72">
        <f t="shared" si="2"/>
        <v>0</v>
      </c>
    </row>
    <row r="40" spans="1:16" x14ac:dyDescent="0.2">
      <c r="A40" s="6"/>
      <c r="B40" s="4" t="s">
        <v>82</v>
      </c>
      <c r="C40" s="50"/>
      <c r="D40" s="50"/>
      <c r="E40" s="50"/>
      <c r="F40" s="50"/>
      <c r="G40" s="51"/>
      <c r="H40" s="50"/>
      <c r="I40" s="50"/>
      <c r="J40" s="70">
        <f t="shared" si="0"/>
        <v>0</v>
      </c>
      <c r="O40" s="71">
        <f t="shared" si="1"/>
        <v>0</v>
      </c>
      <c r="P40" s="72">
        <f t="shared" si="2"/>
        <v>0</v>
      </c>
    </row>
    <row r="41" spans="1:16" x14ac:dyDescent="0.2">
      <c r="A41" s="6"/>
      <c r="B41" s="4" t="s">
        <v>83</v>
      </c>
      <c r="C41" s="50"/>
      <c r="D41" s="50"/>
      <c r="E41" s="50"/>
      <c r="F41" s="50"/>
      <c r="G41" s="51"/>
      <c r="H41" s="50"/>
      <c r="I41" s="50"/>
      <c r="J41" s="70">
        <f t="shared" si="0"/>
        <v>0</v>
      </c>
      <c r="O41" s="71">
        <f t="shared" si="1"/>
        <v>0</v>
      </c>
      <c r="P41" s="72">
        <f t="shared" si="2"/>
        <v>0</v>
      </c>
    </row>
    <row r="42" spans="1:16" x14ac:dyDescent="0.2">
      <c r="A42" s="6" t="s">
        <v>84</v>
      </c>
      <c r="B42" s="4" t="s">
        <v>85</v>
      </c>
      <c r="C42" s="50"/>
      <c r="D42" s="50"/>
      <c r="E42" s="50"/>
      <c r="F42" s="50"/>
      <c r="G42" s="51"/>
      <c r="H42" s="50"/>
      <c r="I42" s="50"/>
      <c r="J42" s="70">
        <f t="shared" si="0"/>
        <v>0</v>
      </c>
      <c r="O42" s="71">
        <f t="shared" si="1"/>
        <v>0</v>
      </c>
      <c r="P42" s="72">
        <f t="shared" si="2"/>
        <v>0</v>
      </c>
    </row>
    <row r="43" spans="1:16" x14ac:dyDescent="0.2">
      <c r="A43" s="6"/>
      <c r="B43" s="4" t="s">
        <v>86</v>
      </c>
      <c r="C43" s="50"/>
      <c r="D43" s="50"/>
      <c r="E43" s="50"/>
      <c r="F43" s="50"/>
      <c r="G43" s="51"/>
      <c r="H43" s="50"/>
      <c r="I43" s="50"/>
      <c r="J43" s="70">
        <f t="shared" si="0"/>
        <v>0</v>
      </c>
      <c r="O43" s="71">
        <f t="shared" si="1"/>
        <v>0</v>
      </c>
      <c r="P43" s="72">
        <f t="shared" si="2"/>
        <v>0</v>
      </c>
    </row>
    <row r="44" spans="1:16" x14ac:dyDescent="0.2">
      <c r="A44" s="6"/>
      <c r="B44" s="4" t="s">
        <v>87</v>
      </c>
      <c r="C44" s="50"/>
      <c r="D44" s="50"/>
      <c r="E44" s="50"/>
      <c r="F44" s="50"/>
      <c r="G44" s="51"/>
      <c r="H44" s="50"/>
      <c r="I44" s="50"/>
      <c r="J44" s="70">
        <f t="shared" si="0"/>
        <v>0</v>
      </c>
      <c r="O44" s="71">
        <f t="shared" si="1"/>
        <v>0</v>
      </c>
      <c r="P44" s="72">
        <f t="shared" si="2"/>
        <v>0</v>
      </c>
    </row>
    <row r="45" spans="1:16" x14ac:dyDescent="0.2">
      <c r="A45" s="6"/>
      <c r="B45" s="4" t="s">
        <v>88</v>
      </c>
      <c r="C45" s="50"/>
      <c r="D45" s="50"/>
      <c r="E45" s="50"/>
      <c r="F45" s="50"/>
      <c r="G45" s="51"/>
      <c r="H45" s="50"/>
      <c r="I45" s="50"/>
      <c r="J45" s="70">
        <f t="shared" si="0"/>
        <v>0</v>
      </c>
      <c r="O45" s="71">
        <f t="shared" si="1"/>
        <v>0</v>
      </c>
      <c r="P45" s="72">
        <f t="shared" si="2"/>
        <v>0</v>
      </c>
    </row>
    <row r="46" spans="1:16" x14ac:dyDescent="0.2">
      <c r="A46" s="6"/>
      <c r="B46" s="4" t="s">
        <v>89</v>
      </c>
      <c r="C46" s="50"/>
      <c r="D46" s="50"/>
      <c r="E46" s="50"/>
      <c r="F46" s="50"/>
      <c r="G46" s="51"/>
      <c r="H46" s="50"/>
      <c r="I46" s="50"/>
      <c r="J46" s="70">
        <f t="shared" si="0"/>
        <v>0</v>
      </c>
      <c r="O46" s="71">
        <f t="shared" si="1"/>
        <v>0</v>
      </c>
      <c r="P46" s="72">
        <f t="shared" si="2"/>
        <v>0</v>
      </c>
    </row>
    <row r="47" spans="1:16" x14ac:dyDescent="0.2">
      <c r="A47" s="6"/>
      <c r="B47" s="4" t="s">
        <v>90</v>
      </c>
      <c r="C47" s="50"/>
      <c r="D47" s="50"/>
      <c r="E47" s="50"/>
      <c r="F47" s="50"/>
      <c r="G47" s="51"/>
      <c r="H47" s="50"/>
      <c r="I47" s="50"/>
      <c r="J47" s="70">
        <f t="shared" si="0"/>
        <v>0</v>
      </c>
      <c r="O47" s="71">
        <f t="shared" si="1"/>
        <v>0</v>
      </c>
      <c r="P47" s="72">
        <f t="shared" si="2"/>
        <v>0</v>
      </c>
    </row>
    <row r="48" spans="1:16" x14ac:dyDescent="0.2">
      <c r="A48" s="6"/>
      <c r="B48" s="4" t="s">
        <v>91</v>
      </c>
      <c r="C48" s="50"/>
      <c r="D48" s="50"/>
      <c r="E48" s="50"/>
      <c r="F48" s="50"/>
      <c r="G48" s="51"/>
      <c r="H48" s="50"/>
      <c r="I48" s="50"/>
      <c r="J48" s="70">
        <f t="shared" si="0"/>
        <v>0</v>
      </c>
      <c r="O48" s="71">
        <f t="shared" si="1"/>
        <v>0</v>
      </c>
      <c r="P48" s="72">
        <f t="shared" si="2"/>
        <v>0</v>
      </c>
    </row>
    <row r="49" spans="1:16" x14ac:dyDescent="0.2">
      <c r="A49" s="6"/>
      <c r="B49" s="4" t="s">
        <v>92</v>
      </c>
      <c r="C49" s="50"/>
      <c r="D49" s="50"/>
      <c r="E49" s="50"/>
      <c r="F49" s="50"/>
      <c r="G49" s="51"/>
      <c r="H49" s="50"/>
      <c r="I49" s="50"/>
      <c r="J49" s="70">
        <f t="shared" si="0"/>
        <v>0</v>
      </c>
      <c r="O49" s="71">
        <f t="shared" si="1"/>
        <v>0</v>
      </c>
      <c r="P49" s="72">
        <f t="shared" si="2"/>
        <v>0</v>
      </c>
    </row>
    <row r="50" spans="1:16" x14ac:dyDescent="0.2">
      <c r="A50" s="6"/>
      <c r="B50" s="4" t="s">
        <v>93</v>
      </c>
      <c r="C50" s="50"/>
      <c r="D50" s="50"/>
      <c r="E50" s="50"/>
      <c r="F50" s="50"/>
      <c r="G50" s="51"/>
      <c r="H50" s="50"/>
      <c r="I50" s="50"/>
      <c r="J50" s="70">
        <f t="shared" si="0"/>
        <v>0</v>
      </c>
      <c r="O50" s="71">
        <f t="shared" si="1"/>
        <v>0</v>
      </c>
      <c r="P50" s="72">
        <f t="shared" si="2"/>
        <v>0</v>
      </c>
    </row>
    <row r="51" spans="1:16" x14ac:dyDescent="0.2">
      <c r="A51" s="4" t="s">
        <v>94</v>
      </c>
      <c r="B51" s="4" t="s">
        <v>95</v>
      </c>
      <c r="C51" s="50"/>
      <c r="D51" s="50"/>
      <c r="E51" s="50"/>
      <c r="F51" s="50"/>
      <c r="G51" s="51"/>
      <c r="H51" s="50"/>
      <c r="I51" s="50"/>
      <c r="J51" s="70">
        <f t="shared" si="0"/>
        <v>0</v>
      </c>
      <c r="O51" s="71">
        <f t="shared" si="1"/>
        <v>0</v>
      </c>
      <c r="P51" s="72">
        <f t="shared" si="2"/>
        <v>0</v>
      </c>
    </row>
    <row r="52" spans="1:16" x14ac:dyDescent="0.2">
      <c r="A52" s="4" t="s">
        <v>96</v>
      </c>
      <c r="B52" s="4" t="s">
        <v>97</v>
      </c>
      <c r="C52" s="50"/>
      <c r="D52" s="50"/>
      <c r="E52" s="50"/>
      <c r="F52" s="50"/>
      <c r="G52" s="51"/>
      <c r="H52" s="50"/>
      <c r="I52" s="50"/>
      <c r="J52" s="70">
        <f t="shared" si="0"/>
        <v>0</v>
      </c>
      <c r="O52" s="71">
        <f t="shared" si="1"/>
        <v>0</v>
      </c>
      <c r="P52" s="72">
        <f t="shared" si="2"/>
        <v>0</v>
      </c>
    </row>
    <row r="53" spans="1:16" x14ac:dyDescent="0.2">
      <c r="A53" s="4" t="s">
        <v>96</v>
      </c>
      <c r="B53" s="4" t="s">
        <v>97</v>
      </c>
      <c r="C53" s="50"/>
      <c r="D53" s="50"/>
      <c r="E53" s="50"/>
      <c r="F53" s="50"/>
      <c r="G53" s="51"/>
      <c r="H53" s="50"/>
      <c r="I53" s="50"/>
      <c r="J53" s="70">
        <f t="shared" si="0"/>
        <v>0</v>
      </c>
      <c r="O53" s="71">
        <f t="shared" si="1"/>
        <v>0</v>
      </c>
      <c r="P53" s="72">
        <f t="shared" si="2"/>
        <v>0</v>
      </c>
    </row>
    <row r="54" spans="1:16" x14ac:dyDescent="0.2">
      <c r="A54" s="4" t="s">
        <v>96</v>
      </c>
      <c r="B54" s="4" t="s">
        <v>97</v>
      </c>
      <c r="C54" s="50"/>
      <c r="D54" s="50"/>
      <c r="E54" s="50"/>
      <c r="F54" s="50"/>
      <c r="G54" s="51"/>
      <c r="H54" s="50"/>
      <c r="I54" s="50"/>
      <c r="J54" s="70">
        <f t="shared" si="0"/>
        <v>0</v>
      </c>
      <c r="O54" s="71">
        <f t="shared" si="1"/>
        <v>0</v>
      </c>
      <c r="P54" s="72">
        <f t="shared" si="2"/>
        <v>0</v>
      </c>
    </row>
    <row r="55" spans="1:16" ht="15" thickBot="1" x14ac:dyDescent="0.25">
      <c r="A55" s="4" t="s">
        <v>96</v>
      </c>
      <c r="B55" s="4" t="s">
        <v>97</v>
      </c>
      <c r="C55" s="52"/>
      <c r="D55" s="52"/>
      <c r="E55" s="52"/>
      <c r="F55" s="52"/>
      <c r="G55" s="53"/>
      <c r="H55" s="52"/>
      <c r="I55" s="52"/>
      <c r="J55" s="73">
        <f t="shared" si="0"/>
        <v>0</v>
      </c>
      <c r="O55" s="74">
        <f t="shared" si="1"/>
        <v>0</v>
      </c>
      <c r="P55" s="72">
        <f t="shared" si="2"/>
        <v>0</v>
      </c>
    </row>
    <row r="56" spans="1:16" ht="16.5" thickBot="1" x14ac:dyDescent="0.3">
      <c r="A56" s="59" t="s">
        <v>163</v>
      </c>
      <c r="B56" s="61"/>
      <c r="C56" s="61"/>
      <c r="D56" s="61"/>
      <c r="E56" s="61"/>
      <c r="F56" s="75">
        <f>SUM(F7:F55)</f>
        <v>0</v>
      </c>
      <c r="G56" s="75">
        <f t="shared" ref="G56:P56" si="3">SUM(G7:G55)</f>
        <v>0</v>
      </c>
      <c r="H56" s="75">
        <f t="shared" si="3"/>
        <v>0</v>
      </c>
      <c r="I56" s="75">
        <f t="shared" si="3"/>
        <v>0</v>
      </c>
      <c r="J56" s="75">
        <f t="shared" si="3"/>
        <v>0</v>
      </c>
      <c r="K56" s="75">
        <f t="shared" si="3"/>
        <v>0</v>
      </c>
      <c r="L56" s="75">
        <f t="shared" si="3"/>
        <v>0</v>
      </c>
      <c r="M56" s="75">
        <f t="shared" si="3"/>
        <v>0</v>
      </c>
      <c r="N56" s="75">
        <f t="shared" si="3"/>
        <v>0</v>
      </c>
      <c r="O56" s="75">
        <f t="shared" si="3"/>
        <v>0</v>
      </c>
      <c r="P56" s="76">
        <f t="shared" si="3"/>
        <v>0</v>
      </c>
    </row>
  </sheetData>
  <sheetProtection algorithmName="SHA-512" hashValue="PkUBuXs6kNRFxYg5FJrWpsxhKj8RShZfNP89hSKeifqP3cP1xzCGfdXnQevzubGkPuwiqUw2BWfg+MQitcZh+Q==" saltValue="6OktMa44QW8qA6T1PUojyQ==" spinCount="100000" sheet="1" objects="1" scenarios="1"/>
  <protectedRanges>
    <protectedRange sqref="C7:O55" name="Range2"/>
    <protectedRange sqref="B6:C6" name="Range1"/>
  </protectedRanges>
  <mergeCells count="8">
    <mergeCell ref="O2:Q2"/>
    <mergeCell ref="F4:J4"/>
    <mergeCell ref="K4:O4"/>
    <mergeCell ref="B6:C6"/>
    <mergeCell ref="A2:C2"/>
    <mergeCell ref="A4:C4"/>
    <mergeCell ref="G2:I2"/>
    <mergeCell ref="K2:M2"/>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757FB-5AC3-4378-B0E0-0FC82D9EADB0}">
  <sheetPr>
    <tabColor theme="7" tint="0.79998168889431442"/>
  </sheetPr>
  <dimension ref="A1:Q56"/>
  <sheetViews>
    <sheetView zoomScale="80" zoomScaleNormal="80" workbookViewId="0">
      <selection activeCell="E16" sqref="E16"/>
    </sheetView>
  </sheetViews>
  <sheetFormatPr defaultRowHeight="14.25" x14ac:dyDescent="0.2"/>
  <cols>
    <col min="1" max="1" width="37.28515625" style="4" customWidth="1"/>
    <col min="2" max="2" width="43.140625" style="4" bestFit="1" customWidth="1"/>
    <col min="3" max="3" width="39.5703125" style="4" customWidth="1"/>
    <col min="4" max="4" width="13.7109375" style="4" customWidth="1"/>
    <col min="5" max="5" width="15.5703125" style="4" customWidth="1"/>
    <col min="6" max="15" width="8.85546875" style="4" customWidth="1"/>
    <col min="16" max="16" width="9.7109375" style="4" bestFit="1" customWidth="1"/>
    <col min="17" max="16384" width="9.140625" style="4"/>
  </cols>
  <sheetData>
    <row r="1" spans="1:17" ht="18" x14ac:dyDescent="0.25">
      <c r="A1" s="12" t="s">
        <v>159</v>
      </c>
    </row>
    <row r="2" spans="1:17" ht="88.5" customHeight="1" x14ac:dyDescent="0.2">
      <c r="A2" s="165" t="s">
        <v>160</v>
      </c>
      <c r="B2" s="180"/>
      <c r="C2" s="180"/>
      <c r="D2" s="134"/>
      <c r="E2" s="134"/>
      <c r="G2" s="171" t="s">
        <v>142</v>
      </c>
      <c r="H2" s="171"/>
      <c r="I2" s="171"/>
      <c r="J2" s="135"/>
      <c r="K2" s="174" t="s">
        <v>143</v>
      </c>
      <c r="L2" s="174"/>
      <c r="M2" s="174"/>
      <c r="N2" s="135"/>
      <c r="O2" s="172" t="s">
        <v>144</v>
      </c>
      <c r="P2" s="173"/>
      <c r="Q2" s="173"/>
    </row>
    <row r="3" spans="1:17" ht="15" thickBot="1" x14ac:dyDescent="0.25">
      <c r="A3" s="25"/>
      <c r="K3" s="20"/>
    </row>
    <row r="4" spans="1:17" ht="15" customHeight="1" thickBot="1" x14ac:dyDescent="0.25">
      <c r="A4" s="162" t="s">
        <v>145</v>
      </c>
      <c r="B4" s="163"/>
      <c r="C4" s="164"/>
      <c r="D4" s="132"/>
      <c r="E4" s="132"/>
      <c r="F4" s="162" t="s">
        <v>30</v>
      </c>
      <c r="G4" s="163"/>
      <c r="H4" s="163"/>
      <c r="I4" s="163"/>
      <c r="J4" s="163"/>
      <c r="K4" s="163" t="s">
        <v>31</v>
      </c>
      <c r="L4" s="163"/>
      <c r="M4" s="163"/>
      <c r="N4" s="163"/>
      <c r="O4" s="163"/>
      <c r="P4" s="5"/>
    </row>
    <row r="5" spans="1:17" ht="30.75" thickBot="1" x14ac:dyDescent="0.25">
      <c r="A5" s="2" t="s">
        <v>32</v>
      </c>
      <c r="B5" s="2" t="s">
        <v>33</v>
      </c>
      <c r="C5" s="2" t="s">
        <v>34</v>
      </c>
      <c r="D5" s="2" t="s">
        <v>202</v>
      </c>
      <c r="E5" s="2" t="s">
        <v>201</v>
      </c>
      <c r="F5" s="2" t="s">
        <v>35</v>
      </c>
      <c r="G5" s="2" t="s">
        <v>36</v>
      </c>
      <c r="H5" s="2" t="s">
        <v>37</v>
      </c>
      <c r="I5" s="131" t="s">
        <v>38</v>
      </c>
      <c r="J5" s="2" t="s">
        <v>39</v>
      </c>
      <c r="K5" s="2" t="s">
        <v>35</v>
      </c>
      <c r="L5" s="2" t="s">
        <v>36</v>
      </c>
      <c r="M5" s="2" t="s">
        <v>37</v>
      </c>
      <c r="N5" s="2" t="s">
        <v>38</v>
      </c>
      <c r="O5" s="131" t="s">
        <v>40</v>
      </c>
      <c r="P5" s="2" t="s">
        <v>41</v>
      </c>
    </row>
    <row r="6" spans="1:17" ht="30.75" customHeight="1" thickBot="1" x14ac:dyDescent="0.25">
      <c r="A6" s="131" t="s">
        <v>161</v>
      </c>
      <c r="B6" s="179" t="s">
        <v>162</v>
      </c>
      <c r="C6" s="179"/>
      <c r="D6" s="133"/>
      <c r="E6" s="133"/>
      <c r="F6" s="42"/>
      <c r="G6" s="42"/>
      <c r="H6" s="42"/>
      <c r="I6" s="42"/>
      <c r="J6" s="42"/>
      <c r="K6" s="42"/>
      <c r="L6" s="42"/>
      <c r="M6" s="42"/>
      <c r="N6" s="42"/>
      <c r="O6" s="42"/>
      <c r="P6" s="43"/>
    </row>
    <row r="7" spans="1:17" x14ac:dyDescent="0.2">
      <c r="A7" s="6" t="s">
        <v>43</v>
      </c>
      <c r="B7" s="4" t="s">
        <v>44</v>
      </c>
      <c r="C7" s="57"/>
      <c r="D7" s="57"/>
      <c r="E7" s="57"/>
      <c r="F7" s="57"/>
      <c r="G7" s="58"/>
      <c r="H7" s="57"/>
      <c r="I7" s="57"/>
      <c r="J7" s="70">
        <f>SUM(F7:I7)</f>
        <v>0</v>
      </c>
      <c r="O7" s="71">
        <f>SUM(K7:N7)</f>
        <v>0</v>
      </c>
      <c r="P7" s="72">
        <f>SUM(J7+O7)</f>
        <v>0</v>
      </c>
    </row>
    <row r="8" spans="1:17" x14ac:dyDescent="0.2">
      <c r="A8" s="6"/>
      <c r="B8" s="4" t="s">
        <v>45</v>
      </c>
      <c r="C8" s="50"/>
      <c r="D8" s="50"/>
      <c r="E8" s="50"/>
      <c r="F8" s="50"/>
      <c r="G8" s="51"/>
      <c r="H8" s="50"/>
      <c r="I8" s="50"/>
      <c r="J8" s="70">
        <f t="shared" ref="J8:J55" si="0">SUM(F8:I8)</f>
        <v>0</v>
      </c>
      <c r="O8" s="71">
        <f t="shared" ref="O8:O55" si="1">SUM(K8:N8)</f>
        <v>0</v>
      </c>
      <c r="P8" s="72">
        <f t="shared" ref="P8:P55" si="2">SUM(J8+O8)</f>
        <v>0</v>
      </c>
    </row>
    <row r="9" spans="1:17" x14ac:dyDescent="0.2">
      <c r="A9" s="6"/>
      <c r="B9" s="4" t="s">
        <v>46</v>
      </c>
      <c r="C9" s="50"/>
      <c r="D9" s="50"/>
      <c r="E9" s="50"/>
      <c r="F9" s="50"/>
      <c r="G9" s="51"/>
      <c r="H9" s="50"/>
      <c r="I9" s="50"/>
      <c r="J9" s="70">
        <f t="shared" si="0"/>
        <v>0</v>
      </c>
      <c r="O9" s="71">
        <f t="shared" si="1"/>
        <v>0</v>
      </c>
      <c r="P9" s="72">
        <f t="shared" si="2"/>
        <v>0</v>
      </c>
    </row>
    <row r="10" spans="1:17" x14ac:dyDescent="0.2">
      <c r="A10" s="6" t="s">
        <v>47</v>
      </c>
      <c r="B10" s="4" t="s">
        <v>48</v>
      </c>
      <c r="C10" s="50"/>
      <c r="D10" s="50"/>
      <c r="E10" s="50"/>
      <c r="F10" s="50"/>
      <c r="G10" s="51"/>
      <c r="H10" s="50"/>
      <c r="I10" s="50"/>
      <c r="J10" s="70">
        <f t="shared" si="0"/>
        <v>0</v>
      </c>
      <c r="O10" s="71">
        <f t="shared" si="1"/>
        <v>0</v>
      </c>
      <c r="P10" s="72">
        <f t="shared" si="2"/>
        <v>0</v>
      </c>
    </row>
    <row r="11" spans="1:17" x14ac:dyDescent="0.2">
      <c r="A11" s="6"/>
      <c r="B11" s="4" t="s">
        <v>49</v>
      </c>
      <c r="C11" s="50"/>
      <c r="D11" s="50"/>
      <c r="E11" s="50"/>
      <c r="F11" s="50"/>
      <c r="G11" s="51"/>
      <c r="H11" s="50"/>
      <c r="I11" s="50"/>
      <c r="J11" s="70">
        <f t="shared" si="0"/>
        <v>0</v>
      </c>
      <c r="O11" s="71">
        <f t="shared" si="1"/>
        <v>0</v>
      </c>
      <c r="P11" s="72">
        <f t="shared" si="2"/>
        <v>0</v>
      </c>
    </row>
    <row r="12" spans="1:17" x14ac:dyDescent="0.2">
      <c r="A12" s="6"/>
      <c r="B12" s="4" t="s">
        <v>50</v>
      </c>
      <c r="C12" s="50"/>
      <c r="D12" s="50"/>
      <c r="E12" s="50"/>
      <c r="F12" s="50"/>
      <c r="G12" s="51"/>
      <c r="H12" s="50"/>
      <c r="I12" s="50"/>
      <c r="J12" s="70">
        <f t="shared" si="0"/>
        <v>0</v>
      </c>
      <c r="O12" s="71">
        <f t="shared" si="1"/>
        <v>0</v>
      </c>
      <c r="P12" s="72">
        <f t="shared" si="2"/>
        <v>0</v>
      </c>
    </row>
    <row r="13" spans="1:17" x14ac:dyDescent="0.2">
      <c r="A13" s="6"/>
      <c r="B13" s="4" t="s">
        <v>51</v>
      </c>
      <c r="C13" s="50"/>
      <c r="D13" s="50"/>
      <c r="E13" s="50"/>
      <c r="F13" s="50"/>
      <c r="G13" s="51"/>
      <c r="H13" s="50"/>
      <c r="I13" s="50"/>
      <c r="J13" s="70">
        <f t="shared" si="0"/>
        <v>0</v>
      </c>
      <c r="O13" s="71">
        <f t="shared" si="1"/>
        <v>0</v>
      </c>
      <c r="P13" s="72">
        <f t="shared" si="2"/>
        <v>0</v>
      </c>
    </row>
    <row r="14" spans="1:17" x14ac:dyDescent="0.2">
      <c r="A14" s="6"/>
      <c r="B14" s="4" t="s">
        <v>52</v>
      </c>
      <c r="C14" s="50"/>
      <c r="D14" s="50"/>
      <c r="E14" s="50"/>
      <c r="F14" s="50"/>
      <c r="G14" s="51"/>
      <c r="H14" s="50"/>
      <c r="I14" s="50"/>
      <c r="J14" s="70">
        <f t="shared" si="0"/>
        <v>0</v>
      </c>
      <c r="O14" s="71">
        <f t="shared" si="1"/>
        <v>0</v>
      </c>
      <c r="P14" s="72">
        <f t="shared" si="2"/>
        <v>0</v>
      </c>
    </row>
    <row r="15" spans="1:17" x14ac:dyDescent="0.2">
      <c r="A15" s="6"/>
      <c r="B15" s="4" t="s">
        <v>53</v>
      </c>
      <c r="C15" s="50"/>
      <c r="D15" s="50"/>
      <c r="E15" s="50"/>
      <c r="F15" s="50"/>
      <c r="G15" s="51"/>
      <c r="H15" s="50"/>
      <c r="I15" s="50"/>
      <c r="J15" s="70">
        <f t="shared" si="0"/>
        <v>0</v>
      </c>
      <c r="O15" s="71">
        <f t="shared" si="1"/>
        <v>0</v>
      </c>
      <c r="P15" s="72">
        <f t="shared" si="2"/>
        <v>0</v>
      </c>
    </row>
    <row r="16" spans="1:17" x14ac:dyDescent="0.2">
      <c r="A16" s="6"/>
      <c r="B16" s="4" t="s">
        <v>54</v>
      </c>
      <c r="C16" s="50"/>
      <c r="D16" s="50"/>
      <c r="E16" s="50"/>
      <c r="F16" s="50"/>
      <c r="G16" s="51"/>
      <c r="H16" s="50"/>
      <c r="I16" s="50"/>
      <c r="J16" s="70">
        <f t="shared" si="0"/>
        <v>0</v>
      </c>
      <c r="O16" s="71">
        <f t="shared" si="1"/>
        <v>0</v>
      </c>
      <c r="P16" s="72">
        <f t="shared" si="2"/>
        <v>0</v>
      </c>
    </row>
    <row r="17" spans="1:16" x14ac:dyDescent="0.2">
      <c r="A17" s="6"/>
      <c r="B17" s="48" t="s">
        <v>55</v>
      </c>
      <c r="C17" s="50"/>
      <c r="D17" s="50"/>
      <c r="E17" s="50"/>
      <c r="F17" s="50"/>
      <c r="G17" s="51"/>
      <c r="H17" s="50"/>
      <c r="I17" s="50"/>
      <c r="J17" s="70">
        <f t="shared" si="0"/>
        <v>0</v>
      </c>
      <c r="O17" s="71">
        <f t="shared" si="1"/>
        <v>0</v>
      </c>
      <c r="P17" s="72">
        <f t="shared" si="2"/>
        <v>0</v>
      </c>
    </row>
    <row r="18" spans="1:16" x14ac:dyDescent="0.2">
      <c r="A18" s="6" t="s">
        <v>56</v>
      </c>
      <c r="B18" s="4" t="s">
        <v>57</v>
      </c>
      <c r="C18" s="50"/>
      <c r="D18" s="50"/>
      <c r="E18" s="50"/>
      <c r="F18" s="50"/>
      <c r="G18" s="51"/>
      <c r="H18" s="50"/>
      <c r="I18" s="50"/>
      <c r="J18" s="70">
        <f t="shared" si="0"/>
        <v>0</v>
      </c>
      <c r="O18" s="71">
        <f t="shared" si="1"/>
        <v>0</v>
      </c>
      <c r="P18" s="72">
        <f t="shared" si="2"/>
        <v>0</v>
      </c>
    </row>
    <row r="19" spans="1:16" x14ac:dyDescent="0.2">
      <c r="A19" s="6" t="s">
        <v>58</v>
      </c>
      <c r="B19" s="4" t="s">
        <v>59</v>
      </c>
      <c r="C19" s="50"/>
      <c r="D19" s="50"/>
      <c r="E19" s="50"/>
      <c r="F19" s="50"/>
      <c r="G19" s="51"/>
      <c r="H19" s="50"/>
      <c r="I19" s="50"/>
      <c r="J19" s="70">
        <f t="shared" si="0"/>
        <v>0</v>
      </c>
      <c r="O19" s="71">
        <f t="shared" si="1"/>
        <v>0</v>
      </c>
      <c r="P19" s="72">
        <f t="shared" si="2"/>
        <v>0</v>
      </c>
    </row>
    <row r="20" spans="1:16" x14ac:dyDescent="0.2">
      <c r="A20" s="6"/>
      <c r="B20" s="4" t="s">
        <v>60</v>
      </c>
      <c r="C20" s="50"/>
      <c r="D20" s="50"/>
      <c r="E20" s="50"/>
      <c r="F20" s="50"/>
      <c r="G20" s="51"/>
      <c r="H20" s="50"/>
      <c r="I20" s="50"/>
      <c r="J20" s="70">
        <f t="shared" si="0"/>
        <v>0</v>
      </c>
      <c r="O20" s="71">
        <f t="shared" si="1"/>
        <v>0</v>
      </c>
      <c r="P20" s="72">
        <f t="shared" si="2"/>
        <v>0</v>
      </c>
    </row>
    <row r="21" spans="1:16" x14ac:dyDescent="0.2">
      <c r="A21" s="6" t="s">
        <v>61</v>
      </c>
      <c r="B21" s="4" t="s">
        <v>62</v>
      </c>
      <c r="C21" s="50"/>
      <c r="D21" s="50"/>
      <c r="E21" s="50"/>
      <c r="F21" s="50"/>
      <c r="G21" s="51"/>
      <c r="H21" s="50"/>
      <c r="I21" s="50"/>
      <c r="J21" s="70">
        <f t="shared" si="0"/>
        <v>0</v>
      </c>
      <c r="O21" s="71">
        <f t="shared" si="1"/>
        <v>0</v>
      </c>
      <c r="P21" s="72">
        <f t="shared" si="2"/>
        <v>0</v>
      </c>
    </row>
    <row r="22" spans="1:16" x14ac:dyDescent="0.2">
      <c r="A22" s="6"/>
      <c r="B22" s="4" t="s">
        <v>63</v>
      </c>
      <c r="C22" s="50"/>
      <c r="D22" s="50"/>
      <c r="E22" s="50"/>
      <c r="F22" s="50"/>
      <c r="G22" s="51"/>
      <c r="H22" s="50"/>
      <c r="I22" s="50"/>
      <c r="J22" s="70">
        <f t="shared" si="0"/>
        <v>0</v>
      </c>
      <c r="O22" s="71">
        <f t="shared" si="1"/>
        <v>0</v>
      </c>
      <c r="P22" s="72">
        <f t="shared" si="2"/>
        <v>0</v>
      </c>
    </row>
    <row r="23" spans="1:16" x14ac:dyDescent="0.2">
      <c r="B23" s="4" t="s">
        <v>64</v>
      </c>
      <c r="C23" s="50"/>
      <c r="D23" s="50"/>
      <c r="E23" s="50"/>
      <c r="F23" s="50"/>
      <c r="G23" s="51"/>
      <c r="H23" s="50"/>
      <c r="I23" s="50"/>
      <c r="J23" s="70">
        <f t="shared" si="0"/>
        <v>0</v>
      </c>
      <c r="O23" s="71">
        <f t="shared" si="1"/>
        <v>0</v>
      </c>
      <c r="P23" s="72">
        <f t="shared" si="2"/>
        <v>0</v>
      </c>
    </row>
    <row r="24" spans="1:16" x14ac:dyDescent="0.2">
      <c r="A24" s="6" t="s">
        <v>65</v>
      </c>
      <c r="B24" s="4" t="s">
        <v>66</v>
      </c>
      <c r="C24" s="50"/>
      <c r="D24" s="50"/>
      <c r="E24" s="50"/>
      <c r="F24" s="50"/>
      <c r="G24" s="51"/>
      <c r="H24" s="50"/>
      <c r="I24" s="50"/>
      <c r="J24" s="70">
        <f t="shared" si="0"/>
        <v>0</v>
      </c>
      <c r="O24" s="71">
        <f t="shared" si="1"/>
        <v>0</v>
      </c>
      <c r="P24" s="72">
        <f t="shared" si="2"/>
        <v>0</v>
      </c>
    </row>
    <row r="25" spans="1:16" x14ac:dyDescent="0.2">
      <c r="A25" s="6"/>
      <c r="B25" s="4" t="s">
        <v>67</v>
      </c>
      <c r="C25" s="50"/>
      <c r="D25" s="50"/>
      <c r="E25" s="50"/>
      <c r="F25" s="50"/>
      <c r="G25" s="51"/>
      <c r="H25" s="50"/>
      <c r="I25" s="50"/>
      <c r="J25" s="70">
        <f t="shared" si="0"/>
        <v>0</v>
      </c>
      <c r="O25" s="71">
        <f t="shared" si="1"/>
        <v>0</v>
      </c>
      <c r="P25" s="72">
        <f t="shared" si="2"/>
        <v>0</v>
      </c>
    </row>
    <row r="26" spans="1:16" x14ac:dyDescent="0.2">
      <c r="A26" s="6"/>
      <c r="B26" s="4" t="s">
        <v>68</v>
      </c>
      <c r="C26" s="50"/>
      <c r="D26" s="50"/>
      <c r="E26" s="50"/>
      <c r="F26" s="50"/>
      <c r="G26" s="51"/>
      <c r="H26" s="50"/>
      <c r="I26" s="50"/>
      <c r="J26" s="70">
        <f t="shared" si="0"/>
        <v>0</v>
      </c>
      <c r="O26" s="71">
        <f t="shared" si="1"/>
        <v>0</v>
      </c>
      <c r="P26" s="72">
        <f t="shared" si="2"/>
        <v>0</v>
      </c>
    </row>
    <row r="27" spans="1:16" x14ac:dyDescent="0.2">
      <c r="A27" s="6"/>
      <c r="B27" s="4" t="s">
        <v>69</v>
      </c>
      <c r="C27" s="50"/>
      <c r="D27" s="50"/>
      <c r="E27" s="50"/>
      <c r="F27" s="50"/>
      <c r="G27" s="51"/>
      <c r="H27" s="50"/>
      <c r="I27" s="50"/>
      <c r="J27" s="70">
        <f t="shared" si="0"/>
        <v>0</v>
      </c>
      <c r="O27" s="71">
        <f t="shared" si="1"/>
        <v>0</v>
      </c>
      <c r="P27" s="72">
        <f t="shared" si="2"/>
        <v>0</v>
      </c>
    </row>
    <row r="28" spans="1:16" x14ac:dyDescent="0.2">
      <c r="A28" s="6"/>
      <c r="B28" s="4" t="s">
        <v>70</v>
      </c>
      <c r="C28" s="50"/>
      <c r="D28" s="50"/>
      <c r="E28" s="50"/>
      <c r="F28" s="50"/>
      <c r="G28" s="51"/>
      <c r="H28" s="50"/>
      <c r="I28" s="50"/>
      <c r="J28" s="70">
        <f t="shared" si="0"/>
        <v>0</v>
      </c>
      <c r="O28" s="71">
        <f t="shared" si="1"/>
        <v>0</v>
      </c>
      <c r="P28" s="72">
        <f t="shared" si="2"/>
        <v>0</v>
      </c>
    </row>
    <row r="29" spans="1:16" x14ac:dyDescent="0.2">
      <c r="A29" s="6"/>
      <c r="B29" s="4" t="s">
        <v>71</v>
      </c>
      <c r="C29" s="50"/>
      <c r="D29" s="50"/>
      <c r="E29" s="50"/>
      <c r="F29" s="50"/>
      <c r="G29" s="51"/>
      <c r="H29" s="50"/>
      <c r="I29" s="50"/>
      <c r="J29" s="70">
        <f t="shared" si="0"/>
        <v>0</v>
      </c>
      <c r="O29" s="71">
        <f t="shared" si="1"/>
        <v>0</v>
      </c>
      <c r="P29" s="72">
        <f t="shared" si="2"/>
        <v>0</v>
      </c>
    </row>
    <row r="30" spans="1:16" x14ac:dyDescent="0.2">
      <c r="A30" s="6"/>
      <c r="B30" s="4" t="s">
        <v>72</v>
      </c>
      <c r="C30" s="50"/>
      <c r="D30" s="50"/>
      <c r="E30" s="50"/>
      <c r="F30" s="50"/>
      <c r="G30" s="51"/>
      <c r="H30" s="50"/>
      <c r="I30" s="50"/>
      <c r="J30" s="70">
        <f t="shared" si="0"/>
        <v>0</v>
      </c>
      <c r="O30" s="71">
        <f t="shared" si="1"/>
        <v>0</v>
      </c>
      <c r="P30" s="72">
        <f t="shared" si="2"/>
        <v>0</v>
      </c>
    </row>
    <row r="31" spans="1:16" x14ac:dyDescent="0.2">
      <c r="A31" s="6"/>
      <c r="B31" s="4" t="s">
        <v>73</v>
      </c>
      <c r="C31" s="50"/>
      <c r="D31" s="50"/>
      <c r="E31" s="50"/>
      <c r="F31" s="50"/>
      <c r="G31" s="51"/>
      <c r="H31" s="50"/>
      <c r="I31" s="50"/>
      <c r="J31" s="70">
        <f t="shared" si="0"/>
        <v>0</v>
      </c>
      <c r="O31" s="71">
        <f t="shared" si="1"/>
        <v>0</v>
      </c>
      <c r="P31" s="72">
        <f t="shared" si="2"/>
        <v>0</v>
      </c>
    </row>
    <row r="32" spans="1:16" x14ac:dyDescent="0.2">
      <c r="A32" s="6"/>
      <c r="B32" s="4" t="s">
        <v>74</v>
      </c>
      <c r="C32" s="50"/>
      <c r="D32" s="50"/>
      <c r="E32" s="50"/>
      <c r="F32" s="50"/>
      <c r="G32" s="51"/>
      <c r="H32" s="50"/>
      <c r="I32" s="50"/>
      <c r="J32" s="70">
        <f t="shared" si="0"/>
        <v>0</v>
      </c>
      <c r="O32" s="71">
        <f t="shared" si="1"/>
        <v>0</v>
      </c>
      <c r="P32" s="72">
        <f t="shared" si="2"/>
        <v>0</v>
      </c>
    </row>
    <row r="33" spans="1:16" x14ac:dyDescent="0.2">
      <c r="A33" s="6"/>
      <c r="B33" s="4" t="s">
        <v>75</v>
      </c>
      <c r="C33" s="50"/>
      <c r="D33" s="50"/>
      <c r="E33" s="50"/>
      <c r="F33" s="50"/>
      <c r="G33" s="51"/>
      <c r="H33" s="50"/>
      <c r="I33" s="50"/>
      <c r="J33" s="70">
        <f t="shared" si="0"/>
        <v>0</v>
      </c>
      <c r="O33" s="71">
        <f t="shared" si="1"/>
        <v>0</v>
      </c>
      <c r="P33" s="72">
        <f t="shared" si="2"/>
        <v>0</v>
      </c>
    </row>
    <row r="34" spans="1:16" x14ac:dyDescent="0.2">
      <c r="A34" s="6"/>
      <c r="B34" s="4" t="s">
        <v>76</v>
      </c>
      <c r="C34" s="50"/>
      <c r="D34" s="50"/>
      <c r="E34" s="50"/>
      <c r="F34" s="50"/>
      <c r="G34" s="51"/>
      <c r="H34" s="50"/>
      <c r="I34" s="50"/>
      <c r="J34" s="70">
        <f t="shared" si="0"/>
        <v>0</v>
      </c>
      <c r="O34" s="71">
        <f t="shared" si="1"/>
        <v>0</v>
      </c>
      <c r="P34" s="72">
        <f t="shared" si="2"/>
        <v>0</v>
      </c>
    </row>
    <row r="35" spans="1:16" s="3" customFormat="1" ht="15" x14ac:dyDescent="0.25">
      <c r="A35" s="6"/>
      <c r="B35" s="4" t="s">
        <v>77</v>
      </c>
      <c r="C35" s="50"/>
      <c r="D35" s="50"/>
      <c r="E35" s="50"/>
      <c r="F35" s="50"/>
      <c r="G35" s="51"/>
      <c r="H35" s="50"/>
      <c r="I35" s="50"/>
      <c r="J35" s="70">
        <f t="shared" si="0"/>
        <v>0</v>
      </c>
      <c r="K35" s="4"/>
      <c r="L35" s="4"/>
      <c r="M35" s="4"/>
      <c r="N35" s="4"/>
      <c r="O35" s="71">
        <f t="shared" si="1"/>
        <v>0</v>
      </c>
      <c r="P35" s="72">
        <f t="shared" si="2"/>
        <v>0</v>
      </c>
    </row>
    <row r="36" spans="1:16" x14ac:dyDescent="0.2">
      <c r="A36" s="6"/>
      <c r="B36" s="4" t="s">
        <v>78</v>
      </c>
      <c r="C36" s="50"/>
      <c r="D36" s="50"/>
      <c r="E36" s="50"/>
      <c r="F36" s="50"/>
      <c r="G36" s="51"/>
      <c r="H36" s="50"/>
      <c r="I36" s="50"/>
      <c r="J36" s="70">
        <f t="shared" si="0"/>
        <v>0</v>
      </c>
      <c r="O36" s="71">
        <f t="shared" si="1"/>
        <v>0</v>
      </c>
      <c r="P36" s="72">
        <f t="shared" si="2"/>
        <v>0</v>
      </c>
    </row>
    <row r="37" spans="1:16" x14ac:dyDescent="0.2">
      <c r="A37" s="6"/>
      <c r="B37" s="4" t="s">
        <v>79</v>
      </c>
      <c r="C37" s="50"/>
      <c r="D37" s="50"/>
      <c r="E37" s="50"/>
      <c r="F37" s="50"/>
      <c r="G37" s="51"/>
      <c r="H37" s="50"/>
      <c r="I37" s="50"/>
      <c r="J37" s="70">
        <f t="shared" si="0"/>
        <v>0</v>
      </c>
      <c r="O37" s="71">
        <f t="shared" si="1"/>
        <v>0</v>
      </c>
      <c r="P37" s="72">
        <f t="shared" si="2"/>
        <v>0</v>
      </c>
    </row>
    <row r="38" spans="1:16" x14ac:dyDescent="0.2">
      <c r="A38" s="6"/>
      <c r="B38" s="4" t="s">
        <v>80</v>
      </c>
      <c r="C38" s="50"/>
      <c r="D38" s="50"/>
      <c r="E38" s="50"/>
      <c r="F38" s="50"/>
      <c r="G38" s="51"/>
      <c r="H38" s="50"/>
      <c r="I38" s="50"/>
      <c r="J38" s="70">
        <f t="shared" si="0"/>
        <v>0</v>
      </c>
      <c r="O38" s="71">
        <f t="shared" si="1"/>
        <v>0</v>
      </c>
      <c r="P38" s="72">
        <f t="shared" si="2"/>
        <v>0</v>
      </c>
    </row>
    <row r="39" spans="1:16" x14ac:dyDescent="0.2">
      <c r="A39" s="6"/>
      <c r="B39" s="4" t="s">
        <v>81</v>
      </c>
      <c r="C39" s="50"/>
      <c r="D39" s="50"/>
      <c r="E39" s="50"/>
      <c r="F39" s="50"/>
      <c r="G39" s="51"/>
      <c r="H39" s="50"/>
      <c r="I39" s="50"/>
      <c r="J39" s="70">
        <f t="shared" si="0"/>
        <v>0</v>
      </c>
      <c r="O39" s="71">
        <f t="shared" si="1"/>
        <v>0</v>
      </c>
      <c r="P39" s="72">
        <f t="shared" si="2"/>
        <v>0</v>
      </c>
    </row>
    <row r="40" spans="1:16" x14ac:dyDescent="0.2">
      <c r="A40" s="6"/>
      <c r="B40" s="4" t="s">
        <v>82</v>
      </c>
      <c r="C40" s="50"/>
      <c r="D40" s="50"/>
      <c r="E40" s="50"/>
      <c r="F40" s="50"/>
      <c r="G40" s="51"/>
      <c r="H40" s="50"/>
      <c r="I40" s="50"/>
      <c r="J40" s="70">
        <f t="shared" si="0"/>
        <v>0</v>
      </c>
      <c r="O40" s="71">
        <f t="shared" si="1"/>
        <v>0</v>
      </c>
      <c r="P40" s="72">
        <f t="shared" si="2"/>
        <v>0</v>
      </c>
    </row>
    <row r="41" spans="1:16" x14ac:dyDescent="0.2">
      <c r="A41" s="6"/>
      <c r="B41" s="4" t="s">
        <v>83</v>
      </c>
      <c r="C41" s="50"/>
      <c r="D41" s="50"/>
      <c r="E41" s="50"/>
      <c r="F41" s="50"/>
      <c r="G41" s="51"/>
      <c r="H41" s="50"/>
      <c r="I41" s="50"/>
      <c r="J41" s="70">
        <f t="shared" si="0"/>
        <v>0</v>
      </c>
      <c r="O41" s="71">
        <f t="shared" si="1"/>
        <v>0</v>
      </c>
      <c r="P41" s="72">
        <f t="shared" si="2"/>
        <v>0</v>
      </c>
    </row>
    <row r="42" spans="1:16" x14ac:dyDescent="0.2">
      <c r="A42" s="6" t="s">
        <v>84</v>
      </c>
      <c r="B42" s="4" t="s">
        <v>85</v>
      </c>
      <c r="C42" s="50"/>
      <c r="D42" s="50"/>
      <c r="E42" s="50"/>
      <c r="F42" s="50"/>
      <c r="G42" s="51"/>
      <c r="H42" s="50"/>
      <c r="I42" s="50"/>
      <c r="J42" s="70">
        <f t="shared" si="0"/>
        <v>0</v>
      </c>
      <c r="O42" s="71">
        <f t="shared" si="1"/>
        <v>0</v>
      </c>
      <c r="P42" s="72">
        <f t="shared" si="2"/>
        <v>0</v>
      </c>
    </row>
    <row r="43" spans="1:16" x14ac:dyDescent="0.2">
      <c r="A43" s="6"/>
      <c r="B43" s="4" t="s">
        <v>86</v>
      </c>
      <c r="C43" s="50"/>
      <c r="D43" s="50"/>
      <c r="E43" s="50"/>
      <c r="F43" s="50"/>
      <c r="G43" s="51"/>
      <c r="H43" s="50"/>
      <c r="I43" s="50"/>
      <c r="J43" s="70">
        <f t="shared" si="0"/>
        <v>0</v>
      </c>
      <c r="O43" s="71">
        <f t="shared" si="1"/>
        <v>0</v>
      </c>
      <c r="P43" s="72">
        <f t="shared" si="2"/>
        <v>0</v>
      </c>
    </row>
    <row r="44" spans="1:16" x14ac:dyDescent="0.2">
      <c r="A44" s="6"/>
      <c r="B44" s="4" t="s">
        <v>87</v>
      </c>
      <c r="C44" s="50"/>
      <c r="D44" s="50"/>
      <c r="E44" s="50"/>
      <c r="F44" s="50"/>
      <c r="G44" s="51"/>
      <c r="H44" s="50"/>
      <c r="I44" s="50"/>
      <c r="J44" s="70">
        <f t="shared" si="0"/>
        <v>0</v>
      </c>
      <c r="O44" s="71">
        <f t="shared" si="1"/>
        <v>0</v>
      </c>
      <c r="P44" s="72">
        <f t="shared" si="2"/>
        <v>0</v>
      </c>
    </row>
    <row r="45" spans="1:16" x14ac:dyDescent="0.2">
      <c r="A45" s="6"/>
      <c r="B45" s="4" t="s">
        <v>88</v>
      </c>
      <c r="C45" s="50"/>
      <c r="D45" s="50"/>
      <c r="E45" s="50"/>
      <c r="F45" s="50"/>
      <c r="G45" s="51"/>
      <c r="H45" s="50"/>
      <c r="I45" s="50"/>
      <c r="J45" s="70">
        <f t="shared" si="0"/>
        <v>0</v>
      </c>
      <c r="O45" s="71">
        <f t="shared" si="1"/>
        <v>0</v>
      </c>
      <c r="P45" s="72">
        <f t="shared" si="2"/>
        <v>0</v>
      </c>
    </row>
    <row r="46" spans="1:16" x14ac:dyDescent="0.2">
      <c r="A46" s="6"/>
      <c r="B46" s="4" t="s">
        <v>89</v>
      </c>
      <c r="C46" s="50"/>
      <c r="D46" s="50"/>
      <c r="E46" s="50"/>
      <c r="F46" s="50"/>
      <c r="G46" s="51"/>
      <c r="H46" s="50"/>
      <c r="I46" s="50"/>
      <c r="J46" s="70">
        <f t="shared" si="0"/>
        <v>0</v>
      </c>
      <c r="O46" s="71">
        <f t="shared" si="1"/>
        <v>0</v>
      </c>
      <c r="P46" s="72">
        <f t="shared" si="2"/>
        <v>0</v>
      </c>
    </row>
    <row r="47" spans="1:16" x14ac:dyDescent="0.2">
      <c r="A47" s="6"/>
      <c r="B47" s="4" t="s">
        <v>90</v>
      </c>
      <c r="C47" s="50"/>
      <c r="D47" s="50"/>
      <c r="E47" s="50"/>
      <c r="F47" s="50"/>
      <c r="G47" s="51"/>
      <c r="H47" s="50"/>
      <c r="I47" s="50"/>
      <c r="J47" s="70">
        <f t="shared" si="0"/>
        <v>0</v>
      </c>
      <c r="O47" s="71">
        <f t="shared" si="1"/>
        <v>0</v>
      </c>
      <c r="P47" s="72">
        <f t="shared" si="2"/>
        <v>0</v>
      </c>
    </row>
    <row r="48" spans="1:16" x14ac:dyDescent="0.2">
      <c r="A48" s="6"/>
      <c r="B48" s="4" t="s">
        <v>91</v>
      </c>
      <c r="C48" s="50"/>
      <c r="D48" s="50"/>
      <c r="E48" s="50"/>
      <c r="F48" s="50"/>
      <c r="G48" s="51"/>
      <c r="H48" s="50"/>
      <c r="I48" s="50"/>
      <c r="J48" s="70">
        <f t="shared" si="0"/>
        <v>0</v>
      </c>
      <c r="O48" s="71">
        <f t="shared" si="1"/>
        <v>0</v>
      </c>
      <c r="P48" s="72">
        <f t="shared" si="2"/>
        <v>0</v>
      </c>
    </row>
    <row r="49" spans="1:16" x14ac:dyDescent="0.2">
      <c r="A49" s="6"/>
      <c r="B49" s="4" t="s">
        <v>92</v>
      </c>
      <c r="C49" s="50"/>
      <c r="D49" s="50"/>
      <c r="E49" s="50"/>
      <c r="F49" s="50"/>
      <c r="G49" s="51"/>
      <c r="H49" s="50"/>
      <c r="I49" s="50"/>
      <c r="J49" s="70">
        <f t="shared" si="0"/>
        <v>0</v>
      </c>
      <c r="O49" s="71">
        <f t="shared" si="1"/>
        <v>0</v>
      </c>
      <c r="P49" s="72">
        <f t="shared" si="2"/>
        <v>0</v>
      </c>
    </row>
    <row r="50" spans="1:16" x14ac:dyDescent="0.2">
      <c r="A50" s="6"/>
      <c r="B50" s="4" t="s">
        <v>93</v>
      </c>
      <c r="C50" s="50"/>
      <c r="D50" s="50"/>
      <c r="E50" s="50"/>
      <c r="F50" s="50"/>
      <c r="G50" s="51"/>
      <c r="H50" s="50"/>
      <c r="I50" s="50"/>
      <c r="J50" s="70">
        <f t="shared" si="0"/>
        <v>0</v>
      </c>
      <c r="O50" s="71">
        <f t="shared" si="1"/>
        <v>0</v>
      </c>
      <c r="P50" s="72">
        <f t="shared" si="2"/>
        <v>0</v>
      </c>
    </row>
    <row r="51" spans="1:16" x14ac:dyDescent="0.2">
      <c r="A51" s="4" t="s">
        <v>94</v>
      </c>
      <c r="B51" s="4" t="s">
        <v>95</v>
      </c>
      <c r="C51" s="50"/>
      <c r="D51" s="50"/>
      <c r="E51" s="50"/>
      <c r="F51" s="50"/>
      <c r="G51" s="51"/>
      <c r="H51" s="50"/>
      <c r="I51" s="50"/>
      <c r="J51" s="70">
        <f t="shared" si="0"/>
        <v>0</v>
      </c>
      <c r="O51" s="71">
        <f t="shared" si="1"/>
        <v>0</v>
      </c>
      <c r="P51" s="72">
        <f t="shared" si="2"/>
        <v>0</v>
      </c>
    </row>
    <row r="52" spans="1:16" x14ac:dyDescent="0.2">
      <c r="A52" s="4" t="s">
        <v>96</v>
      </c>
      <c r="B52" s="4" t="s">
        <v>97</v>
      </c>
      <c r="C52" s="50"/>
      <c r="D52" s="50"/>
      <c r="E52" s="50"/>
      <c r="F52" s="50"/>
      <c r="G52" s="51"/>
      <c r="H52" s="50"/>
      <c r="I52" s="50"/>
      <c r="J52" s="70">
        <f t="shared" si="0"/>
        <v>0</v>
      </c>
      <c r="O52" s="71">
        <f t="shared" si="1"/>
        <v>0</v>
      </c>
      <c r="P52" s="72">
        <f t="shared" si="2"/>
        <v>0</v>
      </c>
    </row>
    <row r="53" spans="1:16" x14ac:dyDescent="0.2">
      <c r="A53" s="4" t="s">
        <v>96</v>
      </c>
      <c r="B53" s="4" t="s">
        <v>97</v>
      </c>
      <c r="C53" s="50"/>
      <c r="D53" s="50"/>
      <c r="E53" s="50"/>
      <c r="F53" s="50"/>
      <c r="G53" s="51"/>
      <c r="H53" s="50"/>
      <c r="I53" s="50"/>
      <c r="J53" s="70">
        <f t="shared" si="0"/>
        <v>0</v>
      </c>
      <c r="O53" s="71">
        <f t="shared" si="1"/>
        <v>0</v>
      </c>
      <c r="P53" s="72">
        <f t="shared" si="2"/>
        <v>0</v>
      </c>
    </row>
    <row r="54" spans="1:16" x14ac:dyDescent="0.2">
      <c r="A54" s="4" t="s">
        <v>96</v>
      </c>
      <c r="B54" s="4" t="s">
        <v>97</v>
      </c>
      <c r="C54" s="50"/>
      <c r="D54" s="50"/>
      <c r="E54" s="50"/>
      <c r="F54" s="50"/>
      <c r="G54" s="51"/>
      <c r="H54" s="50"/>
      <c r="I54" s="50"/>
      <c r="J54" s="70">
        <f t="shared" si="0"/>
        <v>0</v>
      </c>
      <c r="O54" s="71">
        <f t="shared" si="1"/>
        <v>0</v>
      </c>
      <c r="P54" s="72">
        <f t="shared" si="2"/>
        <v>0</v>
      </c>
    </row>
    <row r="55" spans="1:16" ht="15" thickBot="1" x14ac:dyDescent="0.25">
      <c r="A55" s="4" t="s">
        <v>96</v>
      </c>
      <c r="B55" s="4" t="s">
        <v>97</v>
      </c>
      <c r="C55" s="52"/>
      <c r="D55" s="52"/>
      <c r="E55" s="52"/>
      <c r="F55" s="52"/>
      <c r="G55" s="53"/>
      <c r="H55" s="52"/>
      <c r="I55" s="52"/>
      <c r="J55" s="73">
        <f t="shared" si="0"/>
        <v>0</v>
      </c>
      <c r="O55" s="74">
        <f t="shared" si="1"/>
        <v>0</v>
      </c>
      <c r="P55" s="72">
        <f t="shared" si="2"/>
        <v>0</v>
      </c>
    </row>
    <row r="56" spans="1:16" ht="16.5" thickBot="1" x14ac:dyDescent="0.3">
      <c r="A56" s="59" t="s">
        <v>163</v>
      </c>
      <c r="B56" s="61"/>
      <c r="C56" s="61"/>
      <c r="D56" s="61"/>
      <c r="E56" s="61"/>
      <c r="F56" s="75">
        <f>SUM(F7:F55)</f>
        <v>0</v>
      </c>
      <c r="G56" s="75">
        <f t="shared" ref="G56:P56" si="3">SUM(G7:G55)</f>
        <v>0</v>
      </c>
      <c r="H56" s="75">
        <f t="shared" si="3"/>
        <v>0</v>
      </c>
      <c r="I56" s="75">
        <f t="shared" si="3"/>
        <v>0</v>
      </c>
      <c r="J56" s="75">
        <f t="shared" si="3"/>
        <v>0</v>
      </c>
      <c r="K56" s="75">
        <f t="shared" si="3"/>
        <v>0</v>
      </c>
      <c r="L56" s="75">
        <f t="shared" si="3"/>
        <v>0</v>
      </c>
      <c r="M56" s="75">
        <f t="shared" si="3"/>
        <v>0</v>
      </c>
      <c r="N56" s="75">
        <f t="shared" si="3"/>
        <v>0</v>
      </c>
      <c r="O56" s="75">
        <f t="shared" si="3"/>
        <v>0</v>
      </c>
      <c r="P56" s="76">
        <f t="shared" si="3"/>
        <v>0</v>
      </c>
    </row>
  </sheetData>
  <sheetProtection algorithmName="SHA-512" hashValue="lqlwGZh648wa9y4kHZwbHRO6hePC6AElxA2uv8ttXfoSnhNrj5ubc1LQVL1hF1J/2cb1PbaF8d30TdMulZxOeA==" saltValue="mZkYxWR8ZkAKQw6oqNePHg==" spinCount="100000" sheet="1" objects="1" scenarios="1"/>
  <protectedRanges>
    <protectedRange sqref="C7:O55" name="Range2"/>
    <protectedRange sqref="B6:C6" name="Range1"/>
  </protectedRanges>
  <mergeCells count="8">
    <mergeCell ref="O2:Q2"/>
    <mergeCell ref="F4:J4"/>
    <mergeCell ref="K4:O4"/>
    <mergeCell ref="B6:C6"/>
    <mergeCell ref="A2:C2"/>
    <mergeCell ref="A4:C4"/>
    <mergeCell ref="G2:I2"/>
    <mergeCell ref="K2:M2"/>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0D55D-4BA4-40C9-9F3A-A82F9CC75FB7}">
  <sheetPr>
    <tabColor theme="7" tint="0.79998168889431442"/>
  </sheetPr>
  <dimension ref="A1:Q56"/>
  <sheetViews>
    <sheetView zoomScale="80" zoomScaleNormal="80" workbookViewId="0">
      <selection activeCell="B6" sqref="B6:C6"/>
    </sheetView>
  </sheetViews>
  <sheetFormatPr defaultRowHeight="14.25" x14ac:dyDescent="0.2"/>
  <cols>
    <col min="1" max="1" width="37.28515625" style="4" customWidth="1"/>
    <col min="2" max="2" width="43.140625" style="4" bestFit="1" customWidth="1"/>
    <col min="3" max="3" width="39.5703125" style="4" customWidth="1"/>
    <col min="4" max="4" width="13.7109375" style="4" customWidth="1"/>
    <col min="5" max="5" width="15.5703125" style="4" customWidth="1"/>
    <col min="6" max="15" width="8.85546875" style="4" customWidth="1"/>
    <col min="16" max="16" width="9.7109375" style="4" bestFit="1" customWidth="1"/>
    <col min="17" max="16384" width="9.140625" style="4"/>
  </cols>
  <sheetData>
    <row r="1" spans="1:17" ht="18" x14ac:dyDescent="0.25">
      <c r="A1" s="12" t="s">
        <v>159</v>
      </c>
    </row>
    <row r="2" spans="1:17" ht="88.5" customHeight="1" x14ac:dyDescent="0.2">
      <c r="A2" s="165" t="s">
        <v>160</v>
      </c>
      <c r="B2" s="180"/>
      <c r="C2" s="180"/>
      <c r="D2" s="134"/>
      <c r="E2" s="134"/>
      <c r="G2" s="171" t="s">
        <v>142</v>
      </c>
      <c r="H2" s="171"/>
      <c r="I2" s="171"/>
      <c r="J2" s="135"/>
      <c r="K2" s="174" t="s">
        <v>143</v>
      </c>
      <c r="L2" s="174"/>
      <c r="M2" s="174"/>
      <c r="N2" s="135"/>
      <c r="O2" s="172" t="s">
        <v>144</v>
      </c>
      <c r="P2" s="173"/>
      <c r="Q2" s="173"/>
    </row>
    <row r="3" spans="1:17" ht="15" thickBot="1" x14ac:dyDescent="0.25">
      <c r="A3" s="25"/>
      <c r="K3" s="20"/>
    </row>
    <row r="4" spans="1:17" ht="15" customHeight="1" thickBot="1" x14ac:dyDescent="0.25">
      <c r="A4" s="162" t="s">
        <v>145</v>
      </c>
      <c r="B4" s="163"/>
      <c r="C4" s="164"/>
      <c r="D4" s="132"/>
      <c r="E4" s="132"/>
      <c r="F4" s="162" t="s">
        <v>30</v>
      </c>
      <c r="G4" s="163"/>
      <c r="H4" s="163"/>
      <c r="I4" s="163"/>
      <c r="J4" s="163"/>
      <c r="K4" s="163" t="s">
        <v>31</v>
      </c>
      <c r="L4" s="163"/>
      <c r="M4" s="163"/>
      <c r="N4" s="163"/>
      <c r="O4" s="163"/>
      <c r="P4" s="5"/>
    </row>
    <row r="5" spans="1:17" ht="30.75" thickBot="1" x14ac:dyDescent="0.25">
      <c r="A5" s="2" t="s">
        <v>32</v>
      </c>
      <c r="B5" s="2" t="s">
        <v>33</v>
      </c>
      <c r="C5" s="2" t="s">
        <v>34</v>
      </c>
      <c r="D5" s="2" t="s">
        <v>202</v>
      </c>
      <c r="E5" s="2" t="s">
        <v>201</v>
      </c>
      <c r="F5" s="2" t="s">
        <v>35</v>
      </c>
      <c r="G5" s="2" t="s">
        <v>36</v>
      </c>
      <c r="H5" s="2" t="s">
        <v>37</v>
      </c>
      <c r="I5" s="131" t="s">
        <v>38</v>
      </c>
      <c r="J5" s="2" t="s">
        <v>39</v>
      </c>
      <c r="K5" s="2" t="s">
        <v>35</v>
      </c>
      <c r="L5" s="2" t="s">
        <v>36</v>
      </c>
      <c r="M5" s="2" t="s">
        <v>37</v>
      </c>
      <c r="N5" s="2" t="s">
        <v>38</v>
      </c>
      <c r="O5" s="131" t="s">
        <v>40</v>
      </c>
      <c r="P5" s="2" t="s">
        <v>41</v>
      </c>
    </row>
    <row r="6" spans="1:17" ht="30.75" customHeight="1" thickBot="1" x14ac:dyDescent="0.25">
      <c r="A6" s="131" t="s">
        <v>161</v>
      </c>
      <c r="B6" s="179" t="s">
        <v>162</v>
      </c>
      <c r="C6" s="179"/>
      <c r="D6" s="133"/>
      <c r="E6" s="133"/>
      <c r="F6" s="42"/>
      <c r="G6" s="42"/>
      <c r="H6" s="42"/>
      <c r="I6" s="42"/>
      <c r="J6" s="42"/>
      <c r="K6" s="42"/>
      <c r="L6" s="42"/>
      <c r="M6" s="42"/>
      <c r="N6" s="42"/>
      <c r="O6" s="42"/>
      <c r="P6" s="43"/>
    </row>
    <row r="7" spans="1:17" x14ac:dyDescent="0.2">
      <c r="A7" s="6" t="s">
        <v>43</v>
      </c>
      <c r="B7" s="4" t="s">
        <v>44</v>
      </c>
      <c r="C7" s="57"/>
      <c r="D7" s="57"/>
      <c r="E7" s="57"/>
      <c r="F7" s="57"/>
      <c r="G7" s="58"/>
      <c r="H7" s="57"/>
      <c r="I7" s="57"/>
      <c r="J7" s="70">
        <f>SUM(F7:I7)</f>
        <v>0</v>
      </c>
      <c r="O7" s="71">
        <f>SUM(K7:N7)</f>
        <v>0</v>
      </c>
      <c r="P7" s="72">
        <f>SUM(J7+O7)</f>
        <v>0</v>
      </c>
    </row>
    <row r="8" spans="1:17" x14ac:dyDescent="0.2">
      <c r="A8" s="6"/>
      <c r="B8" s="4" t="s">
        <v>45</v>
      </c>
      <c r="C8" s="50"/>
      <c r="D8" s="50"/>
      <c r="E8" s="50"/>
      <c r="F8" s="50"/>
      <c r="G8" s="51"/>
      <c r="H8" s="50"/>
      <c r="I8" s="50"/>
      <c r="J8" s="70">
        <f t="shared" ref="J8:J55" si="0">SUM(F8:I8)</f>
        <v>0</v>
      </c>
      <c r="O8" s="71">
        <f t="shared" ref="O8:O55" si="1">SUM(K8:N8)</f>
        <v>0</v>
      </c>
      <c r="P8" s="72">
        <f t="shared" ref="P8:P55" si="2">SUM(J8+O8)</f>
        <v>0</v>
      </c>
    </row>
    <row r="9" spans="1:17" x14ac:dyDescent="0.2">
      <c r="A9" s="6"/>
      <c r="B9" s="4" t="s">
        <v>46</v>
      </c>
      <c r="C9" s="50"/>
      <c r="D9" s="50"/>
      <c r="E9" s="50"/>
      <c r="F9" s="50"/>
      <c r="G9" s="51"/>
      <c r="H9" s="50"/>
      <c r="I9" s="50"/>
      <c r="J9" s="70">
        <f t="shared" si="0"/>
        <v>0</v>
      </c>
      <c r="O9" s="71">
        <f t="shared" si="1"/>
        <v>0</v>
      </c>
      <c r="P9" s="72">
        <f t="shared" si="2"/>
        <v>0</v>
      </c>
    </row>
    <row r="10" spans="1:17" x14ac:dyDescent="0.2">
      <c r="A10" s="6" t="s">
        <v>47</v>
      </c>
      <c r="B10" s="4" t="s">
        <v>48</v>
      </c>
      <c r="C10" s="50"/>
      <c r="D10" s="50"/>
      <c r="E10" s="50"/>
      <c r="F10" s="50"/>
      <c r="G10" s="51"/>
      <c r="H10" s="50"/>
      <c r="I10" s="50"/>
      <c r="J10" s="70">
        <f t="shared" si="0"/>
        <v>0</v>
      </c>
      <c r="O10" s="71">
        <f t="shared" si="1"/>
        <v>0</v>
      </c>
      <c r="P10" s="72">
        <f t="shared" si="2"/>
        <v>0</v>
      </c>
    </row>
    <row r="11" spans="1:17" x14ac:dyDescent="0.2">
      <c r="A11" s="6"/>
      <c r="B11" s="4" t="s">
        <v>49</v>
      </c>
      <c r="C11" s="50"/>
      <c r="D11" s="50"/>
      <c r="E11" s="50"/>
      <c r="F11" s="50"/>
      <c r="G11" s="51"/>
      <c r="H11" s="50"/>
      <c r="I11" s="50"/>
      <c r="J11" s="70">
        <f t="shared" si="0"/>
        <v>0</v>
      </c>
      <c r="O11" s="71">
        <f t="shared" si="1"/>
        <v>0</v>
      </c>
      <c r="P11" s="72">
        <f t="shared" si="2"/>
        <v>0</v>
      </c>
    </row>
    <row r="12" spans="1:17" x14ac:dyDescent="0.2">
      <c r="A12" s="6"/>
      <c r="B12" s="4" t="s">
        <v>50</v>
      </c>
      <c r="C12" s="50"/>
      <c r="D12" s="50"/>
      <c r="E12" s="50"/>
      <c r="F12" s="50"/>
      <c r="G12" s="51"/>
      <c r="H12" s="50"/>
      <c r="I12" s="50"/>
      <c r="J12" s="70">
        <f t="shared" si="0"/>
        <v>0</v>
      </c>
      <c r="O12" s="71">
        <f t="shared" si="1"/>
        <v>0</v>
      </c>
      <c r="P12" s="72">
        <f t="shared" si="2"/>
        <v>0</v>
      </c>
    </row>
    <row r="13" spans="1:17" x14ac:dyDescent="0.2">
      <c r="A13" s="6"/>
      <c r="B13" s="4" t="s">
        <v>51</v>
      </c>
      <c r="C13" s="50"/>
      <c r="D13" s="50"/>
      <c r="E13" s="50"/>
      <c r="F13" s="50"/>
      <c r="G13" s="51"/>
      <c r="H13" s="50"/>
      <c r="I13" s="50"/>
      <c r="J13" s="70">
        <f t="shared" si="0"/>
        <v>0</v>
      </c>
      <c r="O13" s="71">
        <f t="shared" si="1"/>
        <v>0</v>
      </c>
      <c r="P13" s="72">
        <f t="shared" si="2"/>
        <v>0</v>
      </c>
    </row>
    <row r="14" spans="1:17" x14ac:dyDescent="0.2">
      <c r="A14" s="6"/>
      <c r="B14" s="4" t="s">
        <v>52</v>
      </c>
      <c r="C14" s="50"/>
      <c r="D14" s="50"/>
      <c r="E14" s="50"/>
      <c r="F14" s="50"/>
      <c r="G14" s="51"/>
      <c r="H14" s="50"/>
      <c r="I14" s="50"/>
      <c r="J14" s="70">
        <f t="shared" si="0"/>
        <v>0</v>
      </c>
      <c r="O14" s="71">
        <f t="shared" si="1"/>
        <v>0</v>
      </c>
      <c r="P14" s="72">
        <f t="shared" si="2"/>
        <v>0</v>
      </c>
    </row>
    <row r="15" spans="1:17" x14ac:dyDescent="0.2">
      <c r="A15" s="6"/>
      <c r="B15" s="4" t="s">
        <v>53</v>
      </c>
      <c r="C15" s="50"/>
      <c r="D15" s="50"/>
      <c r="E15" s="50"/>
      <c r="F15" s="50"/>
      <c r="G15" s="51"/>
      <c r="H15" s="50"/>
      <c r="I15" s="50"/>
      <c r="J15" s="70">
        <f t="shared" si="0"/>
        <v>0</v>
      </c>
      <c r="O15" s="71">
        <f t="shared" si="1"/>
        <v>0</v>
      </c>
      <c r="P15" s="72">
        <f t="shared" si="2"/>
        <v>0</v>
      </c>
    </row>
    <row r="16" spans="1:17" x14ac:dyDescent="0.2">
      <c r="A16" s="6"/>
      <c r="B16" s="4" t="s">
        <v>54</v>
      </c>
      <c r="C16" s="50"/>
      <c r="D16" s="50"/>
      <c r="E16" s="50"/>
      <c r="F16" s="50"/>
      <c r="G16" s="51"/>
      <c r="H16" s="50"/>
      <c r="I16" s="50"/>
      <c r="J16" s="70">
        <f t="shared" si="0"/>
        <v>0</v>
      </c>
      <c r="O16" s="71">
        <f t="shared" si="1"/>
        <v>0</v>
      </c>
      <c r="P16" s="72">
        <f t="shared" si="2"/>
        <v>0</v>
      </c>
    </row>
    <row r="17" spans="1:16" x14ac:dyDescent="0.2">
      <c r="A17" s="6"/>
      <c r="B17" s="48" t="s">
        <v>55</v>
      </c>
      <c r="C17" s="50"/>
      <c r="D17" s="50"/>
      <c r="E17" s="50"/>
      <c r="F17" s="50"/>
      <c r="G17" s="51"/>
      <c r="H17" s="50"/>
      <c r="I17" s="50"/>
      <c r="J17" s="70">
        <f t="shared" si="0"/>
        <v>0</v>
      </c>
      <c r="O17" s="71">
        <f t="shared" si="1"/>
        <v>0</v>
      </c>
      <c r="P17" s="72">
        <f t="shared" si="2"/>
        <v>0</v>
      </c>
    </row>
    <row r="18" spans="1:16" x14ac:dyDescent="0.2">
      <c r="A18" s="6" t="s">
        <v>56</v>
      </c>
      <c r="B18" s="4" t="s">
        <v>57</v>
      </c>
      <c r="C18" s="50"/>
      <c r="D18" s="50"/>
      <c r="E18" s="50"/>
      <c r="F18" s="50"/>
      <c r="G18" s="51"/>
      <c r="H18" s="50"/>
      <c r="I18" s="50"/>
      <c r="J18" s="70">
        <f t="shared" si="0"/>
        <v>0</v>
      </c>
      <c r="O18" s="71">
        <f t="shared" si="1"/>
        <v>0</v>
      </c>
      <c r="P18" s="72">
        <f t="shared" si="2"/>
        <v>0</v>
      </c>
    </row>
    <row r="19" spans="1:16" x14ac:dyDescent="0.2">
      <c r="A19" s="6" t="s">
        <v>58</v>
      </c>
      <c r="B19" s="4" t="s">
        <v>59</v>
      </c>
      <c r="C19" s="50"/>
      <c r="D19" s="50"/>
      <c r="E19" s="50"/>
      <c r="F19" s="50"/>
      <c r="G19" s="51"/>
      <c r="H19" s="50"/>
      <c r="I19" s="50"/>
      <c r="J19" s="70">
        <f t="shared" si="0"/>
        <v>0</v>
      </c>
      <c r="O19" s="71">
        <f t="shared" si="1"/>
        <v>0</v>
      </c>
      <c r="P19" s="72">
        <f t="shared" si="2"/>
        <v>0</v>
      </c>
    </row>
    <row r="20" spans="1:16" x14ac:dyDescent="0.2">
      <c r="A20" s="6"/>
      <c r="B20" s="4" t="s">
        <v>60</v>
      </c>
      <c r="C20" s="50"/>
      <c r="D20" s="50"/>
      <c r="E20" s="50"/>
      <c r="F20" s="50"/>
      <c r="G20" s="51"/>
      <c r="H20" s="50"/>
      <c r="I20" s="50"/>
      <c r="J20" s="70">
        <f t="shared" si="0"/>
        <v>0</v>
      </c>
      <c r="O20" s="71">
        <f t="shared" si="1"/>
        <v>0</v>
      </c>
      <c r="P20" s="72">
        <f t="shared" si="2"/>
        <v>0</v>
      </c>
    </row>
    <row r="21" spans="1:16" x14ac:dyDescent="0.2">
      <c r="A21" s="6" t="s">
        <v>61</v>
      </c>
      <c r="B21" s="4" t="s">
        <v>62</v>
      </c>
      <c r="C21" s="50"/>
      <c r="D21" s="50"/>
      <c r="E21" s="50"/>
      <c r="F21" s="50"/>
      <c r="G21" s="51"/>
      <c r="H21" s="50"/>
      <c r="I21" s="50"/>
      <c r="J21" s="70">
        <f t="shared" si="0"/>
        <v>0</v>
      </c>
      <c r="O21" s="71">
        <f t="shared" si="1"/>
        <v>0</v>
      </c>
      <c r="P21" s="72">
        <f t="shared" si="2"/>
        <v>0</v>
      </c>
    </row>
    <row r="22" spans="1:16" x14ac:dyDescent="0.2">
      <c r="A22" s="6"/>
      <c r="B22" s="4" t="s">
        <v>63</v>
      </c>
      <c r="C22" s="50"/>
      <c r="D22" s="50"/>
      <c r="E22" s="50"/>
      <c r="F22" s="50"/>
      <c r="G22" s="51"/>
      <c r="H22" s="50"/>
      <c r="I22" s="50"/>
      <c r="J22" s="70">
        <f t="shared" si="0"/>
        <v>0</v>
      </c>
      <c r="O22" s="71">
        <f t="shared" si="1"/>
        <v>0</v>
      </c>
      <c r="P22" s="72">
        <f t="shared" si="2"/>
        <v>0</v>
      </c>
    </row>
    <row r="23" spans="1:16" x14ac:dyDescent="0.2">
      <c r="B23" s="4" t="s">
        <v>64</v>
      </c>
      <c r="C23" s="50"/>
      <c r="D23" s="50"/>
      <c r="E23" s="50"/>
      <c r="F23" s="50"/>
      <c r="G23" s="51"/>
      <c r="H23" s="50"/>
      <c r="I23" s="50"/>
      <c r="J23" s="70">
        <f t="shared" si="0"/>
        <v>0</v>
      </c>
      <c r="O23" s="71">
        <f t="shared" si="1"/>
        <v>0</v>
      </c>
      <c r="P23" s="72">
        <f t="shared" si="2"/>
        <v>0</v>
      </c>
    </row>
    <row r="24" spans="1:16" x14ac:dyDescent="0.2">
      <c r="A24" s="6" t="s">
        <v>65</v>
      </c>
      <c r="B24" s="4" t="s">
        <v>66</v>
      </c>
      <c r="C24" s="50"/>
      <c r="D24" s="50"/>
      <c r="E24" s="50"/>
      <c r="F24" s="50"/>
      <c r="G24" s="51"/>
      <c r="H24" s="50"/>
      <c r="I24" s="50"/>
      <c r="J24" s="70">
        <f t="shared" si="0"/>
        <v>0</v>
      </c>
      <c r="O24" s="71">
        <f t="shared" si="1"/>
        <v>0</v>
      </c>
      <c r="P24" s="72">
        <f t="shared" si="2"/>
        <v>0</v>
      </c>
    </row>
    <row r="25" spans="1:16" x14ac:dyDescent="0.2">
      <c r="A25" s="6"/>
      <c r="B25" s="4" t="s">
        <v>67</v>
      </c>
      <c r="C25" s="50"/>
      <c r="D25" s="50"/>
      <c r="E25" s="50"/>
      <c r="F25" s="50"/>
      <c r="G25" s="51"/>
      <c r="H25" s="50"/>
      <c r="I25" s="50"/>
      <c r="J25" s="70">
        <f t="shared" si="0"/>
        <v>0</v>
      </c>
      <c r="O25" s="71">
        <f t="shared" si="1"/>
        <v>0</v>
      </c>
      <c r="P25" s="72">
        <f t="shared" si="2"/>
        <v>0</v>
      </c>
    </row>
    <row r="26" spans="1:16" x14ac:dyDescent="0.2">
      <c r="A26" s="6"/>
      <c r="B26" s="4" t="s">
        <v>68</v>
      </c>
      <c r="C26" s="50"/>
      <c r="D26" s="50"/>
      <c r="E26" s="50"/>
      <c r="F26" s="50"/>
      <c r="G26" s="51"/>
      <c r="H26" s="50"/>
      <c r="I26" s="50"/>
      <c r="J26" s="70">
        <f t="shared" si="0"/>
        <v>0</v>
      </c>
      <c r="O26" s="71">
        <f t="shared" si="1"/>
        <v>0</v>
      </c>
      <c r="P26" s="72">
        <f t="shared" si="2"/>
        <v>0</v>
      </c>
    </row>
    <row r="27" spans="1:16" x14ac:dyDescent="0.2">
      <c r="A27" s="6"/>
      <c r="B27" s="4" t="s">
        <v>69</v>
      </c>
      <c r="C27" s="50"/>
      <c r="D27" s="50"/>
      <c r="E27" s="50"/>
      <c r="F27" s="50"/>
      <c r="G27" s="51"/>
      <c r="H27" s="50"/>
      <c r="I27" s="50"/>
      <c r="J27" s="70">
        <f t="shared" si="0"/>
        <v>0</v>
      </c>
      <c r="O27" s="71">
        <f t="shared" si="1"/>
        <v>0</v>
      </c>
      <c r="P27" s="72">
        <f t="shared" si="2"/>
        <v>0</v>
      </c>
    </row>
    <row r="28" spans="1:16" x14ac:dyDescent="0.2">
      <c r="A28" s="6"/>
      <c r="B28" s="4" t="s">
        <v>70</v>
      </c>
      <c r="C28" s="50"/>
      <c r="D28" s="50"/>
      <c r="E28" s="50"/>
      <c r="F28" s="50"/>
      <c r="G28" s="51"/>
      <c r="H28" s="50"/>
      <c r="I28" s="50"/>
      <c r="J28" s="70">
        <f t="shared" si="0"/>
        <v>0</v>
      </c>
      <c r="O28" s="71">
        <f t="shared" si="1"/>
        <v>0</v>
      </c>
      <c r="P28" s="72">
        <f t="shared" si="2"/>
        <v>0</v>
      </c>
    </row>
    <row r="29" spans="1:16" x14ac:dyDescent="0.2">
      <c r="A29" s="6"/>
      <c r="B29" s="4" t="s">
        <v>71</v>
      </c>
      <c r="C29" s="50"/>
      <c r="D29" s="50"/>
      <c r="E29" s="50"/>
      <c r="F29" s="50"/>
      <c r="G29" s="51"/>
      <c r="H29" s="50"/>
      <c r="I29" s="50"/>
      <c r="J29" s="70">
        <f t="shared" si="0"/>
        <v>0</v>
      </c>
      <c r="O29" s="71">
        <f t="shared" si="1"/>
        <v>0</v>
      </c>
      <c r="P29" s="72">
        <f t="shared" si="2"/>
        <v>0</v>
      </c>
    </row>
    <row r="30" spans="1:16" x14ac:dyDescent="0.2">
      <c r="A30" s="6"/>
      <c r="B30" s="4" t="s">
        <v>72</v>
      </c>
      <c r="C30" s="50"/>
      <c r="D30" s="50"/>
      <c r="E30" s="50"/>
      <c r="F30" s="50"/>
      <c r="G30" s="51"/>
      <c r="H30" s="50"/>
      <c r="I30" s="50"/>
      <c r="J30" s="70">
        <f t="shared" si="0"/>
        <v>0</v>
      </c>
      <c r="O30" s="71">
        <f t="shared" si="1"/>
        <v>0</v>
      </c>
      <c r="P30" s="72">
        <f t="shared" si="2"/>
        <v>0</v>
      </c>
    </row>
    <row r="31" spans="1:16" x14ac:dyDescent="0.2">
      <c r="A31" s="6"/>
      <c r="B31" s="4" t="s">
        <v>73</v>
      </c>
      <c r="C31" s="50"/>
      <c r="D31" s="50"/>
      <c r="E31" s="50"/>
      <c r="F31" s="50"/>
      <c r="G31" s="51"/>
      <c r="H31" s="50"/>
      <c r="I31" s="50"/>
      <c r="J31" s="70">
        <f t="shared" si="0"/>
        <v>0</v>
      </c>
      <c r="O31" s="71">
        <f t="shared" si="1"/>
        <v>0</v>
      </c>
      <c r="P31" s="72">
        <f t="shared" si="2"/>
        <v>0</v>
      </c>
    </row>
    <row r="32" spans="1:16" x14ac:dyDescent="0.2">
      <c r="A32" s="6"/>
      <c r="B32" s="4" t="s">
        <v>74</v>
      </c>
      <c r="C32" s="50"/>
      <c r="D32" s="50"/>
      <c r="E32" s="50"/>
      <c r="F32" s="50"/>
      <c r="G32" s="51"/>
      <c r="H32" s="50"/>
      <c r="I32" s="50"/>
      <c r="J32" s="70">
        <f t="shared" si="0"/>
        <v>0</v>
      </c>
      <c r="O32" s="71">
        <f t="shared" si="1"/>
        <v>0</v>
      </c>
      <c r="P32" s="72">
        <f t="shared" si="2"/>
        <v>0</v>
      </c>
    </row>
    <row r="33" spans="1:16" x14ac:dyDescent="0.2">
      <c r="A33" s="6"/>
      <c r="B33" s="4" t="s">
        <v>75</v>
      </c>
      <c r="C33" s="50"/>
      <c r="D33" s="50"/>
      <c r="E33" s="50"/>
      <c r="F33" s="50"/>
      <c r="G33" s="51"/>
      <c r="H33" s="50"/>
      <c r="I33" s="50"/>
      <c r="J33" s="70">
        <f t="shared" si="0"/>
        <v>0</v>
      </c>
      <c r="O33" s="71">
        <f t="shared" si="1"/>
        <v>0</v>
      </c>
      <c r="P33" s="72">
        <f t="shared" si="2"/>
        <v>0</v>
      </c>
    </row>
    <row r="34" spans="1:16" x14ac:dyDescent="0.2">
      <c r="A34" s="6"/>
      <c r="B34" s="4" t="s">
        <v>76</v>
      </c>
      <c r="C34" s="50"/>
      <c r="D34" s="50"/>
      <c r="E34" s="50"/>
      <c r="F34" s="50"/>
      <c r="G34" s="51"/>
      <c r="H34" s="50"/>
      <c r="I34" s="50"/>
      <c r="J34" s="70">
        <f t="shared" si="0"/>
        <v>0</v>
      </c>
      <c r="O34" s="71">
        <f t="shared" si="1"/>
        <v>0</v>
      </c>
      <c r="P34" s="72">
        <f t="shared" si="2"/>
        <v>0</v>
      </c>
    </row>
    <row r="35" spans="1:16" s="3" customFormat="1" ht="15" x14ac:dyDescent="0.25">
      <c r="A35" s="6"/>
      <c r="B35" s="4" t="s">
        <v>77</v>
      </c>
      <c r="C35" s="50"/>
      <c r="D35" s="50"/>
      <c r="E35" s="50"/>
      <c r="F35" s="50"/>
      <c r="G35" s="51"/>
      <c r="H35" s="50"/>
      <c r="I35" s="50"/>
      <c r="J35" s="70">
        <f t="shared" si="0"/>
        <v>0</v>
      </c>
      <c r="K35" s="4"/>
      <c r="L35" s="4"/>
      <c r="M35" s="4"/>
      <c r="N35" s="4"/>
      <c r="O35" s="71">
        <f t="shared" si="1"/>
        <v>0</v>
      </c>
      <c r="P35" s="72">
        <f t="shared" si="2"/>
        <v>0</v>
      </c>
    </row>
    <row r="36" spans="1:16" x14ac:dyDescent="0.2">
      <c r="A36" s="6"/>
      <c r="B36" s="4" t="s">
        <v>78</v>
      </c>
      <c r="C36" s="50"/>
      <c r="D36" s="50"/>
      <c r="E36" s="50"/>
      <c r="F36" s="50"/>
      <c r="G36" s="51"/>
      <c r="H36" s="50"/>
      <c r="I36" s="50"/>
      <c r="J36" s="70">
        <f t="shared" si="0"/>
        <v>0</v>
      </c>
      <c r="O36" s="71">
        <f t="shared" si="1"/>
        <v>0</v>
      </c>
      <c r="P36" s="72">
        <f t="shared" si="2"/>
        <v>0</v>
      </c>
    </row>
    <row r="37" spans="1:16" x14ac:dyDescent="0.2">
      <c r="A37" s="6"/>
      <c r="B37" s="4" t="s">
        <v>79</v>
      </c>
      <c r="C37" s="50"/>
      <c r="D37" s="50"/>
      <c r="E37" s="50"/>
      <c r="F37" s="50"/>
      <c r="G37" s="51"/>
      <c r="H37" s="50"/>
      <c r="I37" s="50"/>
      <c r="J37" s="70">
        <f t="shared" si="0"/>
        <v>0</v>
      </c>
      <c r="O37" s="71">
        <f t="shared" si="1"/>
        <v>0</v>
      </c>
      <c r="P37" s="72">
        <f t="shared" si="2"/>
        <v>0</v>
      </c>
    </row>
    <row r="38" spans="1:16" x14ac:dyDescent="0.2">
      <c r="A38" s="6"/>
      <c r="B38" s="4" t="s">
        <v>80</v>
      </c>
      <c r="C38" s="50"/>
      <c r="D38" s="50"/>
      <c r="E38" s="50"/>
      <c r="F38" s="50"/>
      <c r="G38" s="51"/>
      <c r="H38" s="50"/>
      <c r="I38" s="50"/>
      <c r="J38" s="70">
        <f t="shared" si="0"/>
        <v>0</v>
      </c>
      <c r="O38" s="71">
        <f t="shared" si="1"/>
        <v>0</v>
      </c>
      <c r="P38" s="72">
        <f t="shared" si="2"/>
        <v>0</v>
      </c>
    </row>
    <row r="39" spans="1:16" x14ac:dyDescent="0.2">
      <c r="A39" s="6"/>
      <c r="B39" s="4" t="s">
        <v>81</v>
      </c>
      <c r="C39" s="50"/>
      <c r="D39" s="50"/>
      <c r="E39" s="50"/>
      <c r="F39" s="50"/>
      <c r="G39" s="51"/>
      <c r="H39" s="50"/>
      <c r="I39" s="50"/>
      <c r="J39" s="70">
        <f t="shared" si="0"/>
        <v>0</v>
      </c>
      <c r="O39" s="71">
        <f t="shared" si="1"/>
        <v>0</v>
      </c>
      <c r="P39" s="72">
        <f t="shared" si="2"/>
        <v>0</v>
      </c>
    </row>
    <row r="40" spans="1:16" x14ac:dyDescent="0.2">
      <c r="A40" s="6"/>
      <c r="B40" s="4" t="s">
        <v>82</v>
      </c>
      <c r="C40" s="50"/>
      <c r="D40" s="50"/>
      <c r="E40" s="50"/>
      <c r="F40" s="50"/>
      <c r="G40" s="51"/>
      <c r="H40" s="50"/>
      <c r="I40" s="50"/>
      <c r="J40" s="70">
        <f t="shared" si="0"/>
        <v>0</v>
      </c>
      <c r="O40" s="71">
        <f t="shared" si="1"/>
        <v>0</v>
      </c>
      <c r="P40" s="72">
        <f t="shared" si="2"/>
        <v>0</v>
      </c>
    </row>
    <row r="41" spans="1:16" x14ac:dyDescent="0.2">
      <c r="A41" s="6"/>
      <c r="B41" s="4" t="s">
        <v>83</v>
      </c>
      <c r="C41" s="50"/>
      <c r="D41" s="50"/>
      <c r="E41" s="50"/>
      <c r="F41" s="50"/>
      <c r="G41" s="51"/>
      <c r="H41" s="50"/>
      <c r="I41" s="50"/>
      <c r="J41" s="70">
        <f t="shared" si="0"/>
        <v>0</v>
      </c>
      <c r="O41" s="71">
        <f t="shared" si="1"/>
        <v>0</v>
      </c>
      <c r="P41" s="72">
        <f t="shared" si="2"/>
        <v>0</v>
      </c>
    </row>
    <row r="42" spans="1:16" x14ac:dyDescent="0.2">
      <c r="A42" s="6" t="s">
        <v>84</v>
      </c>
      <c r="B42" s="4" t="s">
        <v>85</v>
      </c>
      <c r="C42" s="50"/>
      <c r="D42" s="50"/>
      <c r="E42" s="50"/>
      <c r="F42" s="50"/>
      <c r="G42" s="51"/>
      <c r="H42" s="50"/>
      <c r="I42" s="50"/>
      <c r="J42" s="70">
        <f t="shared" si="0"/>
        <v>0</v>
      </c>
      <c r="O42" s="71">
        <f t="shared" si="1"/>
        <v>0</v>
      </c>
      <c r="P42" s="72">
        <f t="shared" si="2"/>
        <v>0</v>
      </c>
    </row>
    <row r="43" spans="1:16" x14ac:dyDescent="0.2">
      <c r="A43" s="6"/>
      <c r="B43" s="4" t="s">
        <v>86</v>
      </c>
      <c r="C43" s="50"/>
      <c r="D43" s="50"/>
      <c r="E43" s="50"/>
      <c r="F43" s="50"/>
      <c r="G43" s="51"/>
      <c r="H43" s="50"/>
      <c r="I43" s="50"/>
      <c r="J43" s="70">
        <f t="shared" si="0"/>
        <v>0</v>
      </c>
      <c r="O43" s="71">
        <f t="shared" si="1"/>
        <v>0</v>
      </c>
      <c r="P43" s="72">
        <f t="shared" si="2"/>
        <v>0</v>
      </c>
    </row>
    <row r="44" spans="1:16" x14ac:dyDescent="0.2">
      <c r="A44" s="6"/>
      <c r="B44" s="4" t="s">
        <v>87</v>
      </c>
      <c r="C44" s="50"/>
      <c r="D44" s="50"/>
      <c r="E44" s="50"/>
      <c r="F44" s="50"/>
      <c r="G44" s="51"/>
      <c r="H44" s="50"/>
      <c r="I44" s="50"/>
      <c r="J44" s="70">
        <f t="shared" si="0"/>
        <v>0</v>
      </c>
      <c r="O44" s="71">
        <f t="shared" si="1"/>
        <v>0</v>
      </c>
      <c r="P44" s="72">
        <f t="shared" si="2"/>
        <v>0</v>
      </c>
    </row>
    <row r="45" spans="1:16" x14ac:dyDescent="0.2">
      <c r="A45" s="6"/>
      <c r="B45" s="4" t="s">
        <v>88</v>
      </c>
      <c r="C45" s="50"/>
      <c r="D45" s="50"/>
      <c r="E45" s="50"/>
      <c r="F45" s="50"/>
      <c r="G45" s="51"/>
      <c r="H45" s="50"/>
      <c r="I45" s="50"/>
      <c r="J45" s="70">
        <f t="shared" si="0"/>
        <v>0</v>
      </c>
      <c r="O45" s="71">
        <f t="shared" si="1"/>
        <v>0</v>
      </c>
      <c r="P45" s="72">
        <f t="shared" si="2"/>
        <v>0</v>
      </c>
    </row>
    <row r="46" spans="1:16" x14ac:dyDescent="0.2">
      <c r="A46" s="6"/>
      <c r="B46" s="4" t="s">
        <v>89</v>
      </c>
      <c r="C46" s="50"/>
      <c r="D46" s="50"/>
      <c r="E46" s="50"/>
      <c r="F46" s="50"/>
      <c r="G46" s="51"/>
      <c r="H46" s="50"/>
      <c r="I46" s="50"/>
      <c r="J46" s="70">
        <f t="shared" si="0"/>
        <v>0</v>
      </c>
      <c r="O46" s="71">
        <f t="shared" si="1"/>
        <v>0</v>
      </c>
      <c r="P46" s="72">
        <f t="shared" si="2"/>
        <v>0</v>
      </c>
    </row>
    <row r="47" spans="1:16" x14ac:dyDescent="0.2">
      <c r="A47" s="6"/>
      <c r="B47" s="4" t="s">
        <v>90</v>
      </c>
      <c r="C47" s="50"/>
      <c r="D47" s="50"/>
      <c r="E47" s="50"/>
      <c r="F47" s="50"/>
      <c r="G47" s="51"/>
      <c r="H47" s="50"/>
      <c r="I47" s="50"/>
      <c r="J47" s="70">
        <f t="shared" si="0"/>
        <v>0</v>
      </c>
      <c r="O47" s="71">
        <f t="shared" si="1"/>
        <v>0</v>
      </c>
      <c r="P47" s="72">
        <f t="shared" si="2"/>
        <v>0</v>
      </c>
    </row>
    <row r="48" spans="1:16" x14ac:dyDescent="0.2">
      <c r="A48" s="6"/>
      <c r="B48" s="4" t="s">
        <v>91</v>
      </c>
      <c r="C48" s="50"/>
      <c r="D48" s="50"/>
      <c r="E48" s="50"/>
      <c r="F48" s="50"/>
      <c r="G48" s="51"/>
      <c r="H48" s="50"/>
      <c r="I48" s="50"/>
      <c r="J48" s="70">
        <f t="shared" si="0"/>
        <v>0</v>
      </c>
      <c r="O48" s="71">
        <f t="shared" si="1"/>
        <v>0</v>
      </c>
      <c r="P48" s="72">
        <f t="shared" si="2"/>
        <v>0</v>
      </c>
    </row>
    <row r="49" spans="1:16" x14ac:dyDescent="0.2">
      <c r="A49" s="6"/>
      <c r="B49" s="4" t="s">
        <v>92</v>
      </c>
      <c r="C49" s="50"/>
      <c r="D49" s="50"/>
      <c r="E49" s="50"/>
      <c r="F49" s="50"/>
      <c r="G49" s="51"/>
      <c r="H49" s="50"/>
      <c r="I49" s="50"/>
      <c r="J49" s="70">
        <f t="shared" si="0"/>
        <v>0</v>
      </c>
      <c r="O49" s="71">
        <f t="shared" si="1"/>
        <v>0</v>
      </c>
      <c r="P49" s="72">
        <f t="shared" si="2"/>
        <v>0</v>
      </c>
    </row>
    <row r="50" spans="1:16" x14ac:dyDescent="0.2">
      <c r="A50" s="6"/>
      <c r="B50" s="4" t="s">
        <v>93</v>
      </c>
      <c r="C50" s="50"/>
      <c r="D50" s="50"/>
      <c r="E50" s="50"/>
      <c r="F50" s="50"/>
      <c r="G50" s="51"/>
      <c r="H50" s="50"/>
      <c r="I50" s="50"/>
      <c r="J50" s="70">
        <f t="shared" si="0"/>
        <v>0</v>
      </c>
      <c r="O50" s="71">
        <f t="shared" si="1"/>
        <v>0</v>
      </c>
      <c r="P50" s="72">
        <f t="shared" si="2"/>
        <v>0</v>
      </c>
    </row>
    <row r="51" spans="1:16" x14ac:dyDescent="0.2">
      <c r="A51" s="4" t="s">
        <v>94</v>
      </c>
      <c r="B51" s="4" t="s">
        <v>95</v>
      </c>
      <c r="C51" s="50"/>
      <c r="D51" s="50"/>
      <c r="E51" s="50"/>
      <c r="F51" s="50"/>
      <c r="G51" s="51"/>
      <c r="H51" s="50"/>
      <c r="I51" s="50"/>
      <c r="J51" s="70">
        <f t="shared" si="0"/>
        <v>0</v>
      </c>
      <c r="O51" s="71">
        <f t="shared" si="1"/>
        <v>0</v>
      </c>
      <c r="P51" s="72">
        <f t="shared" si="2"/>
        <v>0</v>
      </c>
    </row>
    <row r="52" spans="1:16" x14ac:dyDescent="0.2">
      <c r="A52" s="4" t="s">
        <v>96</v>
      </c>
      <c r="B52" s="4" t="s">
        <v>97</v>
      </c>
      <c r="C52" s="50"/>
      <c r="D52" s="50"/>
      <c r="E52" s="50"/>
      <c r="F52" s="50"/>
      <c r="G52" s="51"/>
      <c r="H52" s="50"/>
      <c r="I52" s="50"/>
      <c r="J52" s="70">
        <f t="shared" si="0"/>
        <v>0</v>
      </c>
      <c r="O52" s="71">
        <f t="shared" si="1"/>
        <v>0</v>
      </c>
      <c r="P52" s="72">
        <f t="shared" si="2"/>
        <v>0</v>
      </c>
    </row>
    <row r="53" spans="1:16" x14ac:dyDescent="0.2">
      <c r="A53" s="4" t="s">
        <v>96</v>
      </c>
      <c r="B53" s="4" t="s">
        <v>97</v>
      </c>
      <c r="C53" s="50"/>
      <c r="D53" s="50"/>
      <c r="E53" s="50"/>
      <c r="F53" s="50"/>
      <c r="G53" s="51"/>
      <c r="H53" s="50"/>
      <c r="I53" s="50"/>
      <c r="J53" s="70">
        <f t="shared" si="0"/>
        <v>0</v>
      </c>
      <c r="O53" s="71">
        <f t="shared" si="1"/>
        <v>0</v>
      </c>
      <c r="P53" s="72">
        <f t="shared" si="2"/>
        <v>0</v>
      </c>
    </row>
    <row r="54" spans="1:16" x14ac:dyDescent="0.2">
      <c r="A54" s="4" t="s">
        <v>96</v>
      </c>
      <c r="B54" s="4" t="s">
        <v>97</v>
      </c>
      <c r="C54" s="50"/>
      <c r="D54" s="50"/>
      <c r="E54" s="50"/>
      <c r="F54" s="50"/>
      <c r="G54" s="51"/>
      <c r="H54" s="50"/>
      <c r="I54" s="50"/>
      <c r="J54" s="70">
        <f t="shared" si="0"/>
        <v>0</v>
      </c>
      <c r="O54" s="71">
        <f t="shared" si="1"/>
        <v>0</v>
      </c>
      <c r="P54" s="72">
        <f t="shared" si="2"/>
        <v>0</v>
      </c>
    </row>
    <row r="55" spans="1:16" ht="15" thickBot="1" x14ac:dyDescent="0.25">
      <c r="A55" s="4" t="s">
        <v>96</v>
      </c>
      <c r="B55" s="4" t="s">
        <v>97</v>
      </c>
      <c r="C55" s="52"/>
      <c r="D55" s="52"/>
      <c r="E55" s="52"/>
      <c r="F55" s="52"/>
      <c r="G55" s="53"/>
      <c r="H55" s="52"/>
      <c r="I55" s="52"/>
      <c r="J55" s="73">
        <f t="shared" si="0"/>
        <v>0</v>
      </c>
      <c r="O55" s="74">
        <f t="shared" si="1"/>
        <v>0</v>
      </c>
      <c r="P55" s="72">
        <f t="shared" si="2"/>
        <v>0</v>
      </c>
    </row>
    <row r="56" spans="1:16" ht="16.5" thickBot="1" x14ac:dyDescent="0.3">
      <c r="A56" s="59" t="s">
        <v>163</v>
      </c>
      <c r="B56" s="61"/>
      <c r="C56" s="61"/>
      <c r="D56" s="61"/>
      <c r="E56" s="61"/>
      <c r="F56" s="75">
        <f>SUM(F7:F55)</f>
        <v>0</v>
      </c>
      <c r="G56" s="75">
        <f t="shared" ref="G56:P56" si="3">SUM(G7:G55)</f>
        <v>0</v>
      </c>
      <c r="H56" s="75">
        <f t="shared" si="3"/>
        <v>0</v>
      </c>
      <c r="I56" s="75">
        <f t="shared" si="3"/>
        <v>0</v>
      </c>
      <c r="J56" s="75">
        <f t="shared" si="3"/>
        <v>0</v>
      </c>
      <c r="K56" s="75">
        <f t="shared" si="3"/>
        <v>0</v>
      </c>
      <c r="L56" s="75">
        <f t="shared" si="3"/>
        <v>0</v>
      </c>
      <c r="M56" s="75">
        <f t="shared" si="3"/>
        <v>0</v>
      </c>
      <c r="N56" s="75">
        <f t="shared" si="3"/>
        <v>0</v>
      </c>
      <c r="O56" s="75">
        <f t="shared" si="3"/>
        <v>0</v>
      </c>
      <c r="P56" s="76">
        <f t="shared" si="3"/>
        <v>0</v>
      </c>
    </row>
  </sheetData>
  <sheetProtection algorithmName="SHA-512" hashValue="d04JToXq10wQBBxJy/h679xowqEfwhWm1Wq4aM6pIHSPjUYf907eGrKVbLSl2mzeAxS+WKDCBfb0dGF8efrv1g==" saltValue="QXjw+zrgWWCThrm9xH/d6g==" spinCount="100000" sheet="1" objects="1" scenarios="1"/>
  <protectedRanges>
    <protectedRange sqref="C7:O55" name="Range2"/>
    <protectedRange sqref="B6:C6" name="Range1"/>
  </protectedRanges>
  <mergeCells count="8">
    <mergeCell ref="O2:Q2"/>
    <mergeCell ref="F4:J4"/>
    <mergeCell ref="K4:O4"/>
    <mergeCell ref="B6:C6"/>
    <mergeCell ref="A2:C2"/>
    <mergeCell ref="A4:C4"/>
    <mergeCell ref="G2:I2"/>
    <mergeCell ref="K2:M2"/>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368A5-1F72-4DA5-BEDB-9B73D98D165A}">
  <sheetPr>
    <tabColor theme="7" tint="0.79998168889431442"/>
  </sheetPr>
  <dimension ref="A1:Q56"/>
  <sheetViews>
    <sheetView zoomScale="80" zoomScaleNormal="80" workbookViewId="0">
      <selection activeCell="B6" sqref="B6:C6"/>
    </sheetView>
  </sheetViews>
  <sheetFormatPr defaultRowHeight="14.25" x14ac:dyDescent="0.2"/>
  <cols>
    <col min="1" max="1" width="37.28515625" style="4" customWidth="1"/>
    <col min="2" max="2" width="43.140625" style="4" bestFit="1" customWidth="1"/>
    <col min="3" max="3" width="39.5703125" style="4" customWidth="1"/>
    <col min="4" max="4" width="13.7109375" style="4" customWidth="1"/>
    <col min="5" max="5" width="15.5703125" style="4" customWidth="1"/>
    <col min="6" max="15" width="8.85546875" style="4" customWidth="1"/>
    <col min="16" max="16" width="9.7109375" style="4" bestFit="1" customWidth="1"/>
    <col min="17" max="16384" width="9.140625" style="4"/>
  </cols>
  <sheetData>
    <row r="1" spans="1:17" ht="18" x14ac:dyDescent="0.25">
      <c r="A1" s="12" t="s">
        <v>159</v>
      </c>
    </row>
    <row r="2" spans="1:17" ht="88.5" customHeight="1" x14ac:dyDescent="0.2">
      <c r="A2" s="165" t="s">
        <v>160</v>
      </c>
      <c r="B2" s="180"/>
      <c r="C2" s="180"/>
      <c r="D2" s="134"/>
      <c r="E2" s="134"/>
      <c r="G2" s="171" t="s">
        <v>142</v>
      </c>
      <c r="H2" s="171"/>
      <c r="I2" s="171"/>
      <c r="J2" s="135"/>
      <c r="K2" s="174" t="s">
        <v>143</v>
      </c>
      <c r="L2" s="174"/>
      <c r="M2" s="174"/>
      <c r="N2" s="135"/>
      <c r="O2" s="172" t="s">
        <v>144</v>
      </c>
      <c r="P2" s="173"/>
      <c r="Q2" s="173"/>
    </row>
    <row r="3" spans="1:17" ht="15" thickBot="1" x14ac:dyDescent="0.25">
      <c r="A3" s="25"/>
      <c r="K3" s="20"/>
    </row>
    <row r="4" spans="1:17" ht="15" customHeight="1" thickBot="1" x14ac:dyDescent="0.25">
      <c r="A4" s="162" t="s">
        <v>145</v>
      </c>
      <c r="B4" s="163"/>
      <c r="C4" s="164"/>
      <c r="D4" s="132"/>
      <c r="E4" s="132"/>
      <c r="F4" s="162" t="s">
        <v>30</v>
      </c>
      <c r="G4" s="163"/>
      <c r="H4" s="163"/>
      <c r="I4" s="163"/>
      <c r="J4" s="163"/>
      <c r="K4" s="163" t="s">
        <v>31</v>
      </c>
      <c r="L4" s="163"/>
      <c r="M4" s="163"/>
      <c r="N4" s="163"/>
      <c r="O4" s="163"/>
      <c r="P4" s="5"/>
    </row>
    <row r="5" spans="1:17" ht="30.75" thickBot="1" x14ac:dyDescent="0.25">
      <c r="A5" s="2" t="s">
        <v>32</v>
      </c>
      <c r="B5" s="2" t="s">
        <v>33</v>
      </c>
      <c r="C5" s="2" t="s">
        <v>34</v>
      </c>
      <c r="D5" s="2" t="s">
        <v>202</v>
      </c>
      <c r="E5" s="2" t="s">
        <v>201</v>
      </c>
      <c r="F5" s="2" t="s">
        <v>35</v>
      </c>
      <c r="G5" s="2" t="s">
        <v>36</v>
      </c>
      <c r="H5" s="2" t="s">
        <v>37</v>
      </c>
      <c r="I5" s="131" t="s">
        <v>38</v>
      </c>
      <c r="J5" s="2" t="s">
        <v>39</v>
      </c>
      <c r="K5" s="2" t="s">
        <v>35</v>
      </c>
      <c r="L5" s="2" t="s">
        <v>36</v>
      </c>
      <c r="M5" s="2" t="s">
        <v>37</v>
      </c>
      <c r="N5" s="2" t="s">
        <v>38</v>
      </c>
      <c r="O5" s="131" t="s">
        <v>40</v>
      </c>
      <c r="P5" s="2" t="s">
        <v>41</v>
      </c>
    </row>
    <row r="6" spans="1:17" ht="30.75" customHeight="1" thickBot="1" x14ac:dyDescent="0.25">
      <c r="A6" s="131" t="s">
        <v>161</v>
      </c>
      <c r="B6" s="179" t="s">
        <v>162</v>
      </c>
      <c r="C6" s="179"/>
      <c r="D6" s="133"/>
      <c r="E6" s="133"/>
      <c r="F6" s="42"/>
      <c r="G6" s="42"/>
      <c r="H6" s="42"/>
      <c r="I6" s="42"/>
      <c r="J6" s="42"/>
      <c r="K6" s="42"/>
      <c r="L6" s="42"/>
      <c r="M6" s="42"/>
      <c r="N6" s="42"/>
      <c r="O6" s="42"/>
      <c r="P6" s="43"/>
    </row>
    <row r="7" spans="1:17" x14ac:dyDescent="0.2">
      <c r="A7" s="6" t="s">
        <v>43</v>
      </c>
      <c r="B7" s="4" t="s">
        <v>44</v>
      </c>
      <c r="C7" s="57"/>
      <c r="D7" s="57"/>
      <c r="E7" s="57"/>
      <c r="F7" s="57"/>
      <c r="G7" s="58"/>
      <c r="H7" s="57"/>
      <c r="I7" s="57"/>
      <c r="J7" s="70">
        <f>SUM(F7:I7)</f>
        <v>0</v>
      </c>
      <c r="O7" s="71">
        <f>SUM(K7:N7)</f>
        <v>0</v>
      </c>
      <c r="P7" s="72">
        <f>SUM(J7+O7)</f>
        <v>0</v>
      </c>
    </row>
    <row r="8" spans="1:17" x14ac:dyDescent="0.2">
      <c r="A8" s="6"/>
      <c r="B8" s="4" t="s">
        <v>45</v>
      </c>
      <c r="C8" s="50"/>
      <c r="D8" s="50"/>
      <c r="E8" s="50"/>
      <c r="F8" s="50"/>
      <c r="G8" s="51"/>
      <c r="H8" s="50"/>
      <c r="I8" s="50"/>
      <c r="J8" s="70">
        <f t="shared" ref="J8:J55" si="0">SUM(F8:I8)</f>
        <v>0</v>
      </c>
      <c r="O8" s="71">
        <f t="shared" ref="O8:O55" si="1">SUM(K8:N8)</f>
        <v>0</v>
      </c>
      <c r="P8" s="72">
        <f t="shared" ref="P8:P55" si="2">SUM(J8+O8)</f>
        <v>0</v>
      </c>
    </row>
    <row r="9" spans="1:17" x14ac:dyDescent="0.2">
      <c r="A9" s="6"/>
      <c r="B9" s="4" t="s">
        <v>46</v>
      </c>
      <c r="C9" s="50"/>
      <c r="D9" s="50"/>
      <c r="E9" s="50"/>
      <c r="F9" s="50"/>
      <c r="G9" s="51"/>
      <c r="H9" s="50"/>
      <c r="I9" s="50"/>
      <c r="J9" s="70">
        <f t="shared" si="0"/>
        <v>0</v>
      </c>
      <c r="O9" s="71">
        <f t="shared" si="1"/>
        <v>0</v>
      </c>
      <c r="P9" s="72">
        <f t="shared" si="2"/>
        <v>0</v>
      </c>
    </row>
    <row r="10" spans="1:17" x14ac:dyDescent="0.2">
      <c r="A10" s="6" t="s">
        <v>47</v>
      </c>
      <c r="B10" s="4" t="s">
        <v>48</v>
      </c>
      <c r="C10" s="50"/>
      <c r="D10" s="50"/>
      <c r="E10" s="50"/>
      <c r="F10" s="50"/>
      <c r="G10" s="51"/>
      <c r="H10" s="50"/>
      <c r="I10" s="50"/>
      <c r="J10" s="70">
        <f t="shared" si="0"/>
        <v>0</v>
      </c>
      <c r="O10" s="71">
        <f t="shared" si="1"/>
        <v>0</v>
      </c>
      <c r="P10" s="72">
        <f t="shared" si="2"/>
        <v>0</v>
      </c>
    </row>
    <row r="11" spans="1:17" x14ac:dyDescent="0.2">
      <c r="A11" s="6"/>
      <c r="B11" s="4" t="s">
        <v>49</v>
      </c>
      <c r="C11" s="50"/>
      <c r="D11" s="50"/>
      <c r="E11" s="50"/>
      <c r="F11" s="50"/>
      <c r="G11" s="51"/>
      <c r="H11" s="50"/>
      <c r="I11" s="50"/>
      <c r="J11" s="70">
        <f t="shared" si="0"/>
        <v>0</v>
      </c>
      <c r="O11" s="71">
        <f t="shared" si="1"/>
        <v>0</v>
      </c>
      <c r="P11" s="72">
        <f t="shared" si="2"/>
        <v>0</v>
      </c>
    </row>
    <row r="12" spans="1:17" x14ac:dyDescent="0.2">
      <c r="A12" s="6"/>
      <c r="B12" s="4" t="s">
        <v>50</v>
      </c>
      <c r="C12" s="50"/>
      <c r="D12" s="50"/>
      <c r="E12" s="50"/>
      <c r="F12" s="50"/>
      <c r="G12" s="51"/>
      <c r="H12" s="50"/>
      <c r="I12" s="50"/>
      <c r="J12" s="70">
        <f t="shared" si="0"/>
        <v>0</v>
      </c>
      <c r="O12" s="71">
        <f t="shared" si="1"/>
        <v>0</v>
      </c>
      <c r="P12" s="72">
        <f t="shared" si="2"/>
        <v>0</v>
      </c>
    </row>
    <row r="13" spans="1:17" x14ac:dyDescent="0.2">
      <c r="A13" s="6"/>
      <c r="B13" s="4" t="s">
        <v>51</v>
      </c>
      <c r="C13" s="50"/>
      <c r="D13" s="50"/>
      <c r="E13" s="50"/>
      <c r="F13" s="50"/>
      <c r="G13" s="51"/>
      <c r="H13" s="50"/>
      <c r="I13" s="50"/>
      <c r="J13" s="70">
        <f t="shared" si="0"/>
        <v>0</v>
      </c>
      <c r="O13" s="71">
        <f t="shared" si="1"/>
        <v>0</v>
      </c>
      <c r="P13" s="72">
        <f t="shared" si="2"/>
        <v>0</v>
      </c>
    </row>
    <row r="14" spans="1:17" x14ac:dyDescent="0.2">
      <c r="A14" s="6"/>
      <c r="B14" s="4" t="s">
        <v>52</v>
      </c>
      <c r="C14" s="50"/>
      <c r="D14" s="50"/>
      <c r="E14" s="50"/>
      <c r="F14" s="50"/>
      <c r="G14" s="51"/>
      <c r="H14" s="50"/>
      <c r="I14" s="50"/>
      <c r="J14" s="70">
        <f t="shared" si="0"/>
        <v>0</v>
      </c>
      <c r="O14" s="71">
        <f t="shared" si="1"/>
        <v>0</v>
      </c>
      <c r="P14" s="72">
        <f t="shared" si="2"/>
        <v>0</v>
      </c>
    </row>
    <row r="15" spans="1:17" x14ac:dyDescent="0.2">
      <c r="A15" s="6"/>
      <c r="B15" s="4" t="s">
        <v>53</v>
      </c>
      <c r="C15" s="50"/>
      <c r="D15" s="50"/>
      <c r="E15" s="50"/>
      <c r="F15" s="50"/>
      <c r="G15" s="51"/>
      <c r="H15" s="50"/>
      <c r="I15" s="50"/>
      <c r="J15" s="70">
        <f t="shared" si="0"/>
        <v>0</v>
      </c>
      <c r="O15" s="71">
        <f t="shared" si="1"/>
        <v>0</v>
      </c>
      <c r="P15" s="72">
        <f t="shared" si="2"/>
        <v>0</v>
      </c>
    </row>
    <row r="16" spans="1:17" x14ac:dyDescent="0.2">
      <c r="A16" s="6"/>
      <c r="B16" s="4" t="s">
        <v>54</v>
      </c>
      <c r="C16" s="50"/>
      <c r="D16" s="50"/>
      <c r="E16" s="50"/>
      <c r="F16" s="50"/>
      <c r="G16" s="51"/>
      <c r="H16" s="50"/>
      <c r="I16" s="50"/>
      <c r="J16" s="70">
        <f t="shared" si="0"/>
        <v>0</v>
      </c>
      <c r="O16" s="71">
        <f t="shared" si="1"/>
        <v>0</v>
      </c>
      <c r="P16" s="72">
        <f t="shared" si="2"/>
        <v>0</v>
      </c>
    </row>
    <row r="17" spans="1:16" x14ac:dyDescent="0.2">
      <c r="A17" s="6"/>
      <c r="B17" s="48" t="s">
        <v>55</v>
      </c>
      <c r="C17" s="50"/>
      <c r="D17" s="50"/>
      <c r="E17" s="50"/>
      <c r="F17" s="50"/>
      <c r="G17" s="51"/>
      <c r="H17" s="50"/>
      <c r="I17" s="50"/>
      <c r="J17" s="70">
        <f t="shared" si="0"/>
        <v>0</v>
      </c>
      <c r="O17" s="71">
        <f t="shared" si="1"/>
        <v>0</v>
      </c>
      <c r="P17" s="72">
        <f t="shared" si="2"/>
        <v>0</v>
      </c>
    </row>
    <row r="18" spans="1:16" x14ac:dyDescent="0.2">
      <c r="A18" s="6" t="s">
        <v>56</v>
      </c>
      <c r="B18" s="4" t="s">
        <v>57</v>
      </c>
      <c r="C18" s="50"/>
      <c r="D18" s="50"/>
      <c r="E18" s="50"/>
      <c r="F18" s="50"/>
      <c r="G18" s="51"/>
      <c r="H18" s="50"/>
      <c r="I18" s="50"/>
      <c r="J18" s="70">
        <f t="shared" si="0"/>
        <v>0</v>
      </c>
      <c r="O18" s="71">
        <f t="shared" si="1"/>
        <v>0</v>
      </c>
      <c r="P18" s="72">
        <f t="shared" si="2"/>
        <v>0</v>
      </c>
    </row>
    <row r="19" spans="1:16" x14ac:dyDescent="0.2">
      <c r="A19" s="6" t="s">
        <v>58</v>
      </c>
      <c r="B19" s="4" t="s">
        <v>59</v>
      </c>
      <c r="C19" s="50"/>
      <c r="D19" s="50"/>
      <c r="E19" s="50"/>
      <c r="F19" s="50"/>
      <c r="G19" s="51"/>
      <c r="H19" s="50"/>
      <c r="I19" s="50"/>
      <c r="J19" s="70">
        <f t="shared" si="0"/>
        <v>0</v>
      </c>
      <c r="O19" s="71">
        <f t="shared" si="1"/>
        <v>0</v>
      </c>
      <c r="P19" s="72">
        <f t="shared" si="2"/>
        <v>0</v>
      </c>
    </row>
    <row r="20" spans="1:16" x14ac:dyDescent="0.2">
      <c r="A20" s="6"/>
      <c r="B20" s="4" t="s">
        <v>60</v>
      </c>
      <c r="C20" s="50"/>
      <c r="D20" s="50"/>
      <c r="E20" s="50"/>
      <c r="F20" s="50"/>
      <c r="G20" s="51"/>
      <c r="H20" s="50"/>
      <c r="I20" s="50"/>
      <c r="J20" s="70">
        <f t="shared" si="0"/>
        <v>0</v>
      </c>
      <c r="O20" s="71">
        <f t="shared" si="1"/>
        <v>0</v>
      </c>
      <c r="P20" s="72">
        <f t="shared" si="2"/>
        <v>0</v>
      </c>
    </row>
    <row r="21" spans="1:16" x14ac:dyDescent="0.2">
      <c r="A21" s="6" t="s">
        <v>61</v>
      </c>
      <c r="B21" s="4" t="s">
        <v>62</v>
      </c>
      <c r="C21" s="50"/>
      <c r="D21" s="50"/>
      <c r="E21" s="50"/>
      <c r="F21" s="50"/>
      <c r="G21" s="51"/>
      <c r="H21" s="50"/>
      <c r="I21" s="50"/>
      <c r="J21" s="70">
        <f t="shared" si="0"/>
        <v>0</v>
      </c>
      <c r="O21" s="71">
        <f t="shared" si="1"/>
        <v>0</v>
      </c>
      <c r="P21" s="72">
        <f t="shared" si="2"/>
        <v>0</v>
      </c>
    </row>
    <row r="22" spans="1:16" x14ac:dyDescent="0.2">
      <c r="A22" s="6"/>
      <c r="B22" s="4" t="s">
        <v>63</v>
      </c>
      <c r="C22" s="50"/>
      <c r="D22" s="50"/>
      <c r="E22" s="50"/>
      <c r="F22" s="50"/>
      <c r="G22" s="51"/>
      <c r="H22" s="50"/>
      <c r="I22" s="50"/>
      <c r="J22" s="70">
        <f t="shared" si="0"/>
        <v>0</v>
      </c>
      <c r="O22" s="71">
        <f t="shared" si="1"/>
        <v>0</v>
      </c>
      <c r="P22" s="72">
        <f t="shared" si="2"/>
        <v>0</v>
      </c>
    </row>
    <row r="23" spans="1:16" x14ac:dyDescent="0.2">
      <c r="B23" s="4" t="s">
        <v>64</v>
      </c>
      <c r="C23" s="50"/>
      <c r="D23" s="50"/>
      <c r="E23" s="50"/>
      <c r="F23" s="50"/>
      <c r="G23" s="51"/>
      <c r="H23" s="50"/>
      <c r="I23" s="50"/>
      <c r="J23" s="70">
        <f t="shared" si="0"/>
        <v>0</v>
      </c>
      <c r="O23" s="71">
        <f t="shared" si="1"/>
        <v>0</v>
      </c>
      <c r="P23" s="72">
        <f t="shared" si="2"/>
        <v>0</v>
      </c>
    </row>
    <row r="24" spans="1:16" x14ac:dyDescent="0.2">
      <c r="A24" s="6" t="s">
        <v>65</v>
      </c>
      <c r="B24" s="4" t="s">
        <v>66</v>
      </c>
      <c r="C24" s="50"/>
      <c r="D24" s="50"/>
      <c r="E24" s="50"/>
      <c r="F24" s="50"/>
      <c r="G24" s="51"/>
      <c r="H24" s="50"/>
      <c r="I24" s="50"/>
      <c r="J24" s="70">
        <f t="shared" si="0"/>
        <v>0</v>
      </c>
      <c r="O24" s="71">
        <f t="shared" si="1"/>
        <v>0</v>
      </c>
      <c r="P24" s="72">
        <f t="shared" si="2"/>
        <v>0</v>
      </c>
    </row>
    <row r="25" spans="1:16" x14ac:dyDescent="0.2">
      <c r="A25" s="6"/>
      <c r="B25" s="4" t="s">
        <v>67</v>
      </c>
      <c r="C25" s="50"/>
      <c r="D25" s="50"/>
      <c r="E25" s="50"/>
      <c r="F25" s="50"/>
      <c r="G25" s="51"/>
      <c r="H25" s="50"/>
      <c r="I25" s="50"/>
      <c r="J25" s="70">
        <f t="shared" si="0"/>
        <v>0</v>
      </c>
      <c r="O25" s="71">
        <f t="shared" si="1"/>
        <v>0</v>
      </c>
      <c r="P25" s="72">
        <f t="shared" si="2"/>
        <v>0</v>
      </c>
    </row>
    <row r="26" spans="1:16" x14ac:dyDescent="0.2">
      <c r="A26" s="6"/>
      <c r="B26" s="4" t="s">
        <v>68</v>
      </c>
      <c r="C26" s="50"/>
      <c r="D26" s="50"/>
      <c r="E26" s="50"/>
      <c r="F26" s="50"/>
      <c r="G26" s="51"/>
      <c r="H26" s="50"/>
      <c r="I26" s="50"/>
      <c r="J26" s="70">
        <f t="shared" si="0"/>
        <v>0</v>
      </c>
      <c r="O26" s="71">
        <f t="shared" si="1"/>
        <v>0</v>
      </c>
      <c r="P26" s="72">
        <f t="shared" si="2"/>
        <v>0</v>
      </c>
    </row>
    <row r="27" spans="1:16" x14ac:dyDescent="0.2">
      <c r="A27" s="6"/>
      <c r="B27" s="4" t="s">
        <v>69</v>
      </c>
      <c r="C27" s="50"/>
      <c r="D27" s="50"/>
      <c r="E27" s="50"/>
      <c r="F27" s="50"/>
      <c r="G27" s="51"/>
      <c r="H27" s="50"/>
      <c r="I27" s="50"/>
      <c r="J27" s="70">
        <f t="shared" si="0"/>
        <v>0</v>
      </c>
      <c r="O27" s="71">
        <f t="shared" si="1"/>
        <v>0</v>
      </c>
      <c r="P27" s="72">
        <f t="shared" si="2"/>
        <v>0</v>
      </c>
    </row>
    <row r="28" spans="1:16" x14ac:dyDescent="0.2">
      <c r="A28" s="6"/>
      <c r="B28" s="4" t="s">
        <v>70</v>
      </c>
      <c r="C28" s="50"/>
      <c r="D28" s="50"/>
      <c r="E28" s="50"/>
      <c r="F28" s="50"/>
      <c r="G28" s="51"/>
      <c r="H28" s="50"/>
      <c r="I28" s="50"/>
      <c r="J28" s="70">
        <f t="shared" si="0"/>
        <v>0</v>
      </c>
      <c r="O28" s="71">
        <f t="shared" si="1"/>
        <v>0</v>
      </c>
      <c r="P28" s="72">
        <f t="shared" si="2"/>
        <v>0</v>
      </c>
    </row>
    <row r="29" spans="1:16" x14ac:dyDescent="0.2">
      <c r="A29" s="6"/>
      <c r="B29" s="4" t="s">
        <v>71</v>
      </c>
      <c r="C29" s="50"/>
      <c r="D29" s="50"/>
      <c r="E29" s="50"/>
      <c r="F29" s="50"/>
      <c r="G29" s="51"/>
      <c r="H29" s="50"/>
      <c r="I29" s="50"/>
      <c r="J29" s="70">
        <f t="shared" si="0"/>
        <v>0</v>
      </c>
      <c r="O29" s="71">
        <f t="shared" si="1"/>
        <v>0</v>
      </c>
      <c r="P29" s="72">
        <f t="shared" si="2"/>
        <v>0</v>
      </c>
    </row>
    <row r="30" spans="1:16" x14ac:dyDescent="0.2">
      <c r="A30" s="6"/>
      <c r="B30" s="4" t="s">
        <v>72</v>
      </c>
      <c r="C30" s="50"/>
      <c r="D30" s="50"/>
      <c r="E30" s="50"/>
      <c r="F30" s="50"/>
      <c r="G30" s="51"/>
      <c r="H30" s="50"/>
      <c r="I30" s="50"/>
      <c r="J30" s="70">
        <f t="shared" si="0"/>
        <v>0</v>
      </c>
      <c r="O30" s="71">
        <f t="shared" si="1"/>
        <v>0</v>
      </c>
      <c r="P30" s="72">
        <f t="shared" si="2"/>
        <v>0</v>
      </c>
    </row>
    <row r="31" spans="1:16" x14ac:dyDescent="0.2">
      <c r="A31" s="6"/>
      <c r="B31" s="4" t="s">
        <v>73</v>
      </c>
      <c r="C31" s="50"/>
      <c r="D31" s="50"/>
      <c r="E31" s="50"/>
      <c r="F31" s="50"/>
      <c r="G31" s="51"/>
      <c r="H31" s="50"/>
      <c r="I31" s="50"/>
      <c r="J31" s="70">
        <f t="shared" si="0"/>
        <v>0</v>
      </c>
      <c r="O31" s="71">
        <f t="shared" si="1"/>
        <v>0</v>
      </c>
      <c r="P31" s="72">
        <f t="shared" si="2"/>
        <v>0</v>
      </c>
    </row>
    <row r="32" spans="1:16" x14ac:dyDescent="0.2">
      <c r="A32" s="6"/>
      <c r="B32" s="4" t="s">
        <v>74</v>
      </c>
      <c r="C32" s="50"/>
      <c r="D32" s="50"/>
      <c r="E32" s="50"/>
      <c r="F32" s="50"/>
      <c r="G32" s="51"/>
      <c r="H32" s="50"/>
      <c r="I32" s="50"/>
      <c r="J32" s="70">
        <f t="shared" si="0"/>
        <v>0</v>
      </c>
      <c r="O32" s="71">
        <f t="shared" si="1"/>
        <v>0</v>
      </c>
      <c r="P32" s="72">
        <f t="shared" si="2"/>
        <v>0</v>
      </c>
    </row>
    <row r="33" spans="1:16" x14ac:dyDescent="0.2">
      <c r="A33" s="6"/>
      <c r="B33" s="4" t="s">
        <v>75</v>
      </c>
      <c r="C33" s="50"/>
      <c r="D33" s="50"/>
      <c r="E33" s="50"/>
      <c r="F33" s="50"/>
      <c r="G33" s="51"/>
      <c r="H33" s="50"/>
      <c r="I33" s="50"/>
      <c r="J33" s="70">
        <f t="shared" si="0"/>
        <v>0</v>
      </c>
      <c r="O33" s="71">
        <f t="shared" si="1"/>
        <v>0</v>
      </c>
      <c r="P33" s="72">
        <f t="shared" si="2"/>
        <v>0</v>
      </c>
    </row>
    <row r="34" spans="1:16" x14ac:dyDescent="0.2">
      <c r="A34" s="6"/>
      <c r="B34" s="4" t="s">
        <v>76</v>
      </c>
      <c r="C34" s="50"/>
      <c r="D34" s="50"/>
      <c r="E34" s="50"/>
      <c r="F34" s="50"/>
      <c r="G34" s="51"/>
      <c r="H34" s="50"/>
      <c r="I34" s="50"/>
      <c r="J34" s="70">
        <f t="shared" si="0"/>
        <v>0</v>
      </c>
      <c r="O34" s="71">
        <f t="shared" si="1"/>
        <v>0</v>
      </c>
      <c r="P34" s="72">
        <f t="shared" si="2"/>
        <v>0</v>
      </c>
    </row>
    <row r="35" spans="1:16" s="3" customFormat="1" ht="15" x14ac:dyDescent="0.25">
      <c r="A35" s="6"/>
      <c r="B35" s="4" t="s">
        <v>77</v>
      </c>
      <c r="C35" s="50"/>
      <c r="D35" s="50"/>
      <c r="E35" s="50"/>
      <c r="F35" s="50"/>
      <c r="G35" s="51"/>
      <c r="H35" s="50"/>
      <c r="I35" s="50"/>
      <c r="J35" s="70">
        <f t="shared" si="0"/>
        <v>0</v>
      </c>
      <c r="K35" s="4"/>
      <c r="L35" s="4"/>
      <c r="M35" s="4"/>
      <c r="N35" s="4"/>
      <c r="O35" s="71">
        <f t="shared" si="1"/>
        <v>0</v>
      </c>
      <c r="P35" s="72">
        <f t="shared" si="2"/>
        <v>0</v>
      </c>
    </row>
    <row r="36" spans="1:16" x14ac:dyDescent="0.2">
      <c r="A36" s="6"/>
      <c r="B36" s="4" t="s">
        <v>78</v>
      </c>
      <c r="C36" s="50"/>
      <c r="D36" s="50"/>
      <c r="E36" s="50"/>
      <c r="F36" s="50"/>
      <c r="G36" s="51"/>
      <c r="H36" s="50"/>
      <c r="I36" s="50"/>
      <c r="J36" s="70">
        <f t="shared" si="0"/>
        <v>0</v>
      </c>
      <c r="O36" s="71">
        <f t="shared" si="1"/>
        <v>0</v>
      </c>
      <c r="P36" s="72">
        <f t="shared" si="2"/>
        <v>0</v>
      </c>
    </row>
    <row r="37" spans="1:16" x14ac:dyDescent="0.2">
      <c r="A37" s="6"/>
      <c r="B37" s="4" t="s">
        <v>79</v>
      </c>
      <c r="C37" s="50"/>
      <c r="D37" s="50"/>
      <c r="E37" s="50"/>
      <c r="F37" s="50"/>
      <c r="G37" s="51"/>
      <c r="H37" s="50"/>
      <c r="I37" s="50"/>
      <c r="J37" s="70">
        <f t="shared" si="0"/>
        <v>0</v>
      </c>
      <c r="O37" s="71">
        <f t="shared" si="1"/>
        <v>0</v>
      </c>
      <c r="P37" s="72">
        <f t="shared" si="2"/>
        <v>0</v>
      </c>
    </row>
    <row r="38" spans="1:16" x14ac:dyDescent="0.2">
      <c r="A38" s="6"/>
      <c r="B38" s="4" t="s">
        <v>80</v>
      </c>
      <c r="C38" s="50"/>
      <c r="D38" s="50"/>
      <c r="E38" s="50"/>
      <c r="F38" s="50"/>
      <c r="G38" s="51"/>
      <c r="H38" s="50"/>
      <c r="I38" s="50"/>
      <c r="J38" s="70">
        <f t="shared" si="0"/>
        <v>0</v>
      </c>
      <c r="O38" s="71">
        <f t="shared" si="1"/>
        <v>0</v>
      </c>
      <c r="P38" s="72">
        <f t="shared" si="2"/>
        <v>0</v>
      </c>
    </row>
    <row r="39" spans="1:16" x14ac:dyDescent="0.2">
      <c r="A39" s="6"/>
      <c r="B39" s="4" t="s">
        <v>81</v>
      </c>
      <c r="C39" s="50"/>
      <c r="D39" s="50"/>
      <c r="E39" s="50"/>
      <c r="F39" s="50"/>
      <c r="G39" s="51"/>
      <c r="H39" s="50"/>
      <c r="I39" s="50"/>
      <c r="J39" s="70">
        <f t="shared" si="0"/>
        <v>0</v>
      </c>
      <c r="O39" s="71">
        <f t="shared" si="1"/>
        <v>0</v>
      </c>
      <c r="P39" s="72">
        <f t="shared" si="2"/>
        <v>0</v>
      </c>
    </row>
    <row r="40" spans="1:16" x14ac:dyDescent="0.2">
      <c r="A40" s="6"/>
      <c r="B40" s="4" t="s">
        <v>82</v>
      </c>
      <c r="C40" s="50"/>
      <c r="D40" s="50"/>
      <c r="E40" s="50"/>
      <c r="F40" s="50"/>
      <c r="G40" s="51"/>
      <c r="H40" s="50"/>
      <c r="I40" s="50"/>
      <c r="J40" s="70">
        <f t="shared" si="0"/>
        <v>0</v>
      </c>
      <c r="O40" s="71">
        <f t="shared" si="1"/>
        <v>0</v>
      </c>
      <c r="P40" s="72">
        <f t="shared" si="2"/>
        <v>0</v>
      </c>
    </row>
    <row r="41" spans="1:16" x14ac:dyDescent="0.2">
      <c r="A41" s="6"/>
      <c r="B41" s="4" t="s">
        <v>83</v>
      </c>
      <c r="C41" s="50"/>
      <c r="D41" s="50"/>
      <c r="E41" s="50"/>
      <c r="F41" s="50"/>
      <c r="G41" s="51"/>
      <c r="H41" s="50"/>
      <c r="I41" s="50"/>
      <c r="J41" s="70">
        <f t="shared" si="0"/>
        <v>0</v>
      </c>
      <c r="O41" s="71">
        <f t="shared" si="1"/>
        <v>0</v>
      </c>
      <c r="P41" s="72">
        <f t="shared" si="2"/>
        <v>0</v>
      </c>
    </row>
    <row r="42" spans="1:16" x14ac:dyDescent="0.2">
      <c r="A42" s="6" t="s">
        <v>84</v>
      </c>
      <c r="B42" s="4" t="s">
        <v>85</v>
      </c>
      <c r="C42" s="50"/>
      <c r="D42" s="50"/>
      <c r="E42" s="50"/>
      <c r="F42" s="50"/>
      <c r="G42" s="51"/>
      <c r="H42" s="50"/>
      <c r="I42" s="50"/>
      <c r="J42" s="70">
        <f t="shared" si="0"/>
        <v>0</v>
      </c>
      <c r="O42" s="71">
        <f t="shared" si="1"/>
        <v>0</v>
      </c>
      <c r="P42" s="72">
        <f t="shared" si="2"/>
        <v>0</v>
      </c>
    </row>
    <row r="43" spans="1:16" x14ac:dyDescent="0.2">
      <c r="A43" s="6"/>
      <c r="B43" s="4" t="s">
        <v>86</v>
      </c>
      <c r="C43" s="50"/>
      <c r="D43" s="50"/>
      <c r="E43" s="50"/>
      <c r="F43" s="50"/>
      <c r="G43" s="51"/>
      <c r="H43" s="50"/>
      <c r="I43" s="50"/>
      <c r="J43" s="70">
        <f t="shared" si="0"/>
        <v>0</v>
      </c>
      <c r="O43" s="71">
        <f t="shared" si="1"/>
        <v>0</v>
      </c>
      <c r="P43" s="72">
        <f t="shared" si="2"/>
        <v>0</v>
      </c>
    </row>
    <row r="44" spans="1:16" x14ac:dyDescent="0.2">
      <c r="A44" s="6"/>
      <c r="B44" s="4" t="s">
        <v>87</v>
      </c>
      <c r="C44" s="50"/>
      <c r="D44" s="50"/>
      <c r="E44" s="50"/>
      <c r="F44" s="50"/>
      <c r="G44" s="51"/>
      <c r="H44" s="50"/>
      <c r="I44" s="50"/>
      <c r="J44" s="70">
        <f t="shared" si="0"/>
        <v>0</v>
      </c>
      <c r="O44" s="71">
        <f t="shared" si="1"/>
        <v>0</v>
      </c>
      <c r="P44" s="72">
        <f t="shared" si="2"/>
        <v>0</v>
      </c>
    </row>
    <row r="45" spans="1:16" x14ac:dyDescent="0.2">
      <c r="A45" s="6"/>
      <c r="B45" s="4" t="s">
        <v>88</v>
      </c>
      <c r="C45" s="50"/>
      <c r="D45" s="50"/>
      <c r="E45" s="50"/>
      <c r="F45" s="50"/>
      <c r="G45" s="51"/>
      <c r="H45" s="50"/>
      <c r="I45" s="50"/>
      <c r="J45" s="70">
        <f t="shared" si="0"/>
        <v>0</v>
      </c>
      <c r="O45" s="71">
        <f t="shared" si="1"/>
        <v>0</v>
      </c>
      <c r="P45" s="72">
        <f t="shared" si="2"/>
        <v>0</v>
      </c>
    </row>
    <row r="46" spans="1:16" x14ac:dyDescent="0.2">
      <c r="A46" s="6"/>
      <c r="B46" s="4" t="s">
        <v>89</v>
      </c>
      <c r="C46" s="50"/>
      <c r="D46" s="50"/>
      <c r="E46" s="50"/>
      <c r="F46" s="50"/>
      <c r="G46" s="51"/>
      <c r="H46" s="50"/>
      <c r="I46" s="50"/>
      <c r="J46" s="70">
        <f t="shared" si="0"/>
        <v>0</v>
      </c>
      <c r="O46" s="71">
        <f t="shared" si="1"/>
        <v>0</v>
      </c>
      <c r="P46" s="72">
        <f t="shared" si="2"/>
        <v>0</v>
      </c>
    </row>
    <row r="47" spans="1:16" x14ac:dyDescent="0.2">
      <c r="A47" s="6"/>
      <c r="B47" s="4" t="s">
        <v>90</v>
      </c>
      <c r="C47" s="50"/>
      <c r="D47" s="50"/>
      <c r="E47" s="50"/>
      <c r="F47" s="50"/>
      <c r="G47" s="51"/>
      <c r="H47" s="50"/>
      <c r="I47" s="50"/>
      <c r="J47" s="70">
        <f t="shared" si="0"/>
        <v>0</v>
      </c>
      <c r="O47" s="71">
        <f t="shared" si="1"/>
        <v>0</v>
      </c>
      <c r="P47" s="72">
        <f t="shared" si="2"/>
        <v>0</v>
      </c>
    </row>
    <row r="48" spans="1:16" x14ac:dyDescent="0.2">
      <c r="A48" s="6"/>
      <c r="B48" s="4" t="s">
        <v>91</v>
      </c>
      <c r="C48" s="50"/>
      <c r="D48" s="50"/>
      <c r="E48" s="50"/>
      <c r="F48" s="50"/>
      <c r="G48" s="51"/>
      <c r="H48" s="50"/>
      <c r="I48" s="50"/>
      <c r="J48" s="70">
        <f t="shared" si="0"/>
        <v>0</v>
      </c>
      <c r="O48" s="71">
        <f t="shared" si="1"/>
        <v>0</v>
      </c>
      <c r="P48" s="72">
        <f t="shared" si="2"/>
        <v>0</v>
      </c>
    </row>
    <row r="49" spans="1:16" x14ac:dyDescent="0.2">
      <c r="A49" s="6"/>
      <c r="B49" s="4" t="s">
        <v>92</v>
      </c>
      <c r="C49" s="50"/>
      <c r="D49" s="50"/>
      <c r="E49" s="50"/>
      <c r="F49" s="50"/>
      <c r="G49" s="51"/>
      <c r="H49" s="50"/>
      <c r="I49" s="50"/>
      <c r="J49" s="70">
        <f t="shared" si="0"/>
        <v>0</v>
      </c>
      <c r="O49" s="71">
        <f t="shared" si="1"/>
        <v>0</v>
      </c>
      <c r="P49" s="72">
        <f t="shared" si="2"/>
        <v>0</v>
      </c>
    </row>
    <row r="50" spans="1:16" x14ac:dyDescent="0.2">
      <c r="A50" s="6"/>
      <c r="B50" s="4" t="s">
        <v>93</v>
      </c>
      <c r="C50" s="50"/>
      <c r="D50" s="50"/>
      <c r="E50" s="50"/>
      <c r="F50" s="50"/>
      <c r="G50" s="51"/>
      <c r="H50" s="50"/>
      <c r="I50" s="50"/>
      <c r="J50" s="70">
        <f t="shared" si="0"/>
        <v>0</v>
      </c>
      <c r="O50" s="71">
        <f t="shared" si="1"/>
        <v>0</v>
      </c>
      <c r="P50" s="72">
        <f t="shared" si="2"/>
        <v>0</v>
      </c>
    </row>
    <row r="51" spans="1:16" x14ac:dyDescent="0.2">
      <c r="A51" s="4" t="s">
        <v>94</v>
      </c>
      <c r="B51" s="4" t="s">
        <v>95</v>
      </c>
      <c r="C51" s="50"/>
      <c r="D51" s="50"/>
      <c r="E51" s="50"/>
      <c r="F51" s="50"/>
      <c r="G51" s="51"/>
      <c r="H51" s="50"/>
      <c r="I51" s="50"/>
      <c r="J51" s="70">
        <f t="shared" si="0"/>
        <v>0</v>
      </c>
      <c r="O51" s="71">
        <f t="shared" si="1"/>
        <v>0</v>
      </c>
      <c r="P51" s="72">
        <f t="shared" si="2"/>
        <v>0</v>
      </c>
    </row>
    <row r="52" spans="1:16" x14ac:dyDescent="0.2">
      <c r="A52" s="4" t="s">
        <v>96</v>
      </c>
      <c r="B52" s="4" t="s">
        <v>97</v>
      </c>
      <c r="C52" s="50"/>
      <c r="D52" s="50"/>
      <c r="E52" s="50"/>
      <c r="F52" s="50"/>
      <c r="G52" s="51"/>
      <c r="H52" s="50"/>
      <c r="I52" s="50"/>
      <c r="J52" s="70">
        <f t="shared" si="0"/>
        <v>0</v>
      </c>
      <c r="O52" s="71">
        <f t="shared" si="1"/>
        <v>0</v>
      </c>
      <c r="P52" s="72">
        <f t="shared" si="2"/>
        <v>0</v>
      </c>
    </row>
    <row r="53" spans="1:16" x14ac:dyDescent="0.2">
      <c r="A53" s="4" t="s">
        <v>96</v>
      </c>
      <c r="B53" s="4" t="s">
        <v>97</v>
      </c>
      <c r="C53" s="50"/>
      <c r="D53" s="50"/>
      <c r="E53" s="50"/>
      <c r="F53" s="50"/>
      <c r="G53" s="51"/>
      <c r="H53" s="50"/>
      <c r="I53" s="50"/>
      <c r="J53" s="70">
        <f t="shared" si="0"/>
        <v>0</v>
      </c>
      <c r="O53" s="71">
        <f t="shared" si="1"/>
        <v>0</v>
      </c>
      <c r="P53" s="72">
        <f t="shared" si="2"/>
        <v>0</v>
      </c>
    </row>
    <row r="54" spans="1:16" x14ac:dyDescent="0.2">
      <c r="A54" s="4" t="s">
        <v>96</v>
      </c>
      <c r="B54" s="4" t="s">
        <v>97</v>
      </c>
      <c r="C54" s="50"/>
      <c r="D54" s="50"/>
      <c r="E54" s="50"/>
      <c r="F54" s="50"/>
      <c r="G54" s="51"/>
      <c r="H54" s="50"/>
      <c r="I54" s="50"/>
      <c r="J54" s="70">
        <f t="shared" si="0"/>
        <v>0</v>
      </c>
      <c r="O54" s="71">
        <f t="shared" si="1"/>
        <v>0</v>
      </c>
      <c r="P54" s="72">
        <f t="shared" si="2"/>
        <v>0</v>
      </c>
    </row>
    <row r="55" spans="1:16" ht="15" thickBot="1" x14ac:dyDescent="0.25">
      <c r="A55" s="4" t="s">
        <v>96</v>
      </c>
      <c r="B55" s="4" t="s">
        <v>97</v>
      </c>
      <c r="C55" s="52"/>
      <c r="D55" s="52"/>
      <c r="E55" s="52"/>
      <c r="F55" s="52"/>
      <c r="G55" s="53"/>
      <c r="H55" s="52"/>
      <c r="I55" s="52"/>
      <c r="J55" s="73">
        <f t="shared" si="0"/>
        <v>0</v>
      </c>
      <c r="O55" s="74">
        <f t="shared" si="1"/>
        <v>0</v>
      </c>
      <c r="P55" s="72">
        <f t="shared" si="2"/>
        <v>0</v>
      </c>
    </row>
    <row r="56" spans="1:16" ht="16.5" thickBot="1" x14ac:dyDescent="0.3">
      <c r="A56" s="59" t="s">
        <v>163</v>
      </c>
      <c r="B56" s="61"/>
      <c r="C56" s="61"/>
      <c r="D56" s="61"/>
      <c r="E56" s="61"/>
      <c r="F56" s="75">
        <f>SUM(F7:F55)</f>
        <v>0</v>
      </c>
      <c r="G56" s="75">
        <f t="shared" ref="G56:P56" si="3">SUM(G7:G55)</f>
        <v>0</v>
      </c>
      <c r="H56" s="75">
        <f t="shared" si="3"/>
        <v>0</v>
      </c>
      <c r="I56" s="75">
        <f t="shared" si="3"/>
        <v>0</v>
      </c>
      <c r="J56" s="75">
        <f t="shared" si="3"/>
        <v>0</v>
      </c>
      <c r="K56" s="75">
        <f t="shared" si="3"/>
        <v>0</v>
      </c>
      <c r="L56" s="75">
        <f t="shared" si="3"/>
        <v>0</v>
      </c>
      <c r="M56" s="75">
        <f t="shared" si="3"/>
        <v>0</v>
      </c>
      <c r="N56" s="75">
        <f t="shared" si="3"/>
        <v>0</v>
      </c>
      <c r="O56" s="75">
        <f t="shared" si="3"/>
        <v>0</v>
      </c>
      <c r="P56" s="76">
        <f t="shared" si="3"/>
        <v>0</v>
      </c>
    </row>
  </sheetData>
  <sheetProtection algorithmName="SHA-512" hashValue="7+NXi7czJkzmT0wA0oPmyJp3ll6Jr99MESyBW0bv8U2XkAsv+AqNoaSDExcIoJ6gsN53fXRfzlGaXODeO5zrxA==" saltValue="j3np+unA5yRlZBkeS4sdyw==" spinCount="100000" sheet="1" objects="1" scenarios="1"/>
  <protectedRanges>
    <protectedRange sqref="C7:O55" name="Range2"/>
    <protectedRange sqref="B6:C6" name="Range1"/>
  </protectedRanges>
  <mergeCells count="8">
    <mergeCell ref="O2:Q2"/>
    <mergeCell ref="F4:J4"/>
    <mergeCell ref="K4:O4"/>
    <mergeCell ref="B6:C6"/>
    <mergeCell ref="A2:C2"/>
    <mergeCell ref="A4:C4"/>
    <mergeCell ref="G2:I2"/>
    <mergeCell ref="K2:M2"/>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E054B-577B-48A9-AC84-5EF7B4E86FF7}">
  <sheetPr>
    <tabColor theme="7" tint="0.79998168889431442"/>
  </sheetPr>
  <dimension ref="A1:Q56"/>
  <sheetViews>
    <sheetView zoomScale="80" zoomScaleNormal="80" workbookViewId="0">
      <selection activeCell="B6" sqref="B6:C6"/>
    </sheetView>
  </sheetViews>
  <sheetFormatPr defaultRowHeight="14.25" x14ac:dyDescent="0.2"/>
  <cols>
    <col min="1" max="1" width="37.28515625" style="4" customWidth="1"/>
    <col min="2" max="2" width="43.140625" style="4" bestFit="1" customWidth="1"/>
    <col min="3" max="3" width="39.5703125" style="4" customWidth="1"/>
    <col min="4" max="4" width="13.7109375" style="4" customWidth="1"/>
    <col min="5" max="5" width="15.5703125" style="4" customWidth="1"/>
    <col min="6" max="15" width="8.85546875" style="4" customWidth="1"/>
    <col min="16" max="16" width="9.7109375" style="4" bestFit="1" customWidth="1"/>
    <col min="17" max="16384" width="9.140625" style="4"/>
  </cols>
  <sheetData>
    <row r="1" spans="1:17" ht="18" x14ac:dyDescent="0.25">
      <c r="A1" s="12" t="s">
        <v>159</v>
      </c>
    </row>
    <row r="2" spans="1:17" ht="88.5" customHeight="1" x14ac:dyDescent="0.2">
      <c r="A2" s="165" t="s">
        <v>160</v>
      </c>
      <c r="B2" s="180"/>
      <c r="C2" s="180"/>
      <c r="D2" s="134"/>
      <c r="E2" s="134"/>
      <c r="G2" s="171" t="s">
        <v>142</v>
      </c>
      <c r="H2" s="171"/>
      <c r="I2" s="171"/>
      <c r="J2" s="135"/>
      <c r="K2" s="174" t="s">
        <v>143</v>
      </c>
      <c r="L2" s="174"/>
      <c r="M2" s="174"/>
      <c r="N2" s="135"/>
      <c r="O2" s="172" t="s">
        <v>144</v>
      </c>
      <c r="P2" s="173"/>
      <c r="Q2" s="173"/>
    </row>
    <row r="3" spans="1:17" ht="15" thickBot="1" x14ac:dyDescent="0.25">
      <c r="A3" s="25"/>
      <c r="K3" s="20"/>
    </row>
    <row r="4" spans="1:17" ht="15" customHeight="1" thickBot="1" x14ac:dyDescent="0.25">
      <c r="A4" s="162" t="s">
        <v>145</v>
      </c>
      <c r="B4" s="163"/>
      <c r="C4" s="164"/>
      <c r="D4" s="132"/>
      <c r="E4" s="132"/>
      <c r="F4" s="162" t="s">
        <v>30</v>
      </c>
      <c r="G4" s="163"/>
      <c r="H4" s="163"/>
      <c r="I4" s="163"/>
      <c r="J4" s="163"/>
      <c r="K4" s="163" t="s">
        <v>31</v>
      </c>
      <c r="L4" s="163"/>
      <c r="M4" s="163"/>
      <c r="N4" s="163"/>
      <c r="O4" s="163"/>
      <c r="P4" s="5"/>
    </row>
    <row r="5" spans="1:17" ht="30.75" thickBot="1" x14ac:dyDescent="0.25">
      <c r="A5" s="2" t="s">
        <v>32</v>
      </c>
      <c r="B5" s="2" t="s">
        <v>33</v>
      </c>
      <c r="C5" s="2" t="s">
        <v>34</v>
      </c>
      <c r="D5" s="2" t="s">
        <v>202</v>
      </c>
      <c r="E5" s="2" t="s">
        <v>201</v>
      </c>
      <c r="F5" s="2" t="s">
        <v>35</v>
      </c>
      <c r="G5" s="2" t="s">
        <v>36</v>
      </c>
      <c r="H5" s="2" t="s">
        <v>37</v>
      </c>
      <c r="I5" s="131" t="s">
        <v>38</v>
      </c>
      <c r="J5" s="2" t="s">
        <v>39</v>
      </c>
      <c r="K5" s="2" t="s">
        <v>35</v>
      </c>
      <c r="L5" s="2" t="s">
        <v>36</v>
      </c>
      <c r="M5" s="2" t="s">
        <v>37</v>
      </c>
      <c r="N5" s="2" t="s">
        <v>38</v>
      </c>
      <c r="O5" s="131" t="s">
        <v>40</v>
      </c>
      <c r="P5" s="2" t="s">
        <v>41</v>
      </c>
    </row>
    <row r="6" spans="1:17" ht="30.75" customHeight="1" thickBot="1" x14ac:dyDescent="0.25">
      <c r="A6" s="131" t="s">
        <v>161</v>
      </c>
      <c r="B6" s="179" t="s">
        <v>162</v>
      </c>
      <c r="C6" s="179"/>
      <c r="D6" s="133"/>
      <c r="E6" s="133"/>
      <c r="F6" s="42"/>
      <c r="G6" s="42"/>
      <c r="H6" s="42"/>
      <c r="I6" s="42"/>
      <c r="J6" s="42"/>
      <c r="K6" s="42"/>
      <c r="L6" s="42"/>
      <c r="M6" s="42"/>
      <c r="N6" s="42"/>
      <c r="O6" s="42"/>
      <c r="P6" s="43"/>
    </row>
    <row r="7" spans="1:17" x14ac:dyDescent="0.2">
      <c r="A7" s="6" t="s">
        <v>43</v>
      </c>
      <c r="B7" s="4" t="s">
        <v>44</v>
      </c>
      <c r="C7" s="57"/>
      <c r="D7" s="57"/>
      <c r="E7" s="57"/>
      <c r="F7" s="57"/>
      <c r="G7" s="58"/>
      <c r="H7" s="57"/>
      <c r="I7" s="57"/>
      <c r="J7" s="70">
        <f>SUM(F7:I7)</f>
        <v>0</v>
      </c>
      <c r="O7" s="71">
        <f>SUM(K7:N7)</f>
        <v>0</v>
      </c>
      <c r="P7" s="72">
        <f>SUM(J7+O7)</f>
        <v>0</v>
      </c>
    </row>
    <row r="8" spans="1:17" x14ac:dyDescent="0.2">
      <c r="A8" s="6"/>
      <c r="B8" s="4" t="s">
        <v>45</v>
      </c>
      <c r="C8" s="50"/>
      <c r="D8" s="50"/>
      <c r="E8" s="50"/>
      <c r="F8" s="50"/>
      <c r="G8" s="51"/>
      <c r="H8" s="50"/>
      <c r="I8" s="50"/>
      <c r="J8" s="70">
        <f t="shared" ref="J8:J55" si="0">SUM(F8:I8)</f>
        <v>0</v>
      </c>
      <c r="O8" s="71">
        <f t="shared" ref="O8:O55" si="1">SUM(K8:N8)</f>
        <v>0</v>
      </c>
      <c r="P8" s="72">
        <f t="shared" ref="P8:P55" si="2">SUM(J8+O8)</f>
        <v>0</v>
      </c>
    </row>
    <row r="9" spans="1:17" x14ac:dyDescent="0.2">
      <c r="A9" s="6"/>
      <c r="B9" s="4" t="s">
        <v>46</v>
      </c>
      <c r="C9" s="50"/>
      <c r="D9" s="50"/>
      <c r="E9" s="50"/>
      <c r="F9" s="50"/>
      <c r="G9" s="51"/>
      <c r="H9" s="50"/>
      <c r="I9" s="50"/>
      <c r="J9" s="70">
        <f t="shared" si="0"/>
        <v>0</v>
      </c>
      <c r="O9" s="71">
        <f t="shared" si="1"/>
        <v>0</v>
      </c>
      <c r="P9" s="72">
        <f t="shared" si="2"/>
        <v>0</v>
      </c>
    </row>
    <row r="10" spans="1:17" x14ac:dyDescent="0.2">
      <c r="A10" s="6" t="s">
        <v>47</v>
      </c>
      <c r="B10" s="4" t="s">
        <v>48</v>
      </c>
      <c r="C10" s="50"/>
      <c r="D10" s="50"/>
      <c r="E10" s="50"/>
      <c r="F10" s="50"/>
      <c r="G10" s="51"/>
      <c r="H10" s="50"/>
      <c r="I10" s="50"/>
      <c r="J10" s="70">
        <f t="shared" si="0"/>
        <v>0</v>
      </c>
      <c r="O10" s="71">
        <f t="shared" si="1"/>
        <v>0</v>
      </c>
      <c r="P10" s="72">
        <f t="shared" si="2"/>
        <v>0</v>
      </c>
    </row>
    <row r="11" spans="1:17" x14ac:dyDescent="0.2">
      <c r="A11" s="6"/>
      <c r="B11" s="4" t="s">
        <v>49</v>
      </c>
      <c r="C11" s="50"/>
      <c r="D11" s="50"/>
      <c r="E11" s="50"/>
      <c r="F11" s="50"/>
      <c r="G11" s="51"/>
      <c r="H11" s="50"/>
      <c r="I11" s="50"/>
      <c r="J11" s="70">
        <f t="shared" si="0"/>
        <v>0</v>
      </c>
      <c r="O11" s="71">
        <f t="shared" si="1"/>
        <v>0</v>
      </c>
      <c r="P11" s="72">
        <f t="shared" si="2"/>
        <v>0</v>
      </c>
    </row>
    <row r="12" spans="1:17" x14ac:dyDescent="0.2">
      <c r="A12" s="6"/>
      <c r="B12" s="4" t="s">
        <v>50</v>
      </c>
      <c r="C12" s="50"/>
      <c r="D12" s="50"/>
      <c r="E12" s="50"/>
      <c r="F12" s="50"/>
      <c r="G12" s="51"/>
      <c r="H12" s="50"/>
      <c r="I12" s="50"/>
      <c r="J12" s="70">
        <f t="shared" si="0"/>
        <v>0</v>
      </c>
      <c r="O12" s="71">
        <f t="shared" si="1"/>
        <v>0</v>
      </c>
      <c r="P12" s="72">
        <f t="shared" si="2"/>
        <v>0</v>
      </c>
    </row>
    <row r="13" spans="1:17" x14ac:dyDescent="0.2">
      <c r="A13" s="6"/>
      <c r="B13" s="4" t="s">
        <v>51</v>
      </c>
      <c r="C13" s="50"/>
      <c r="D13" s="50"/>
      <c r="E13" s="50"/>
      <c r="F13" s="50"/>
      <c r="G13" s="51"/>
      <c r="H13" s="50"/>
      <c r="I13" s="50"/>
      <c r="J13" s="70">
        <f t="shared" si="0"/>
        <v>0</v>
      </c>
      <c r="O13" s="71">
        <f t="shared" si="1"/>
        <v>0</v>
      </c>
      <c r="P13" s="72">
        <f t="shared" si="2"/>
        <v>0</v>
      </c>
    </row>
    <row r="14" spans="1:17" x14ac:dyDescent="0.2">
      <c r="A14" s="6"/>
      <c r="B14" s="4" t="s">
        <v>52</v>
      </c>
      <c r="C14" s="50"/>
      <c r="D14" s="50"/>
      <c r="E14" s="50"/>
      <c r="F14" s="50"/>
      <c r="G14" s="51"/>
      <c r="H14" s="50"/>
      <c r="I14" s="50"/>
      <c r="J14" s="70">
        <f t="shared" si="0"/>
        <v>0</v>
      </c>
      <c r="O14" s="71">
        <f t="shared" si="1"/>
        <v>0</v>
      </c>
      <c r="P14" s="72">
        <f t="shared" si="2"/>
        <v>0</v>
      </c>
    </row>
    <row r="15" spans="1:17" x14ac:dyDescent="0.2">
      <c r="A15" s="6"/>
      <c r="B15" s="4" t="s">
        <v>53</v>
      </c>
      <c r="C15" s="50"/>
      <c r="D15" s="50"/>
      <c r="E15" s="50"/>
      <c r="F15" s="50"/>
      <c r="G15" s="51"/>
      <c r="H15" s="50"/>
      <c r="I15" s="50"/>
      <c r="J15" s="70">
        <f t="shared" si="0"/>
        <v>0</v>
      </c>
      <c r="O15" s="71">
        <f t="shared" si="1"/>
        <v>0</v>
      </c>
      <c r="P15" s="72">
        <f t="shared" si="2"/>
        <v>0</v>
      </c>
    </row>
    <row r="16" spans="1:17" x14ac:dyDescent="0.2">
      <c r="A16" s="6"/>
      <c r="B16" s="4" t="s">
        <v>54</v>
      </c>
      <c r="C16" s="50"/>
      <c r="D16" s="50"/>
      <c r="E16" s="50"/>
      <c r="F16" s="50"/>
      <c r="G16" s="51"/>
      <c r="H16" s="50"/>
      <c r="I16" s="50"/>
      <c r="J16" s="70">
        <f t="shared" si="0"/>
        <v>0</v>
      </c>
      <c r="O16" s="71">
        <f t="shared" si="1"/>
        <v>0</v>
      </c>
      <c r="P16" s="72">
        <f t="shared" si="2"/>
        <v>0</v>
      </c>
    </row>
    <row r="17" spans="1:16" x14ac:dyDescent="0.2">
      <c r="A17" s="6"/>
      <c r="B17" s="48" t="s">
        <v>55</v>
      </c>
      <c r="C17" s="50"/>
      <c r="D17" s="50"/>
      <c r="E17" s="50"/>
      <c r="F17" s="50"/>
      <c r="G17" s="51"/>
      <c r="H17" s="50"/>
      <c r="I17" s="50"/>
      <c r="J17" s="70">
        <f t="shared" si="0"/>
        <v>0</v>
      </c>
      <c r="O17" s="71">
        <f t="shared" si="1"/>
        <v>0</v>
      </c>
      <c r="P17" s="72">
        <f t="shared" si="2"/>
        <v>0</v>
      </c>
    </row>
    <row r="18" spans="1:16" x14ac:dyDescent="0.2">
      <c r="A18" s="6" t="s">
        <v>56</v>
      </c>
      <c r="B18" s="4" t="s">
        <v>57</v>
      </c>
      <c r="C18" s="50"/>
      <c r="D18" s="50"/>
      <c r="E18" s="50"/>
      <c r="F18" s="50"/>
      <c r="G18" s="51"/>
      <c r="H18" s="50"/>
      <c r="I18" s="50"/>
      <c r="J18" s="70">
        <f t="shared" si="0"/>
        <v>0</v>
      </c>
      <c r="O18" s="71">
        <f t="shared" si="1"/>
        <v>0</v>
      </c>
      <c r="P18" s="72">
        <f t="shared" si="2"/>
        <v>0</v>
      </c>
    </row>
    <row r="19" spans="1:16" x14ac:dyDescent="0.2">
      <c r="A19" s="6" t="s">
        <v>58</v>
      </c>
      <c r="B19" s="4" t="s">
        <v>59</v>
      </c>
      <c r="C19" s="50"/>
      <c r="D19" s="50"/>
      <c r="E19" s="50"/>
      <c r="F19" s="50"/>
      <c r="G19" s="51"/>
      <c r="H19" s="50"/>
      <c r="I19" s="50"/>
      <c r="J19" s="70">
        <f t="shared" si="0"/>
        <v>0</v>
      </c>
      <c r="O19" s="71">
        <f t="shared" si="1"/>
        <v>0</v>
      </c>
      <c r="P19" s="72">
        <f t="shared" si="2"/>
        <v>0</v>
      </c>
    </row>
    <row r="20" spans="1:16" x14ac:dyDescent="0.2">
      <c r="A20" s="6"/>
      <c r="B20" s="4" t="s">
        <v>60</v>
      </c>
      <c r="C20" s="50"/>
      <c r="D20" s="50"/>
      <c r="E20" s="50"/>
      <c r="F20" s="50"/>
      <c r="G20" s="51"/>
      <c r="H20" s="50"/>
      <c r="I20" s="50"/>
      <c r="J20" s="70">
        <f t="shared" si="0"/>
        <v>0</v>
      </c>
      <c r="O20" s="71">
        <f t="shared" si="1"/>
        <v>0</v>
      </c>
      <c r="P20" s="72">
        <f t="shared" si="2"/>
        <v>0</v>
      </c>
    </row>
    <row r="21" spans="1:16" x14ac:dyDescent="0.2">
      <c r="A21" s="6" t="s">
        <v>61</v>
      </c>
      <c r="B21" s="4" t="s">
        <v>62</v>
      </c>
      <c r="C21" s="50"/>
      <c r="D21" s="50"/>
      <c r="E21" s="50"/>
      <c r="F21" s="50"/>
      <c r="G21" s="51"/>
      <c r="H21" s="50"/>
      <c r="I21" s="50"/>
      <c r="J21" s="70">
        <f t="shared" si="0"/>
        <v>0</v>
      </c>
      <c r="O21" s="71">
        <f t="shared" si="1"/>
        <v>0</v>
      </c>
      <c r="P21" s="72">
        <f t="shared" si="2"/>
        <v>0</v>
      </c>
    </row>
    <row r="22" spans="1:16" x14ac:dyDescent="0.2">
      <c r="A22" s="6"/>
      <c r="B22" s="4" t="s">
        <v>63</v>
      </c>
      <c r="C22" s="50"/>
      <c r="D22" s="50"/>
      <c r="E22" s="50"/>
      <c r="F22" s="50"/>
      <c r="G22" s="51"/>
      <c r="H22" s="50"/>
      <c r="I22" s="50"/>
      <c r="J22" s="70">
        <f t="shared" si="0"/>
        <v>0</v>
      </c>
      <c r="O22" s="71">
        <f t="shared" si="1"/>
        <v>0</v>
      </c>
      <c r="P22" s="72">
        <f t="shared" si="2"/>
        <v>0</v>
      </c>
    </row>
    <row r="23" spans="1:16" x14ac:dyDescent="0.2">
      <c r="B23" s="4" t="s">
        <v>64</v>
      </c>
      <c r="C23" s="50"/>
      <c r="D23" s="50"/>
      <c r="E23" s="50"/>
      <c r="F23" s="50"/>
      <c r="G23" s="51"/>
      <c r="H23" s="50"/>
      <c r="I23" s="50"/>
      <c r="J23" s="70">
        <f t="shared" si="0"/>
        <v>0</v>
      </c>
      <c r="O23" s="71">
        <f t="shared" si="1"/>
        <v>0</v>
      </c>
      <c r="P23" s="72">
        <f t="shared" si="2"/>
        <v>0</v>
      </c>
    </row>
    <row r="24" spans="1:16" x14ac:dyDescent="0.2">
      <c r="A24" s="6" t="s">
        <v>65</v>
      </c>
      <c r="B24" s="4" t="s">
        <v>66</v>
      </c>
      <c r="C24" s="50"/>
      <c r="D24" s="50"/>
      <c r="E24" s="50"/>
      <c r="F24" s="50"/>
      <c r="G24" s="51"/>
      <c r="H24" s="50"/>
      <c r="I24" s="50"/>
      <c r="J24" s="70">
        <f t="shared" si="0"/>
        <v>0</v>
      </c>
      <c r="O24" s="71">
        <f t="shared" si="1"/>
        <v>0</v>
      </c>
      <c r="P24" s="72">
        <f t="shared" si="2"/>
        <v>0</v>
      </c>
    </row>
    <row r="25" spans="1:16" x14ac:dyDescent="0.2">
      <c r="A25" s="6"/>
      <c r="B25" s="4" t="s">
        <v>67</v>
      </c>
      <c r="C25" s="50"/>
      <c r="D25" s="50"/>
      <c r="E25" s="50"/>
      <c r="F25" s="50"/>
      <c r="G25" s="51"/>
      <c r="H25" s="50"/>
      <c r="I25" s="50"/>
      <c r="J25" s="70">
        <f t="shared" si="0"/>
        <v>0</v>
      </c>
      <c r="O25" s="71">
        <f t="shared" si="1"/>
        <v>0</v>
      </c>
      <c r="P25" s="72">
        <f t="shared" si="2"/>
        <v>0</v>
      </c>
    </row>
    <row r="26" spans="1:16" x14ac:dyDescent="0.2">
      <c r="A26" s="6"/>
      <c r="B26" s="4" t="s">
        <v>68</v>
      </c>
      <c r="C26" s="50"/>
      <c r="D26" s="50"/>
      <c r="E26" s="50"/>
      <c r="F26" s="50"/>
      <c r="G26" s="51"/>
      <c r="H26" s="50"/>
      <c r="I26" s="50"/>
      <c r="J26" s="70">
        <f t="shared" si="0"/>
        <v>0</v>
      </c>
      <c r="O26" s="71">
        <f t="shared" si="1"/>
        <v>0</v>
      </c>
      <c r="P26" s="72">
        <f t="shared" si="2"/>
        <v>0</v>
      </c>
    </row>
    <row r="27" spans="1:16" x14ac:dyDescent="0.2">
      <c r="A27" s="6"/>
      <c r="B27" s="4" t="s">
        <v>69</v>
      </c>
      <c r="C27" s="50"/>
      <c r="D27" s="50"/>
      <c r="E27" s="50"/>
      <c r="F27" s="50"/>
      <c r="G27" s="51"/>
      <c r="H27" s="50"/>
      <c r="I27" s="50"/>
      <c r="J27" s="70">
        <f t="shared" si="0"/>
        <v>0</v>
      </c>
      <c r="O27" s="71">
        <f t="shared" si="1"/>
        <v>0</v>
      </c>
      <c r="P27" s="72">
        <f t="shared" si="2"/>
        <v>0</v>
      </c>
    </row>
    <row r="28" spans="1:16" x14ac:dyDescent="0.2">
      <c r="A28" s="6"/>
      <c r="B28" s="4" t="s">
        <v>70</v>
      </c>
      <c r="C28" s="50"/>
      <c r="D28" s="50"/>
      <c r="E28" s="50"/>
      <c r="F28" s="50"/>
      <c r="G28" s="51"/>
      <c r="H28" s="50"/>
      <c r="I28" s="50"/>
      <c r="J28" s="70">
        <f t="shared" si="0"/>
        <v>0</v>
      </c>
      <c r="O28" s="71">
        <f t="shared" si="1"/>
        <v>0</v>
      </c>
      <c r="P28" s="72">
        <f t="shared" si="2"/>
        <v>0</v>
      </c>
    </row>
    <row r="29" spans="1:16" x14ac:dyDescent="0.2">
      <c r="A29" s="6"/>
      <c r="B29" s="4" t="s">
        <v>71</v>
      </c>
      <c r="C29" s="50"/>
      <c r="D29" s="50"/>
      <c r="E29" s="50"/>
      <c r="F29" s="50"/>
      <c r="G29" s="51"/>
      <c r="H29" s="50"/>
      <c r="I29" s="50"/>
      <c r="J29" s="70">
        <f t="shared" si="0"/>
        <v>0</v>
      </c>
      <c r="O29" s="71">
        <f t="shared" si="1"/>
        <v>0</v>
      </c>
      <c r="P29" s="72">
        <f t="shared" si="2"/>
        <v>0</v>
      </c>
    </row>
    <row r="30" spans="1:16" x14ac:dyDescent="0.2">
      <c r="A30" s="6"/>
      <c r="B30" s="4" t="s">
        <v>72</v>
      </c>
      <c r="C30" s="50"/>
      <c r="D30" s="50"/>
      <c r="E30" s="50"/>
      <c r="F30" s="50"/>
      <c r="G30" s="51"/>
      <c r="H30" s="50"/>
      <c r="I30" s="50"/>
      <c r="J30" s="70">
        <f t="shared" si="0"/>
        <v>0</v>
      </c>
      <c r="O30" s="71">
        <f t="shared" si="1"/>
        <v>0</v>
      </c>
      <c r="P30" s="72">
        <f t="shared" si="2"/>
        <v>0</v>
      </c>
    </row>
    <row r="31" spans="1:16" x14ac:dyDescent="0.2">
      <c r="A31" s="6"/>
      <c r="B31" s="4" t="s">
        <v>73</v>
      </c>
      <c r="C31" s="50"/>
      <c r="D31" s="50"/>
      <c r="E31" s="50"/>
      <c r="F31" s="50"/>
      <c r="G31" s="51"/>
      <c r="H31" s="50"/>
      <c r="I31" s="50"/>
      <c r="J31" s="70">
        <f t="shared" si="0"/>
        <v>0</v>
      </c>
      <c r="O31" s="71">
        <f t="shared" si="1"/>
        <v>0</v>
      </c>
      <c r="P31" s="72">
        <f t="shared" si="2"/>
        <v>0</v>
      </c>
    </row>
    <row r="32" spans="1:16" x14ac:dyDescent="0.2">
      <c r="A32" s="6"/>
      <c r="B32" s="4" t="s">
        <v>74</v>
      </c>
      <c r="C32" s="50"/>
      <c r="D32" s="50"/>
      <c r="E32" s="50"/>
      <c r="F32" s="50"/>
      <c r="G32" s="51"/>
      <c r="H32" s="50"/>
      <c r="I32" s="50"/>
      <c r="J32" s="70">
        <f t="shared" si="0"/>
        <v>0</v>
      </c>
      <c r="O32" s="71">
        <f t="shared" si="1"/>
        <v>0</v>
      </c>
      <c r="P32" s="72">
        <f t="shared" si="2"/>
        <v>0</v>
      </c>
    </row>
    <row r="33" spans="1:16" x14ac:dyDescent="0.2">
      <c r="A33" s="6"/>
      <c r="B33" s="4" t="s">
        <v>75</v>
      </c>
      <c r="C33" s="50"/>
      <c r="D33" s="50"/>
      <c r="E33" s="50"/>
      <c r="F33" s="50"/>
      <c r="G33" s="51"/>
      <c r="H33" s="50"/>
      <c r="I33" s="50"/>
      <c r="J33" s="70">
        <f t="shared" si="0"/>
        <v>0</v>
      </c>
      <c r="O33" s="71">
        <f t="shared" si="1"/>
        <v>0</v>
      </c>
      <c r="P33" s="72">
        <f t="shared" si="2"/>
        <v>0</v>
      </c>
    </row>
    <row r="34" spans="1:16" x14ac:dyDescent="0.2">
      <c r="A34" s="6"/>
      <c r="B34" s="4" t="s">
        <v>76</v>
      </c>
      <c r="C34" s="50"/>
      <c r="D34" s="50"/>
      <c r="E34" s="50"/>
      <c r="F34" s="50"/>
      <c r="G34" s="51"/>
      <c r="H34" s="50"/>
      <c r="I34" s="50"/>
      <c r="J34" s="70">
        <f t="shared" si="0"/>
        <v>0</v>
      </c>
      <c r="O34" s="71">
        <f t="shared" si="1"/>
        <v>0</v>
      </c>
      <c r="P34" s="72">
        <f t="shared" si="2"/>
        <v>0</v>
      </c>
    </row>
    <row r="35" spans="1:16" s="3" customFormat="1" ht="15" x14ac:dyDescent="0.25">
      <c r="A35" s="6"/>
      <c r="B35" s="4" t="s">
        <v>77</v>
      </c>
      <c r="C35" s="50"/>
      <c r="D35" s="50"/>
      <c r="E35" s="50"/>
      <c r="F35" s="50"/>
      <c r="G35" s="51"/>
      <c r="H35" s="50"/>
      <c r="I35" s="50"/>
      <c r="J35" s="70">
        <f t="shared" si="0"/>
        <v>0</v>
      </c>
      <c r="K35" s="4"/>
      <c r="L35" s="4"/>
      <c r="M35" s="4"/>
      <c r="N35" s="4"/>
      <c r="O35" s="71">
        <f t="shared" si="1"/>
        <v>0</v>
      </c>
      <c r="P35" s="72">
        <f t="shared" si="2"/>
        <v>0</v>
      </c>
    </row>
    <row r="36" spans="1:16" x14ac:dyDescent="0.2">
      <c r="A36" s="6"/>
      <c r="B36" s="4" t="s">
        <v>78</v>
      </c>
      <c r="C36" s="50"/>
      <c r="D36" s="50"/>
      <c r="E36" s="50"/>
      <c r="F36" s="50"/>
      <c r="G36" s="51"/>
      <c r="H36" s="50"/>
      <c r="I36" s="50"/>
      <c r="J36" s="70">
        <f t="shared" si="0"/>
        <v>0</v>
      </c>
      <c r="O36" s="71">
        <f t="shared" si="1"/>
        <v>0</v>
      </c>
      <c r="P36" s="72">
        <f t="shared" si="2"/>
        <v>0</v>
      </c>
    </row>
    <row r="37" spans="1:16" x14ac:dyDescent="0.2">
      <c r="A37" s="6"/>
      <c r="B37" s="4" t="s">
        <v>79</v>
      </c>
      <c r="C37" s="50"/>
      <c r="D37" s="50"/>
      <c r="E37" s="50"/>
      <c r="F37" s="50"/>
      <c r="G37" s="51"/>
      <c r="H37" s="50"/>
      <c r="I37" s="50"/>
      <c r="J37" s="70">
        <f t="shared" si="0"/>
        <v>0</v>
      </c>
      <c r="O37" s="71">
        <f t="shared" si="1"/>
        <v>0</v>
      </c>
      <c r="P37" s="72">
        <f t="shared" si="2"/>
        <v>0</v>
      </c>
    </row>
    <row r="38" spans="1:16" x14ac:dyDescent="0.2">
      <c r="A38" s="6"/>
      <c r="B38" s="4" t="s">
        <v>80</v>
      </c>
      <c r="C38" s="50"/>
      <c r="D38" s="50"/>
      <c r="E38" s="50"/>
      <c r="F38" s="50"/>
      <c r="G38" s="51"/>
      <c r="H38" s="50"/>
      <c r="I38" s="50"/>
      <c r="J38" s="70">
        <f t="shared" si="0"/>
        <v>0</v>
      </c>
      <c r="O38" s="71">
        <f t="shared" si="1"/>
        <v>0</v>
      </c>
      <c r="P38" s="72">
        <f t="shared" si="2"/>
        <v>0</v>
      </c>
    </row>
    <row r="39" spans="1:16" x14ac:dyDescent="0.2">
      <c r="A39" s="6"/>
      <c r="B39" s="4" t="s">
        <v>81</v>
      </c>
      <c r="C39" s="50"/>
      <c r="D39" s="50"/>
      <c r="E39" s="50"/>
      <c r="F39" s="50"/>
      <c r="G39" s="51"/>
      <c r="H39" s="50"/>
      <c r="I39" s="50"/>
      <c r="J39" s="70">
        <f t="shared" si="0"/>
        <v>0</v>
      </c>
      <c r="O39" s="71">
        <f t="shared" si="1"/>
        <v>0</v>
      </c>
      <c r="P39" s="72">
        <f t="shared" si="2"/>
        <v>0</v>
      </c>
    </row>
    <row r="40" spans="1:16" x14ac:dyDescent="0.2">
      <c r="A40" s="6"/>
      <c r="B40" s="4" t="s">
        <v>82</v>
      </c>
      <c r="C40" s="50"/>
      <c r="D40" s="50"/>
      <c r="E40" s="50"/>
      <c r="F40" s="50"/>
      <c r="G40" s="51"/>
      <c r="H40" s="50"/>
      <c r="I40" s="50"/>
      <c r="J40" s="70">
        <f t="shared" si="0"/>
        <v>0</v>
      </c>
      <c r="O40" s="71">
        <f t="shared" si="1"/>
        <v>0</v>
      </c>
      <c r="P40" s="72">
        <f t="shared" si="2"/>
        <v>0</v>
      </c>
    </row>
    <row r="41" spans="1:16" x14ac:dyDescent="0.2">
      <c r="A41" s="6"/>
      <c r="B41" s="4" t="s">
        <v>83</v>
      </c>
      <c r="C41" s="50"/>
      <c r="D41" s="50"/>
      <c r="E41" s="50"/>
      <c r="F41" s="50"/>
      <c r="G41" s="51"/>
      <c r="H41" s="50"/>
      <c r="I41" s="50"/>
      <c r="J41" s="70">
        <f t="shared" si="0"/>
        <v>0</v>
      </c>
      <c r="O41" s="71">
        <f t="shared" si="1"/>
        <v>0</v>
      </c>
      <c r="P41" s="72">
        <f t="shared" si="2"/>
        <v>0</v>
      </c>
    </row>
    <row r="42" spans="1:16" x14ac:dyDescent="0.2">
      <c r="A42" s="6" t="s">
        <v>84</v>
      </c>
      <c r="B42" s="4" t="s">
        <v>85</v>
      </c>
      <c r="C42" s="50"/>
      <c r="D42" s="50"/>
      <c r="E42" s="50"/>
      <c r="F42" s="50"/>
      <c r="G42" s="51"/>
      <c r="H42" s="50"/>
      <c r="I42" s="50"/>
      <c r="J42" s="70">
        <f t="shared" si="0"/>
        <v>0</v>
      </c>
      <c r="O42" s="71">
        <f t="shared" si="1"/>
        <v>0</v>
      </c>
      <c r="P42" s="72">
        <f t="shared" si="2"/>
        <v>0</v>
      </c>
    </row>
    <row r="43" spans="1:16" x14ac:dyDescent="0.2">
      <c r="A43" s="6"/>
      <c r="B43" s="4" t="s">
        <v>86</v>
      </c>
      <c r="C43" s="50"/>
      <c r="D43" s="50"/>
      <c r="E43" s="50"/>
      <c r="F43" s="50"/>
      <c r="G43" s="51"/>
      <c r="H43" s="50"/>
      <c r="I43" s="50"/>
      <c r="J43" s="70">
        <f t="shared" si="0"/>
        <v>0</v>
      </c>
      <c r="O43" s="71">
        <f t="shared" si="1"/>
        <v>0</v>
      </c>
      <c r="P43" s="72">
        <f t="shared" si="2"/>
        <v>0</v>
      </c>
    </row>
    <row r="44" spans="1:16" x14ac:dyDescent="0.2">
      <c r="A44" s="6"/>
      <c r="B44" s="4" t="s">
        <v>87</v>
      </c>
      <c r="C44" s="50"/>
      <c r="D44" s="50"/>
      <c r="E44" s="50"/>
      <c r="F44" s="50"/>
      <c r="G44" s="51"/>
      <c r="H44" s="50"/>
      <c r="I44" s="50"/>
      <c r="J44" s="70">
        <f t="shared" si="0"/>
        <v>0</v>
      </c>
      <c r="O44" s="71">
        <f t="shared" si="1"/>
        <v>0</v>
      </c>
      <c r="P44" s="72">
        <f t="shared" si="2"/>
        <v>0</v>
      </c>
    </row>
    <row r="45" spans="1:16" x14ac:dyDescent="0.2">
      <c r="A45" s="6"/>
      <c r="B45" s="4" t="s">
        <v>88</v>
      </c>
      <c r="C45" s="50"/>
      <c r="D45" s="50"/>
      <c r="E45" s="50"/>
      <c r="F45" s="50"/>
      <c r="G45" s="51"/>
      <c r="H45" s="50"/>
      <c r="I45" s="50"/>
      <c r="J45" s="70">
        <f t="shared" si="0"/>
        <v>0</v>
      </c>
      <c r="O45" s="71">
        <f t="shared" si="1"/>
        <v>0</v>
      </c>
      <c r="P45" s="72">
        <f t="shared" si="2"/>
        <v>0</v>
      </c>
    </row>
    <row r="46" spans="1:16" x14ac:dyDescent="0.2">
      <c r="A46" s="6"/>
      <c r="B46" s="4" t="s">
        <v>89</v>
      </c>
      <c r="C46" s="50"/>
      <c r="D46" s="50"/>
      <c r="E46" s="50"/>
      <c r="F46" s="50"/>
      <c r="G46" s="51"/>
      <c r="H46" s="50"/>
      <c r="I46" s="50"/>
      <c r="J46" s="70">
        <f t="shared" si="0"/>
        <v>0</v>
      </c>
      <c r="O46" s="71">
        <f t="shared" si="1"/>
        <v>0</v>
      </c>
      <c r="P46" s="72">
        <f t="shared" si="2"/>
        <v>0</v>
      </c>
    </row>
    <row r="47" spans="1:16" x14ac:dyDescent="0.2">
      <c r="A47" s="6"/>
      <c r="B47" s="4" t="s">
        <v>90</v>
      </c>
      <c r="C47" s="50"/>
      <c r="D47" s="50"/>
      <c r="E47" s="50"/>
      <c r="F47" s="50"/>
      <c r="G47" s="51"/>
      <c r="H47" s="50"/>
      <c r="I47" s="50"/>
      <c r="J47" s="70">
        <f t="shared" si="0"/>
        <v>0</v>
      </c>
      <c r="O47" s="71">
        <f t="shared" si="1"/>
        <v>0</v>
      </c>
      <c r="P47" s="72">
        <f t="shared" si="2"/>
        <v>0</v>
      </c>
    </row>
    <row r="48" spans="1:16" x14ac:dyDescent="0.2">
      <c r="A48" s="6"/>
      <c r="B48" s="4" t="s">
        <v>91</v>
      </c>
      <c r="C48" s="50"/>
      <c r="D48" s="50"/>
      <c r="E48" s="50"/>
      <c r="F48" s="50"/>
      <c r="G48" s="51"/>
      <c r="H48" s="50"/>
      <c r="I48" s="50"/>
      <c r="J48" s="70">
        <f t="shared" si="0"/>
        <v>0</v>
      </c>
      <c r="O48" s="71">
        <f t="shared" si="1"/>
        <v>0</v>
      </c>
      <c r="P48" s="72">
        <f t="shared" si="2"/>
        <v>0</v>
      </c>
    </row>
    <row r="49" spans="1:16" x14ac:dyDescent="0.2">
      <c r="A49" s="6"/>
      <c r="B49" s="4" t="s">
        <v>92</v>
      </c>
      <c r="C49" s="50"/>
      <c r="D49" s="50"/>
      <c r="E49" s="50"/>
      <c r="F49" s="50"/>
      <c r="G49" s="51"/>
      <c r="H49" s="50"/>
      <c r="I49" s="50"/>
      <c r="J49" s="70">
        <f t="shared" si="0"/>
        <v>0</v>
      </c>
      <c r="O49" s="71">
        <f t="shared" si="1"/>
        <v>0</v>
      </c>
      <c r="P49" s="72">
        <f t="shared" si="2"/>
        <v>0</v>
      </c>
    </row>
    <row r="50" spans="1:16" x14ac:dyDescent="0.2">
      <c r="A50" s="6"/>
      <c r="B50" s="4" t="s">
        <v>93</v>
      </c>
      <c r="C50" s="50"/>
      <c r="D50" s="50"/>
      <c r="E50" s="50"/>
      <c r="F50" s="50"/>
      <c r="G50" s="51"/>
      <c r="H50" s="50"/>
      <c r="I50" s="50"/>
      <c r="J50" s="70">
        <f t="shared" si="0"/>
        <v>0</v>
      </c>
      <c r="O50" s="71">
        <f t="shared" si="1"/>
        <v>0</v>
      </c>
      <c r="P50" s="72">
        <f t="shared" si="2"/>
        <v>0</v>
      </c>
    </row>
    <row r="51" spans="1:16" x14ac:dyDescent="0.2">
      <c r="A51" s="4" t="s">
        <v>94</v>
      </c>
      <c r="B51" s="4" t="s">
        <v>95</v>
      </c>
      <c r="C51" s="50"/>
      <c r="D51" s="50"/>
      <c r="E51" s="50"/>
      <c r="F51" s="50"/>
      <c r="G51" s="51"/>
      <c r="H51" s="50"/>
      <c r="I51" s="50"/>
      <c r="J51" s="70">
        <f t="shared" si="0"/>
        <v>0</v>
      </c>
      <c r="O51" s="71">
        <f t="shared" si="1"/>
        <v>0</v>
      </c>
      <c r="P51" s="72">
        <f t="shared" si="2"/>
        <v>0</v>
      </c>
    </row>
    <row r="52" spans="1:16" x14ac:dyDescent="0.2">
      <c r="A52" s="4" t="s">
        <v>96</v>
      </c>
      <c r="B52" s="4" t="s">
        <v>97</v>
      </c>
      <c r="C52" s="50"/>
      <c r="D52" s="50"/>
      <c r="E52" s="50"/>
      <c r="F52" s="50"/>
      <c r="G52" s="51"/>
      <c r="H52" s="50"/>
      <c r="I52" s="50"/>
      <c r="J52" s="70">
        <f t="shared" si="0"/>
        <v>0</v>
      </c>
      <c r="O52" s="71">
        <f t="shared" si="1"/>
        <v>0</v>
      </c>
      <c r="P52" s="72">
        <f t="shared" si="2"/>
        <v>0</v>
      </c>
    </row>
    <row r="53" spans="1:16" x14ac:dyDescent="0.2">
      <c r="A53" s="4" t="s">
        <v>96</v>
      </c>
      <c r="B53" s="4" t="s">
        <v>97</v>
      </c>
      <c r="C53" s="50"/>
      <c r="D53" s="50"/>
      <c r="E53" s="50"/>
      <c r="F53" s="50"/>
      <c r="G53" s="51"/>
      <c r="H53" s="50"/>
      <c r="I53" s="50"/>
      <c r="J53" s="70">
        <f t="shared" si="0"/>
        <v>0</v>
      </c>
      <c r="O53" s="71">
        <f t="shared" si="1"/>
        <v>0</v>
      </c>
      <c r="P53" s="72">
        <f t="shared" si="2"/>
        <v>0</v>
      </c>
    </row>
    <row r="54" spans="1:16" x14ac:dyDescent="0.2">
      <c r="A54" s="4" t="s">
        <v>96</v>
      </c>
      <c r="B54" s="4" t="s">
        <v>97</v>
      </c>
      <c r="C54" s="50"/>
      <c r="D54" s="50"/>
      <c r="E54" s="50"/>
      <c r="F54" s="50"/>
      <c r="G54" s="51"/>
      <c r="H54" s="50"/>
      <c r="I54" s="50"/>
      <c r="J54" s="70">
        <f t="shared" si="0"/>
        <v>0</v>
      </c>
      <c r="O54" s="71">
        <f t="shared" si="1"/>
        <v>0</v>
      </c>
      <c r="P54" s="72">
        <f t="shared" si="2"/>
        <v>0</v>
      </c>
    </row>
    <row r="55" spans="1:16" ht="15" thickBot="1" x14ac:dyDescent="0.25">
      <c r="A55" s="4" t="s">
        <v>96</v>
      </c>
      <c r="B55" s="4" t="s">
        <v>97</v>
      </c>
      <c r="C55" s="52"/>
      <c r="D55" s="52"/>
      <c r="E55" s="52"/>
      <c r="F55" s="52"/>
      <c r="G55" s="53"/>
      <c r="H55" s="52"/>
      <c r="I55" s="52"/>
      <c r="J55" s="73">
        <f t="shared" si="0"/>
        <v>0</v>
      </c>
      <c r="O55" s="74">
        <f t="shared" si="1"/>
        <v>0</v>
      </c>
      <c r="P55" s="72">
        <f t="shared" si="2"/>
        <v>0</v>
      </c>
    </row>
    <row r="56" spans="1:16" ht="16.5" thickBot="1" x14ac:dyDescent="0.3">
      <c r="A56" s="59" t="s">
        <v>163</v>
      </c>
      <c r="B56" s="61"/>
      <c r="C56" s="61"/>
      <c r="D56" s="61"/>
      <c r="E56" s="61"/>
      <c r="F56" s="75">
        <f>SUM(F7:F55)</f>
        <v>0</v>
      </c>
      <c r="G56" s="75">
        <f t="shared" ref="G56:P56" si="3">SUM(G7:G55)</f>
        <v>0</v>
      </c>
      <c r="H56" s="75">
        <f t="shared" si="3"/>
        <v>0</v>
      </c>
      <c r="I56" s="75">
        <f t="shared" si="3"/>
        <v>0</v>
      </c>
      <c r="J56" s="75">
        <f t="shared" si="3"/>
        <v>0</v>
      </c>
      <c r="K56" s="75">
        <f t="shared" si="3"/>
        <v>0</v>
      </c>
      <c r="L56" s="75">
        <f t="shared" si="3"/>
        <v>0</v>
      </c>
      <c r="M56" s="75">
        <f t="shared" si="3"/>
        <v>0</v>
      </c>
      <c r="N56" s="75">
        <f t="shared" si="3"/>
        <v>0</v>
      </c>
      <c r="O56" s="75">
        <f t="shared" si="3"/>
        <v>0</v>
      </c>
      <c r="P56" s="76">
        <f t="shared" si="3"/>
        <v>0</v>
      </c>
    </row>
  </sheetData>
  <sheetProtection algorithmName="SHA-512" hashValue="biAfJwiUrzV3EMD6qvtUOww1Iw6DDeZxCbUaZ86EJtnxDax173rh7HB92cZMKNvFHkbdQcL3QmGh7QNqanS7+w==" saltValue="h3sFPTzLSg4vBrT0YNCkzQ==" spinCount="100000" sheet="1" objects="1" scenarios="1"/>
  <protectedRanges>
    <protectedRange sqref="C7:O55" name="Range2"/>
    <protectedRange sqref="B6:C6" name="Range1"/>
  </protectedRanges>
  <mergeCells count="8">
    <mergeCell ref="O2:Q2"/>
    <mergeCell ref="F4:J4"/>
    <mergeCell ref="K4:O4"/>
    <mergeCell ref="B6:C6"/>
    <mergeCell ref="A2:C2"/>
    <mergeCell ref="A4:C4"/>
    <mergeCell ref="G2:I2"/>
    <mergeCell ref="K2:M2"/>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493BD-036B-44A3-B063-A931B8BAFB50}">
  <sheetPr>
    <tabColor theme="7" tint="0.79998168889431442"/>
  </sheetPr>
  <dimension ref="A1:Q56"/>
  <sheetViews>
    <sheetView zoomScale="80" zoomScaleNormal="80" workbookViewId="0">
      <selection activeCell="B6" sqref="B6:C6"/>
    </sheetView>
  </sheetViews>
  <sheetFormatPr defaultRowHeight="14.25" x14ac:dyDescent="0.2"/>
  <cols>
    <col min="1" max="1" width="37.28515625" style="4" customWidth="1"/>
    <col min="2" max="2" width="43.140625" style="4" bestFit="1" customWidth="1"/>
    <col min="3" max="3" width="39.5703125" style="4" customWidth="1"/>
    <col min="4" max="4" width="13.7109375" style="4" customWidth="1"/>
    <col min="5" max="5" width="15.5703125" style="4" customWidth="1"/>
    <col min="6" max="15" width="8.85546875" style="4" customWidth="1"/>
    <col min="16" max="16" width="9.7109375" style="4" bestFit="1" customWidth="1"/>
    <col min="17" max="16384" width="9.140625" style="4"/>
  </cols>
  <sheetData>
    <row r="1" spans="1:17" ht="18" x14ac:dyDescent="0.25">
      <c r="A1" s="12" t="s">
        <v>159</v>
      </c>
    </row>
    <row r="2" spans="1:17" ht="88.5" customHeight="1" x14ac:dyDescent="0.2">
      <c r="A2" s="165" t="s">
        <v>160</v>
      </c>
      <c r="B2" s="180"/>
      <c r="C2" s="180"/>
      <c r="D2" s="134"/>
      <c r="E2" s="134"/>
      <c r="G2" s="171" t="s">
        <v>142</v>
      </c>
      <c r="H2" s="171"/>
      <c r="I2" s="171"/>
      <c r="J2" s="135"/>
      <c r="K2" s="174" t="s">
        <v>143</v>
      </c>
      <c r="L2" s="174"/>
      <c r="M2" s="174"/>
      <c r="N2" s="135"/>
      <c r="O2" s="172" t="s">
        <v>144</v>
      </c>
      <c r="P2" s="173"/>
      <c r="Q2" s="173"/>
    </row>
    <row r="3" spans="1:17" ht="15" thickBot="1" x14ac:dyDescent="0.25">
      <c r="A3" s="25"/>
      <c r="K3" s="20"/>
    </row>
    <row r="4" spans="1:17" ht="15" customHeight="1" thickBot="1" x14ac:dyDescent="0.25">
      <c r="A4" s="162" t="s">
        <v>145</v>
      </c>
      <c r="B4" s="163"/>
      <c r="C4" s="164"/>
      <c r="D4" s="132"/>
      <c r="E4" s="132"/>
      <c r="F4" s="162" t="s">
        <v>30</v>
      </c>
      <c r="G4" s="163"/>
      <c r="H4" s="163"/>
      <c r="I4" s="163"/>
      <c r="J4" s="163"/>
      <c r="K4" s="163" t="s">
        <v>31</v>
      </c>
      <c r="L4" s="163"/>
      <c r="M4" s="163"/>
      <c r="N4" s="163"/>
      <c r="O4" s="163"/>
      <c r="P4" s="5"/>
    </row>
    <row r="5" spans="1:17" ht="30.75" thickBot="1" x14ac:dyDescent="0.25">
      <c r="A5" s="2" t="s">
        <v>32</v>
      </c>
      <c r="B5" s="2" t="s">
        <v>33</v>
      </c>
      <c r="C5" s="2" t="s">
        <v>34</v>
      </c>
      <c r="D5" s="2" t="s">
        <v>202</v>
      </c>
      <c r="E5" s="2" t="s">
        <v>201</v>
      </c>
      <c r="F5" s="2" t="s">
        <v>35</v>
      </c>
      <c r="G5" s="2" t="s">
        <v>36</v>
      </c>
      <c r="H5" s="2" t="s">
        <v>37</v>
      </c>
      <c r="I5" s="131" t="s">
        <v>38</v>
      </c>
      <c r="J5" s="2" t="s">
        <v>39</v>
      </c>
      <c r="K5" s="2" t="s">
        <v>35</v>
      </c>
      <c r="L5" s="2" t="s">
        <v>36</v>
      </c>
      <c r="M5" s="2" t="s">
        <v>37</v>
      </c>
      <c r="N5" s="2" t="s">
        <v>38</v>
      </c>
      <c r="O5" s="131" t="s">
        <v>40</v>
      </c>
      <c r="P5" s="2" t="s">
        <v>41</v>
      </c>
    </row>
    <row r="6" spans="1:17" ht="30.75" customHeight="1" thickBot="1" x14ac:dyDescent="0.25">
      <c r="A6" s="131" t="s">
        <v>161</v>
      </c>
      <c r="B6" s="179" t="s">
        <v>162</v>
      </c>
      <c r="C6" s="179"/>
      <c r="D6" s="133"/>
      <c r="E6" s="133"/>
      <c r="F6" s="42"/>
      <c r="G6" s="42"/>
      <c r="H6" s="42"/>
      <c r="I6" s="42"/>
      <c r="J6" s="42"/>
      <c r="K6" s="42"/>
      <c r="L6" s="42"/>
      <c r="M6" s="42"/>
      <c r="N6" s="42"/>
      <c r="O6" s="42"/>
      <c r="P6" s="43"/>
    </row>
    <row r="7" spans="1:17" x14ac:dyDescent="0.2">
      <c r="A7" s="6" t="s">
        <v>43</v>
      </c>
      <c r="B7" s="4" t="s">
        <v>44</v>
      </c>
      <c r="C7" s="57"/>
      <c r="D7" s="57"/>
      <c r="E7" s="57"/>
      <c r="F7" s="57"/>
      <c r="G7" s="58"/>
      <c r="H7" s="57"/>
      <c r="I7" s="57"/>
      <c r="J7" s="70">
        <f>SUM(F7:I7)</f>
        <v>0</v>
      </c>
      <c r="O7" s="71">
        <f>SUM(K7:N7)</f>
        <v>0</v>
      </c>
      <c r="P7" s="72">
        <f>SUM(J7+O7)</f>
        <v>0</v>
      </c>
    </row>
    <row r="8" spans="1:17" x14ac:dyDescent="0.2">
      <c r="A8" s="6"/>
      <c r="B8" s="4" t="s">
        <v>45</v>
      </c>
      <c r="C8" s="50"/>
      <c r="D8" s="50"/>
      <c r="E8" s="50"/>
      <c r="F8" s="50"/>
      <c r="G8" s="51"/>
      <c r="H8" s="50"/>
      <c r="I8" s="50"/>
      <c r="J8" s="70">
        <f t="shared" ref="J8:J55" si="0">SUM(F8:I8)</f>
        <v>0</v>
      </c>
      <c r="O8" s="71">
        <f t="shared" ref="O8:O55" si="1">SUM(K8:N8)</f>
        <v>0</v>
      </c>
      <c r="P8" s="72">
        <f t="shared" ref="P8:P55" si="2">SUM(J8+O8)</f>
        <v>0</v>
      </c>
    </row>
    <row r="9" spans="1:17" x14ac:dyDescent="0.2">
      <c r="A9" s="6"/>
      <c r="B9" s="4" t="s">
        <v>46</v>
      </c>
      <c r="C9" s="50"/>
      <c r="D9" s="50"/>
      <c r="E9" s="50"/>
      <c r="F9" s="50"/>
      <c r="G9" s="51"/>
      <c r="H9" s="50"/>
      <c r="I9" s="50"/>
      <c r="J9" s="70">
        <f t="shared" si="0"/>
        <v>0</v>
      </c>
      <c r="O9" s="71">
        <f t="shared" si="1"/>
        <v>0</v>
      </c>
      <c r="P9" s="72">
        <f t="shared" si="2"/>
        <v>0</v>
      </c>
    </row>
    <row r="10" spans="1:17" x14ac:dyDescent="0.2">
      <c r="A10" s="6" t="s">
        <v>47</v>
      </c>
      <c r="B10" s="4" t="s">
        <v>48</v>
      </c>
      <c r="C10" s="50"/>
      <c r="D10" s="50"/>
      <c r="E10" s="50"/>
      <c r="F10" s="50"/>
      <c r="G10" s="51"/>
      <c r="H10" s="50"/>
      <c r="I10" s="50"/>
      <c r="J10" s="70">
        <f t="shared" si="0"/>
        <v>0</v>
      </c>
      <c r="O10" s="71">
        <f t="shared" si="1"/>
        <v>0</v>
      </c>
      <c r="P10" s="72">
        <f t="shared" si="2"/>
        <v>0</v>
      </c>
    </row>
    <row r="11" spans="1:17" x14ac:dyDescent="0.2">
      <c r="A11" s="6"/>
      <c r="B11" s="4" t="s">
        <v>49</v>
      </c>
      <c r="C11" s="50"/>
      <c r="D11" s="50"/>
      <c r="E11" s="50"/>
      <c r="F11" s="50"/>
      <c r="G11" s="51"/>
      <c r="H11" s="50"/>
      <c r="I11" s="50"/>
      <c r="J11" s="70">
        <f t="shared" si="0"/>
        <v>0</v>
      </c>
      <c r="O11" s="71">
        <f t="shared" si="1"/>
        <v>0</v>
      </c>
      <c r="P11" s="72">
        <f t="shared" si="2"/>
        <v>0</v>
      </c>
    </row>
    <row r="12" spans="1:17" x14ac:dyDescent="0.2">
      <c r="A12" s="6"/>
      <c r="B12" s="4" t="s">
        <v>50</v>
      </c>
      <c r="C12" s="50"/>
      <c r="D12" s="50"/>
      <c r="E12" s="50"/>
      <c r="F12" s="50"/>
      <c r="G12" s="51"/>
      <c r="H12" s="50"/>
      <c r="I12" s="50"/>
      <c r="J12" s="70">
        <f t="shared" si="0"/>
        <v>0</v>
      </c>
      <c r="O12" s="71">
        <f t="shared" si="1"/>
        <v>0</v>
      </c>
      <c r="P12" s="72">
        <f t="shared" si="2"/>
        <v>0</v>
      </c>
    </row>
    <row r="13" spans="1:17" x14ac:dyDescent="0.2">
      <c r="A13" s="6"/>
      <c r="B13" s="4" t="s">
        <v>51</v>
      </c>
      <c r="C13" s="50"/>
      <c r="D13" s="50"/>
      <c r="E13" s="50"/>
      <c r="F13" s="50"/>
      <c r="G13" s="51"/>
      <c r="H13" s="50"/>
      <c r="I13" s="50"/>
      <c r="J13" s="70">
        <f t="shared" si="0"/>
        <v>0</v>
      </c>
      <c r="O13" s="71">
        <f t="shared" si="1"/>
        <v>0</v>
      </c>
      <c r="P13" s="72">
        <f t="shared" si="2"/>
        <v>0</v>
      </c>
    </row>
    <row r="14" spans="1:17" x14ac:dyDescent="0.2">
      <c r="A14" s="6"/>
      <c r="B14" s="4" t="s">
        <v>52</v>
      </c>
      <c r="C14" s="50"/>
      <c r="D14" s="50"/>
      <c r="E14" s="50"/>
      <c r="F14" s="50"/>
      <c r="G14" s="51"/>
      <c r="H14" s="50"/>
      <c r="I14" s="50"/>
      <c r="J14" s="70">
        <f t="shared" si="0"/>
        <v>0</v>
      </c>
      <c r="O14" s="71">
        <f t="shared" si="1"/>
        <v>0</v>
      </c>
      <c r="P14" s="72">
        <f t="shared" si="2"/>
        <v>0</v>
      </c>
    </row>
    <row r="15" spans="1:17" x14ac:dyDescent="0.2">
      <c r="A15" s="6"/>
      <c r="B15" s="4" t="s">
        <v>53</v>
      </c>
      <c r="C15" s="50"/>
      <c r="D15" s="50"/>
      <c r="E15" s="50"/>
      <c r="F15" s="50"/>
      <c r="G15" s="51"/>
      <c r="H15" s="50"/>
      <c r="I15" s="50"/>
      <c r="J15" s="70">
        <f t="shared" si="0"/>
        <v>0</v>
      </c>
      <c r="O15" s="71">
        <f t="shared" si="1"/>
        <v>0</v>
      </c>
      <c r="P15" s="72">
        <f t="shared" si="2"/>
        <v>0</v>
      </c>
    </row>
    <row r="16" spans="1:17" x14ac:dyDescent="0.2">
      <c r="A16" s="6"/>
      <c r="B16" s="4" t="s">
        <v>54</v>
      </c>
      <c r="C16" s="50"/>
      <c r="D16" s="50"/>
      <c r="E16" s="50"/>
      <c r="F16" s="50"/>
      <c r="G16" s="51"/>
      <c r="H16" s="50"/>
      <c r="I16" s="50"/>
      <c r="J16" s="70">
        <f t="shared" si="0"/>
        <v>0</v>
      </c>
      <c r="O16" s="71">
        <f t="shared" si="1"/>
        <v>0</v>
      </c>
      <c r="P16" s="72">
        <f t="shared" si="2"/>
        <v>0</v>
      </c>
    </row>
    <row r="17" spans="1:16" x14ac:dyDescent="0.2">
      <c r="A17" s="6"/>
      <c r="B17" s="48" t="s">
        <v>55</v>
      </c>
      <c r="C17" s="50"/>
      <c r="D17" s="50"/>
      <c r="E17" s="50"/>
      <c r="F17" s="50"/>
      <c r="G17" s="51"/>
      <c r="H17" s="50"/>
      <c r="I17" s="50"/>
      <c r="J17" s="70">
        <f t="shared" si="0"/>
        <v>0</v>
      </c>
      <c r="O17" s="71">
        <f t="shared" si="1"/>
        <v>0</v>
      </c>
      <c r="P17" s="72">
        <f t="shared" si="2"/>
        <v>0</v>
      </c>
    </row>
    <row r="18" spans="1:16" x14ac:dyDescent="0.2">
      <c r="A18" s="6" t="s">
        <v>56</v>
      </c>
      <c r="B18" s="4" t="s">
        <v>57</v>
      </c>
      <c r="C18" s="50"/>
      <c r="D18" s="50"/>
      <c r="E18" s="50"/>
      <c r="F18" s="50"/>
      <c r="G18" s="51"/>
      <c r="H18" s="50"/>
      <c r="I18" s="50"/>
      <c r="J18" s="70">
        <f t="shared" si="0"/>
        <v>0</v>
      </c>
      <c r="O18" s="71">
        <f t="shared" si="1"/>
        <v>0</v>
      </c>
      <c r="P18" s="72">
        <f t="shared" si="2"/>
        <v>0</v>
      </c>
    </row>
    <row r="19" spans="1:16" x14ac:dyDescent="0.2">
      <c r="A19" s="6" t="s">
        <v>58</v>
      </c>
      <c r="B19" s="4" t="s">
        <v>59</v>
      </c>
      <c r="C19" s="50"/>
      <c r="D19" s="50"/>
      <c r="E19" s="50"/>
      <c r="F19" s="50"/>
      <c r="G19" s="51"/>
      <c r="H19" s="50"/>
      <c r="I19" s="50"/>
      <c r="J19" s="70">
        <f t="shared" si="0"/>
        <v>0</v>
      </c>
      <c r="O19" s="71">
        <f t="shared" si="1"/>
        <v>0</v>
      </c>
      <c r="P19" s="72">
        <f t="shared" si="2"/>
        <v>0</v>
      </c>
    </row>
    <row r="20" spans="1:16" x14ac:dyDescent="0.2">
      <c r="A20" s="6"/>
      <c r="B20" s="4" t="s">
        <v>60</v>
      </c>
      <c r="C20" s="50"/>
      <c r="D20" s="50"/>
      <c r="E20" s="50"/>
      <c r="F20" s="50"/>
      <c r="G20" s="51"/>
      <c r="H20" s="50"/>
      <c r="I20" s="50"/>
      <c r="J20" s="70">
        <f t="shared" si="0"/>
        <v>0</v>
      </c>
      <c r="O20" s="71">
        <f t="shared" si="1"/>
        <v>0</v>
      </c>
      <c r="P20" s="72">
        <f t="shared" si="2"/>
        <v>0</v>
      </c>
    </row>
    <row r="21" spans="1:16" x14ac:dyDescent="0.2">
      <c r="A21" s="6" t="s">
        <v>61</v>
      </c>
      <c r="B21" s="4" t="s">
        <v>62</v>
      </c>
      <c r="C21" s="50"/>
      <c r="D21" s="50"/>
      <c r="E21" s="50"/>
      <c r="F21" s="50"/>
      <c r="G21" s="51"/>
      <c r="H21" s="50"/>
      <c r="I21" s="50"/>
      <c r="J21" s="70">
        <f t="shared" si="0"/>
        <v>0</v>
      </c>
      <c r="O21" s="71">
        <f t="shared" si="1"/>
        <v>0</v>
      </c>
      <c r="P21" s="72">
        <f t="shared" si="2"/>
        <v>0</v>
      </c>
    </row>
    <row r="22" spans="1:16" x14ac:dyDescent="0.2">
      <c r="A22" s="6"/>
      <c r="B22" s="4" t="s">
        <v>63</v>
      </c>
      <c r="C22" s="50"/>
      <c r="D22" s="50"/>
      <c r="E22" s="50"/>
      <c r="F22" s="50"/>
      <c r="G22" s="51"/>
      <c r="H22" s="50"/>
      <c r="I22" s="50"/>
      <c r="J22" s="70">
        <f t="shared" si="0"/>
        <v>0</v>
      </c>
      <c r="O22" s="71">
        <f t="shared" si="1"/>
        <v>0</v>
      </c>
      <c r="P22" s="72">
        <f t="shared" si="2"/>
        <v>0</v>
      </c>
    </row>
    <row r="23" spans="1:16" x14ac:dyDescent="0.2">
      <c r="B23" s="4" t="s">
        <v>64</v>
      </c>
      <c r="C23" s="50"/>
      <c r="D23" s="50"/>
      <c r="E23" s="50"/>
      <c r="F23" s="50"/>
      <c r="G23" s="51"/>
      <c r="H23" s="50"/>
      <c r="I23" s="50"/>
      <c r="J23" s="70">
        <f t="shared" si="0"/>
        <v>0</v>
      </c>
      <c r="O23" s="71">
        <f t="shared" si="1"/>
        <v>0</v>
      </c>
      <c r="P23" s="72">
        <f t="shared" si="2"/>
        <v>0</v>
      </c>
    </row>
    <row r="24" spans="1:16" x14ac:dyDescent="0.2">
      <c r="A24" s="6" t="s">
        <v>65</v>
      </c>
      <c r="B24" s="4" t="s">
        <v>66</v>
      </c>
      <c r="C24" s="50"/>
      <c r="D24" s="50"/>
      <c r="E24" s="50"/>
      <c r="F24" s="50"/>
      <c r="G24" s="51"/>
      <c r="H24" s="50"/>
      <c r="I24" s="50"/>
      <c r="J24" s="70">
        <f t="shared" si="0"/>
        <v>0</v>
      </c>
      <c r="O24" s="71">
        <f t="shared" si="1"/>
        <v>0</v>
      </c>
      <c r="P24" s="72">
        <f t="shared" si="2"/>
        <v>0</v>
      </c>
    </row>
    <row r="25" spans="1:16" x14ac:dyDescent="0.2">
      <c r="A25" s="6"/>
      <c r="B25" s="4" t="s">
        <v>67</v>
      </c>
      <c r="C25" s="50"/>
      <c r="D25" s="50"/>
      <c r="E25" s="50"/>
      <c r="F25" s="50"/>
      <c r="G25" s="51"/>
      <c r="H25" s="50"/>
      <c r="I25" s="50"/>
      <c r="J25" s="70">
        <f t="shared" si="0"/>
        <v>0</v>
      </c>
      <c r="O25" s="71">
        <f t="shared" si="1"/>
        <v>0</v>
      </c>
      <c r="P25" s="72">
        <f t="shared" si="2"/>
        <v>0</v>
      </c>
    </row>
    <row r="26" spans="1:16" x14ac:dyDescent="0.2">
      <c r="A26" s="6"/>
      <c r="B26" s="4" t="s">
        <v>68</v>
      </c>
      <c r="C26" s="50"/>
      <c r="D26" s="50"/>
      <c r="E26" s="50"/>
      <c r="F26" s="50"/>
      <c r="G26" s="51"/>
      <c r="H26" s="50"/>
      <c r="I26" s="50"/>
      <c r="J26" s="70">
        <f t="shared" si="0"/>
        <v>0</v>
      </c>
      <c r="O26" s="71">
        <f t="shared" si="1"/>
        <v>0</v>
      </c>
      <c r="P26" s="72">
        <f t="shared" si="2"/>
        <v>0</v>
      </c>
    </row>
    <row r="27" spans="1:16" x14ac:dyDescent="0.2">
      <c r="A27" s="6"/>
      <c r="B27" s="4" t="s">
        <v>69</v>
      </c>
      <c r="C27" s="50"/>
      <c r="D27" s="50"/>
      <c r="E27" s="50"/>
      <c r="F27" s="50"/>
      <c r="G27" s="51"/>
      <c r="H27" s="50"/>
      <c r="I27" s="50"/>
      <c r="J27" s="70">
        <f t="shared" si="0"/>
        <v>0</v>
      </c>
      <c r="O27" s="71">
        <f t="shared" si="1"/>
        <v>0</v>
      </c>
      <c r="P27" s="72">
        <f t="shared" si="2"/>
        <v>0</v>
      </c>
    </row>
    <row r="28" spans="1:16" x14ac:dyDescent="0.2">
      <c r="A28" s="6"/>
      <c r="B28" s="4" t="s">
        <v>70</v>
      </c>
      <c r="C28" s="50"/>
      <c r="D28" s="50"/>
      <c r="E28" s="50"/>
      <c r="F28" s="50"/>
      <c r="G28" s="51"/>
      <c r="H28" s="50"/>
      <c r="I28" s="50"/>
      <c r="J28" s="70">
        <f t="shared" si="0"/>
        <v>0</v>
      </c>
      <c r="O28" s="71">
        <f t="shared" si="1"/>
        <v>0</v>
      </c>
      <c r="P28" s="72">
        <f t="shared" si="2"/>
        <v>0</v>
      </c>
    </row>
    <row r="29" spans="1:16" x14ac:dyDescent="0.2">
      <c r="A29" s="6"/>
      <c r="B29" s="4" t="s">
        <v>71</v>
      </c>
      <c r="C29" s="50"/>
      <c r="D29" s="50"/>
      <c r="E29" s="50"/>
      <c r="F29" s="50"/>
      <c r="G29" s="51"/>
      <c r="H29" s="50"/>
      <c r="I29" s="50"/>
      <c r="J29" s="70">
        <f t="shared" si="0"/>
        <v>0</v>
      </c>
      <c r="O29" s="71">
        <f t="shared" si="1"/>
        <v>0</v>
      </c>
      <c r="P29" s="72">
        <f t="shared" si="2"/>
        <v>0</v>
      </c>
    </row>
    <row r="30" spans="1:16" x14ac:dyDescent="0.2">
      <c r="A30" s="6"/>
      <c r="B30" s="4" t="s">
        <v>72</v>
      </c>
      <c r="C30" s="50"/>
      <c r="D30" s="50"/>
      <c r="E30" s="50"/>
      <c r="F30" s="50"/>
      <c r="G30" s="51"/>
      <c r="H30" s="50"/>
      <c r="I30" s="50"/>
      <c r="J30" s="70">
        <f t="shared" si="0"/>
        <v>0</v>
      </c>
      <c r="O30" s="71">
        <f t="shared" si="1"/>
        <v>0</v>
      </c>
      <c r="P30" s="72">
        <f t="shared" si="2"/>
        <v>0</v>
      </c>
    </row>
    <row r="31" spans="1:16" x14ac:dyDescent="0.2">
      <c r="A31" s="6"/>
      <c r="B31" s="4" t="s">
        <v>73</v>
      </c>
      <c r="C31" s="50"/>
      <c r="D31" s="50"/>
      <c r="E31" s="50"/>
      <c r="F31" s="50"/>
      <c r="G31" s="51"/>
      <c r="H31" s="50"/>
      <c r="I31" s="50"/>
      <c r="J31" s="70">
        <f t="shared" si="0"/>
        <v>0</v>
      </c>
      <c r="O31" s="71">
        <f t="shared" si="1"/>
        <v>0</v>
      </c>
      <c r="P31" s="72">
        <f t="shared" si="2"/>
        <v>0</v>
      </c>
    </row>
    <row r="32" spans="1:16" x14ac:dyDescent="0.2">
      <c r="A32" s="6"/>
      <c r="B32" s="4" t="s">
        <v>74</v>
      </c>
      <c r="C32" s="50"/>
      <c r="D32" s="50"/>
      <c r="E32" s="50"/>
      <c r="F32" s="50"/>
      <c r="G32" s="51"/>
      <c r="H32" s="50"/>
      <c r="I32" s="50"/>
      <c r="J32" s="70">
        <f t="shared" si="0"/>
        <v>0</v>
      </c>
      <c r="O32" s="71">
        <f t="shared" si="1"/>
        <v>0</v>
      </c>
      <c r="P32" s="72">
        <f t="shared" si="2"/>
        <v>0</v>
      </c>
    </row>
    <row r="33" spans="1:16" x14ac:dyDescent="0.2">
      <c r="A33" s="6"/>
      <c r="B33" s="4" t="s">
        <v>75</v>
      </c>
      <c r="C33" s="50"/>
      <c r="D33" s="50"/>
      <c r="E33" s="50"/>
      <c r="F33" s="50"/>
      <c r="G33" s="51"/>
      <c r="H33" s="50"/>
      <c r="I33" s="50"/>
      <c r="J33" s="70">
        <f t="shared" si="0"/>
        <v>0</v>
      </c>
      <c r="O33" s="71">
        <f t="shared" si="1"/>
        <v>0</v>
      </c>
      <c r="P33" s="72">
        <f t="shared" si="2"/>
        <v>0</v>
      </c>
    </row>
    <row r="34" spans="1:16" x14ac:dyDescent="0.2">
      <c r="A34" s="6"/>
      <c r="B34" s="4" t="s">
        <v>76</v>
      </c>
      <c r="C34" s="50"/>
      <c r="D34" s="50"/>
      <c r="E34" s="50"/>
      <c r="F34" s="50"/>
      <c r="G34" s="51"/>
      <c r="H34" s="50"/>
      <c r="I34" s="50"/>
      <c r="J34" s="70">
        <f t="shared" si="0"/>
        <v>0</v>
      </c>
      <c r="O34" s="71">
        <f t="shared" si="1"/>
        <v>0</v>
      </c>
      <c r="P34" s="72">
        <f t="shared" si="2"/>
        <v>0</v>
      </c>
    </row>
    <row r="35" spans="1:16" s="3" customFormat="1" ht="15" x14ac:dyDescent="0.25">
      <c r="A35" s="6"/>
      <c r="B35" s="4" t="s">
        <v>77</v>
      </c>
      <c r="C35" s="50"/>
      <c r="D35" s="50"/>
      <c r="E35" s="50"/>
      <c r="F35" s="50"/>
      <c r="G35" s="51"/>
      <c r="H35" s="50"/>
      <c r="I35" s="50"/>
      <c r="J35" s="70">
        <f t="shared" si="0"/>
        <v>0</v>
      </c>
      <c r="K35" s="4"/>
      <c r="L35" s="4"/>
      <c r="M35" s="4"/>
      <c r="N35" s="4"/>
      <c r="O35" s="71">
        <f t="shared" si="1"/>
        <v>0</v>
      </c>
      <c r="P35" s="72">
        <f t="shared" si="2"/>
        <v>0</v>
      </c>
    </row>
    <row r="36" spans="1:16" x14ac:dyDescent="0.2">
      <c r="A36" s="6"/>
      <c r="B36" s="4" t="s">
        <v>78</v>
      </c>
      <c r="C36" s="50"/>
      <c r="D36" s="50"/>
      <c r="E36" s="50"/>
      <c r="F36" s="50"/>
      <c r="G36" s="51"/>
      <c r="H36" s="50"/>
      <c r="I36" s="50"/>
      <c r="J36" s="70">
        <f t="shared" si="0"/>
        <v>0</v>
      </c>
      <c r="O36" s="71">
        <f t="shared" si="1"/>
        <v>0</v>
      </c>
      <c r="P36" s="72">
        <f t="shared" si="2"/>
        <v>0</v>
      </c>
    </row>
    <row r="37" spans="1:16" x14ac:dyDescent="0.2">
      <c r="A37" s="6"/>
      <c r="B37" s="4" t="s">
        <v>79</v>
      </c>
      <c r="C37" s="50"/>
      <c r="D37" s="50"/>
      <c r="E37" s="50"/>
      <c r="F37" s="50"/>
      <c r="G37" s="51"/>
      <c r="H37" s="50"/>
      <c r="I37" s="50"/>
      <c r="J37" s="70">
        <f t="shared" si="0"/>
        <v>0</v>
      </c>
      <c r="O37" s="71">
        <f t="shared" si="1"/>
        <v>0</v>
      </c>
      <c r="P37" s="72">
        <f t="shared" si="2"/>
        <v>0</v>
      </c>
    </row>
    <row r="38" spans="1:16" x14ac:dyDescent="0.2">
      <c r="A38" s="6"/>
      <c r="B38" s="4" t="s">
        <v>80</v>
      </c>
      <c r="C38" s="50"/>
      <c r="D38" s="50"/>
      <c r="E38" s="50"/>
      <c r="F38" s="50"/>
      <c r="G38" s="51"/>
      <c r="H38" s="50"/>
      <c r="I38" s="50"/>
      <c r="J38" s="70">
        <f t="shared" si="0"/>
        <v>0</v>
      </c>
      <c r="O38" s="71">
        <f t="shared" si="1"/>
        <v>0</v>
      </c>
      <c r="P38" s="72">
        <f t="shared" si="2"/>
        <v>0</v>
      </c>
    </row>
    <row r="39" spans="1:16" x14ac:dyDescent="0.2">
      <c r="A39" s="6"/>
      <c r="B39" s="4" t="s">
        <v>81</v>
      </c>
      <c r="C39" s="50"/>
      <c r="D39" s="50"/>
      <c r="E39" s="50"/>
      <c r="F39" s="50"/>
      <c r="G39" s="51"/>
      <c r="H39" s="50"/>
      <c r="I39" s="50"/>
      <c r="J39" s="70">
        <f t="shared" si="0"/>
        <v>0</v>
      </c>
      <c r="O39" s="71">
        <f t="shared" si="1"/>
        <v>0</v>
      </c>
      <c r="P39" s="72">
        <f t="shared" si="2"/>
        <v>0</v>
      </c>
    </row>
    <row r="40" spans="1:16" x14ac:dyDescent="0.2">
      <c r="A40" s="6"/>
      <c r="B40" s="4" t="s">
        <v>82</v>
      </c>
      <c r="C40" s="50"/>
      <c r="D40" s="50"/>
      <c r="E40" s="50"/>
      <c r="F40" s="50"/>
      <c r="G40" s="51"/>
      <c r="H40" s="50"/>
      <c r="I40" s="50"/>
      <c r="J40" s="70">
        <f t="shared" si="0"/>
        <v>0</v>
      </c>
      <c r="O40" s="71">
        <f t="shared" si="1"/>
        <v>0</v>
      </c>
      <c r="P40" s="72">
        <f t="shared" si="2"/>
        <v>0</v>
      </c>
    </row>
    <row r="41" spans="1:16" x14ac:dyDescent="0.2">
      <c r="A41" s="6"/>
      <c r="B41" s="4" t="s">
        <v>83</v>
      </c>
      <c r="C41" s="50"/>
      <c r="D41" s="50"/>
      <c r="E41" s="50"/>
      <c r="F41" s="50"/>
      <c r="G41" s="51"/>
      <c r="H41" s="50"/>
      <c r="I41" s="50"/>
      <c r="J41" s="70">
        <f t="shared" si="0"/>
        <v>0</v>
      </c>
      <c r="O41" s="71">
        <f t="shared" si="1"/>
        <v>0</v>
      </c>
      <c r="P41" s="72">
        <f t="shared" si="2"/>
        <v>0</v>
      </c>
    </row>
    <row r="42" spans="1:16" x14ac:dyDescent="0.2">
      <c r="A42" s="6" t="s">
        <v>84</v>
      </c>
      <c r="B42" s="4" t="s">
        <v>85</v>
      </c>
      <c r="C42" s="50"/>
      <c r="D42" s="50"/>
      <c r="E42" s="50"/>
      <c r="F42" s="50"/>
      <c r="G42" s="51"/>
      <c r="H42" s="50"/>
      <c r="I42" s="50"/>
      <c r="J42" s="70">
        <f t="shared" si="0"/>
        <v>0</v>
      </c>
      <c r="O42" s="71">
        <f t="shared" si="1"/>
        <v>0</v>
      </c>
      <c r="P42" s="72">
        <f t="shared" si="2"/>
        <v>0</v>
      </c>
    </row>
    <row r="43" spans="1:16" x14ac:dyDescent="0.2">
      <c r="A43" s="6"/>
      <c r="B43" s="4" t="s">
        <v>86</v>
      </c>
      <c r="C43" s="50"/>
      <c r="D43" s="50"/>
      <c r="E43" s="50"/>
      <c r="F43" s="50"/>
      <c r="G43" s="51"/>
      <c r="H43" s="50"/>
      <c r="I43" s="50"/>
      <c r="J43" s="70">
        <f t="shared" si="0"/>
        <v>0</v>
      </c>
      <c r="O43" s="71">
        <f t="shared" si="1"/>
        <v>0</v>
      </c>
      <c r="P43" s="72">
        <f t="shared" si="2"/>
        <v>0</v>
      </c>
    </row>
    <row r="44" spans="1:16" x14ac:dyDescent="0.2">
      <c r="A44" s="6"/>
      <c r="B44" s="4" t="s">
        <v>87</v>
      </c>
      <c r="C44" s="50"/>
      <c r="D44" s="50"/>
      <c r="E44" s="50"/>
      <c r="F44" s="50"/>
      <c r="G44" s="51"/>
      <c r="H44" s="50"/>
      <c r="I44" s="50"/>
      <c r="J44" s="70">
        <f t="shared" si="0"/>
        <v>0</v>
      </c>
      <c r="O44" s="71">
        <f t="shared" si="1"/>
        <v>0</v>
      </c>
      <c r="P44" s="72">
        <f t="shared" si="2"/>
        <v>0</v>
      </c>
    </row>
    <row r="45" spans="1:16" x14ac:dyDescent="0.2">
      <c r="A45" s="6"/>
      <c r="B45" s="4" t="s">
        <v>88</v>
      </c>
      <c r="C45" s="50"/>
      <c r="D45" s="50"/>
      <c r="E45" s="50"/>
      <c r="F45" s="50"/>
      <c r="G45" s="51"/>
      <c r="H45" s="50"/>
      <c r="I45" s="50"/>
      <c r="J45" s="70">
        <f t="shared" si="0"/>
        <v>0</v>
      </c>
      <c r="O45" s="71">
        <f t="shared" si="1"/>
        <v>0</v>
      </c>
      <c r="P45" s="72">
        <f t="shared" si="2"/>
        <v>0</v>
      </c>
    </row>
    <row r="46" spans="1:16" x14ac:dyDescent="0.2">
      <c r="A46" s="6"/>
      <c r="B46" s="4" t="s">
        <v>89</v>
      </c>
      <c r="C46" s="50"/>
      <c r="D46" s="50"/>
      <c r="E46" s="50"/>
      <c r="F46" s="50"/>
      <c r="G46" s="51"/>
      <c r="H46" s="50"/>
      <c r="I46" s="50"/>
      <c r="J46" s="70">
        <f t="shared" si="0"/>
        <v>0</v>
      </c>
      <c r="O46" s="71">
        <f t="shared" si="1"/>
        <v>0</v>
      </c>
      <c r="P46" s="72">
        <f t="shared" si="2"/>
        <v>0</v>
      </c>
    </row>
    <row r="47" spans="1:16" x14ac:dyDescent="0.2">
      <c r="A47" s="6"/>
      <c r="B47" s="4" t="s">
        <v>90</v>
      </c>
      <c r="C47" s="50"/>
      <c r="D47" s="50"/>
      <c r="E47" s="50"/>
      <c r="F47" s="50"/>
      <c r="G47" s="51"/>
      <c r="H47" s="50"/>
      <c r="I47" s="50"/>
      <c r="J47" s="70">
        <f t="shared" si="0"/>
        <v>0</v>
      </c>
      <c r="O47" s="71">
        <f t="shared" si="1"/>
        <v>0</v>
      </c>
      <c r="P47" s="72">
        <f t="shared" si="2"/>
        <v>0</v>
      </c>
    </row>
    <row r="48" spans="1:16" x14ac:dyDescent="0.2">
      <c r="A48" s="6"/>
      <c r="B48" s="4" t="s">
        <v>91</v>
      </c>
      <c r="C48" s="50"/>
      <c r="D48" s="50"/>
      <c r="E48" s="50"/>
      <c r="F48" s="50"/>
      <c r="G48" s="51"/>
      <c r="H48" s="50"/>
      <c r="I48" s="50"/>
      <c r="J48" s="70">
        <f t="shared" si="0"/>
        <v>0</v>
      </c>
      <c r="O48" s="71">
        <f t="shared" si="1"/>
        <v>0</v>
      </c>
      <c r="P48" s="72">
        <f t="shared" si="2"/>
        <v>0</v>
      </c>
    </row>
    <row r="49" spans="1:16" x14ac:dyDescent="0.2">
      <c r="A49" s="6"/>
      <c r="B49" s="4" t="s">
        <v>92</v>
      </c>
      <c r="C49" s="50"/>
      <c r="D49" s="50"/>
      <c r="E49" s="50"/>
      <c r="F49" s="50"/>
      <c r="G49" s="51"/>
      <c r="H49" s="50"/>
      <c r="I49" s="50"/>
      <c r="J49" s="70">
        <f t="shared" si="0"/>
        <v>0</v>
      </c>
      <c r="O49" s="71">
        <f t="shared" si="1"/>
        <v>0</v>
      </c>
      <c r="P49" s="72">
        <f t="shared" si="2"/>
        <v>0</v>
      </c>
    </row>
    <row r="50" spans="1:16" x14ac:dyDescent="0.2">
      <c r="A50" s="6"/>
      <c r="B50" s="4" t="s">
        <v>93</v>
      </c>
      <c r="C50" s="50"/>
      <c r="D50" s="50"/>
      <c r="E50" s="50"/>
      <c r="F50" s="50"/>
      <c r="G50" s="51"/>
      <c r="H50" s="50"/>
      <c r="I50" s="50"/>
      <c r="J50" s="70">
        <f t="shared" si="0"/>
        <v>0</v>
      </c>
      <c r="O50" s="71">
        <f t="shared" si="1"/>
        <v>0</v>
      </c>
      <c r="P50" s="72">
        <f t="shared" si="2"/>
        <v>0</v>
      </c>
    </row>
    <row r="51" spans="1:16" x14ac:dyDescent="0.2">
      <c r="A51" s="4" t="s">
        <v>94</v>
      </c>
      <c r="B51" s="4" t="s">
        <v>95</v>
      </c>
      <c r="C51" s="50"/>
      <c r="D51" s="50"/>
      <c r="E51" s="50"/>
      <c r="F51" s="50"/>
      <c r="G51" s="51"/>
      <c r="H51" s="50"/>
      <c r="I51" s="50"/>
      <c r="J51" s="70">
        <f t="shared" si="0"/>
        <v>0</v>
      </c>
      <c r="O51" s="71">
        <f t="shared" si="1"/>
        <v>0</v>
      </c>
      <c r="P51" s="72">
        <f t="shared" si="2"/>
        <v>0</v>
      </c>
    </row>
    <row r="52" spans="1:16" x14ac:dyDescent="0.2">
      <c r="A52" s="4" t="s">
        <v>96</v>
      </c>
      <c r="B52" s="4" t="s">
        <v>97</v>
      </c>
      <c r="C52" s="50"/>
      <c r="D52" s="50"/>
      <c r="E52" s="50"/>
      <c r="F52" s="50"/>
      <c r="G52" s="51"/>
      <c r="H52" s="50"/>
      <c r="I52" s="50"/>
      <c r="J52" s="70">
        <f t="shared" si="0"/>
        <v>0</v>
      </c>
      <c r="O52" s="71">
        <f t="shared" si="1"/>
        <v>0</v>
      </c>
      <c r="P52" s="72">
        <f t="shared" si="2"/>
        <v>0</v>
      </c>
    </row>
    <row r="53" spans="1:16" x14ac:dyDescent="0.2">
      <c r="A53" s="4" t="s">
        <v>96</v>
      </c>
      <c r="B53" s="4" t="s">
        <v>97</v>
      </c>
      <c r="C53" s="50"/>
      <c r="D53" s="50"/>
      <c r="E53" s="50"/>
      <c r="F53" s="50"/>
      <c r="G53" s="51"/>
      <c r="H53" s="50"/>
      <c r="I53" s="50"/>
      <c r="J53" s="70">
        <f t="shared" si="0"/>
        <v>0</v>
      </c>
      <c r="O53" s="71">
        <f t="shared" si="1"/>
        <v>0</v>
      </c>
      <c r="P53" s="72">
        <f t="shared" si="2"/>
        <v>0</v>
      </c>
    </row>
    <row r="54" spans="1:16" x14ac:dyDescent="0.2">
      <c r="A54" s="4" t="s">
        <v>96</v>
      </c>
      <c r="B54" s="4" t="s">
        <v>97</v>
      </c>
      <c r="C54" s="50"/>
      <c r="D54" s="50"/>
      <c r="E54" s="50"/>
      <c r="F54" s="50"/>
      <c r="G54" s="51"/>
      <c r="H54" s="50"/>
      <c r="I54" s="50"/>
      <c r="J54" s="70">
        <f t="shared" si="0"/>
        <v>0</v>
      </c>
      <c r="O54" s="71">
        <f t="shared" si="1"/>
        <v>0</v>
      </c>
      <c r="P54" s="72">
        <f t="shared" si="2"/>
        <v>0</v>
      </c>
    </row>
    <row r="55" spans="1:16" ht="15" thickBot="1" x14ac:dyDescent="0.25">
      <c r="A55" s="4" t="s">
        <v>96</v>
      </c>
      <c r="B55" s="4" t="s">
        <v>97</v>
      </c>
      <c r="C55" s="52"/>
      <c r="D55" s="52"/>
      <c r="E55" s="52"/>
      <c r="F55" s="52"/>
      <c r="G55" s="53"/>
      <c r="H55" s="52"/>
      <c r="I55" s="52"/>
      <c r="J55" s="73">
        <f t="shared" si="0"/>
        <v>0</v>
      </c>
      <c r="O55" s="74">
        <f t="shared" si="1"/>
        <v>0</v>
      </c>
      <c r="P55" s="72">
        <f t="shared" si="2"/>
        <v>0</v>
      </c>
    </row>
    <row r="56" spans="1:16" ht="16.5" thickBot="1" x14ac:dyDescent="0.3">
      <c r="A56" s="59" t="s">
        <v>163</v>
      </c>
      <c r="B56" s="61"/>
      <c r="C56" s="61"/>
      <c r="D56" s="61"/>
      <c r="E56" s="61"/>
      <c r="F56" s="75">
        <f>SUM(F7:F55)</f>
        <v>0</v>
      </c>
      <c r="G56" s="75">
        <f t="shared" ref="G56:P56" si="3">SUM(G7:G55)</f>
        <v>0</v>
      </c>
      <c r="H56" s="75">
        <f t="shared" si="3"/>
        <v>0</v>
      </c>
      <c r="I56" s="75">
        <f t="shared" si="3"/>
        <v>0</v>
      </c>
      <c r="J56" s="75">
        <f t="shared" si="3"/>
        <v>0</v>
      </c>
      <c r="K56" s="75">
        <f t="shared" si="3"/>
        <v>0</v>
      </c>
      <c r="L56" s="75">
        <f t="shared" si="3"/>
        <v>0</v>
      </c>
      <c r="M56" s="75">
        <f t="shared" si="3"/>
        <v>0</v>
      </c>
      <c r="N56" s="75">
        <f t="shared" si="3"/>
        <v>0</v>
      </c>
      <c r="O56" s="75">
        <f t="shared" si="3"/>
        <v>0</v>
      </c>
      <c r="P56" s="76">
        <f t="shared" si="3"/>
        <v>0</v>
      </c>
    </row>
  </sheetData>
  <protectedRanges>
    <protectedRange sqref="C7:O55" name="Range2"/>
    <protectedRange sqref="B6:C6" name="Range1"/>
  </protectedRanges>
  <mergeCells count="8">
    <mergeCell ref="O2:Q2"/>
    <mergeCell ref="F4:J4"/>
    <mergeCell ref="K4:O4"/>
    <mergeCell ref="B6:C6"/>
    <mergeCell ref="A2:C2"/>
    <mergeCell ref="A4:C4"/>
    <mergeCell ref="G2:I2"/>
    <mergeCell ref="K2:M2"/>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CC477-B11E-435F-AC4B-57DF701EE1BF}">
  <sheetPr>
    <tabColor theme="7" tint="0.79998168889431442"/>
  </sheetPr>
  <dimension ref="A1:Q56"/>
  <sheetViews>
    <sheetView zoomScale="80" zoomScaleNormal="80" workbookViewId="0">
      <selection activeCell="B6" sqref="B6:C6"/>
    </sheetView>
  </sheetViews>
  <sheetFormatPr defaultRowHeight="14.25" x14ac:dyDescent="0.2"/>
  <cols>
    <col min="1" max="1" width="37.28515625" style="4" customWidth="1"/>
    <col min="2" max="2" width="43.140625" style="4" bestFit="1" customWidth="1"/>
    <col min="3" max="3" width="39.5703125" style="4" customWidth="1"/>
    <col min="4" max="4" width="13.7109375" style="4" customWidth="1"/>
    <col min="5" max="5" width="15.5703125" style="4" customWidth="1"/>
    <col min="6" max="15" width="8.85546875" style="4" customWidth="1"/>
    <col min="16" max="16" width="9.7109375" style="4" bestFit="1" customWidth="1"/>
    <col min="17" max="16384" width="9.140625" style="4"/>
  </cols>
  <sheetData>
    <row r="1" spans="1:17" ht="18" x14ac:dyDescent="0.25">
      <c r="A1" s="12" t="s">
        <v>159</v>
      </c>
    </row>
    <row r="2" spans="1:17" ht="88.5" customHeight="1" x14ac:dyDescent="0.2">
      <c r="A2" s="165" t="s">
        <v>160</v>
      </c>
      <c r="B2" s="180"/>
      <c r="C2" s="180"/>
      <c r="D2" s="134"/>
      <c r="E2" s="134"/>
      <c r="G2" s="171" t="s">
        <v>142</v>
      </c>
      <c r="H2" s="171"/>
      <c r="I2" s="171"/>
      <c r="J2" s="135"/>
      <c r="K2" s="174" t="s">
        <v>143</v>
      </c>
      <c r="L2" s="174"/>
      <c r="M2" s="174"/>
      <c r="N2" s="135"/>
      <c r="O2" s="172" t="s">
        <v>144</v>
      </c>
      <c r="P2" s="173"/>
      <c r="Q2" s="173"/>
    </row>
    <row r="3" spans="1:17" ht="15" thickBot="1" x14ac:dyDescent="0.25">
      <c r="A3" s="25"/>
      <c r="K3" s="20"/>
    </row>
    <row r="4" spans="1:17" ht="15" customHeight="1" thickBot="1" x14ac:dyDescent="0.25">
      <c r="A4" s="162" t="s">
        <v>145</v>
      </c>
      <c r="B4" s="163"/>
      <c r="C4" s="164"/>
      <c r="D4" s="132"/>
      <c r="E4" s="132"/>
      <c r="F4" s="162" t="s">
        <v>30</v>
      </c>
      <c r="G4" s="163"/>
      <c r="H4" s="163"/>
      <c r="I4" s="163"/>
      <c r="J4" s="163"/>
      <c r="K4" s="163" t="s">
        <v>31</v>
      </c>
      <c r="L4" s="163"/>
      <c r="M4" s="163"/>
      <c r="N4" s="163"/>
      <c r="O4" s="163"/>
      <c r="P4" s="5"/>
    </row>
    <row r="5" spans="1:17" ht="30.75" thickBot="1" x14ac:dyDescent="0.25">
      <c r="A5" s="2" t="s">
        <v>32</v>
      </c>
      <c r="B5" s="2" t="s">
        <v>33</v>
      </c>
      <c r="C5" s="2" t="s">
        <v>34</v>
      </c>
      <c r="D5" s="2" t="s">
        <v>202</v>
      </c>
      <c r="E5" s="2" t="s">
        <v>201</v>
      </c>
      <c r="F5" s="2" t="s">
        <v>35</v>
      </c>
      <c r="G5" s="2" t="s">
        <v>36</v>
      </c>
      <c r="H5" s="2" t="s">
        <v>37</v>
      </c>
      <c r="I5" s="131" t="s">
        <v>38</v>
      </c>
      <c r="J5" s="2" t="s">
        <v>39</v>
      </c>
      <c r="K5" s="2" t="s">
        <v>35</v>
      </c>
      <c r="L5" s="2" t="s">
        <v>36</v>
      </c>
      <c r="M5" s="2" t="s">
        <v>37</v>
      </c>
      <c r="N5" s="2" t="s">
        <v>38</v>
      </c>
      <c r="O5" s="131" t="s">
        <v>40</v>
      </c>
      <c r="P5" s="2" t="s">
        <v>41</v>
      </c>
    </row>
    <row r="6" spans="1:17" ht="30.75" customHeight="1" thickBot="1" x14ac:dyDescent="0.25">
      <c r="A6" s="131" t="s">
        <v>161</v>
      </c>
      <c r="B6" s="179" t="s">
        <v>162</v>
      </c>
      <c r="C6" s="179"/>
      <c r="D6" s="133"/>
      <c r="E6" s="133"/>
      <c r="F6" s="42"/>
      <c r="G6" s="42"/>
      <c r="H6" s="42"/>
      <c r="I6" s="42"/>
      <c r="J6" s="42"/>
      <c r="K6" s="42"/>
      <c r="L6" s="42"/>
      <c r="M6" s="42"/>
      <c r="N6" s="42"/>
      <c r="O6" s="42"/>
      <c r="P6" s="43"/>
    </row>
    <row r="7" spans="1:17" x14ac:dyDescent="0.2">
      <c r="A7" s="6" t="s">
        <v>43</v>
      </c>
      <c r="B7" s="4" t="s">
        <v>44</v>
      </c>
      <c r="C7" s="57"/>
      <c r="D7" s="57"/>
      <c r="E7" s="57"/>
      <c r="F7" s="57"/>
      <c r="G7" s="58"/>
      <c r="H7" s="57"/>
      <c r="I7" s="57"/>
      <c r="J7" s="70">
        <f>SUM(F7:I7)</f>
        <v>0</v>
      </c>
      <c r="O7" s="71">
        <f>SUM(K7:N7)</f>
        <v>0</v>
      </c>
      <c r="P7" s="72">
        <f>SUM(J7+O7)</f>
        <v>0</v>
      </c>
    </row>
    <row r="8" spans="1:17" x14ac:dyDescent="0.2">
      <c r="A8" s="6"/>
      <c r="B8" s="4" t="s">
        <v>45</v>
      </c>
      <c r="C8" s="50"/>
      <c r="D8" s="50"/>
      <c r="E8" s="50"/>
      <c r="F8" s="50"/>
      <c r="G8" s="51"/>
      <c r="H8" s="50"/>
      <c r="I8" s="50"/>
      <c r="J8" s="70">
        <f t="shared" ref="J8:J55" si="0">SUM(F8:I8)</f>
        <v>0</v>
      </c>
      <c r="O8" s="71">
        <f t="shared" ref="O8:O55" si="1">SUM(K8:N8)</f>
        <v>0</v>
      </c>
      <c r="P8" s="72">
        <f t="shared" ref="P8:P55" si="2">SUM(J8+O8)</f>
        <v>0</v>
      </c>
    </row>
    <row r="9" spans="1:17" x14ac:dyDescent="0.2">
      <c r="A9" s="6"/>
      <c r="B9" s="4" t="s">
        <v>46</v>
      </c>
      <c r="C9" s="50"/>
      <c r="D9" s="50"/>
      <c r="E9" s="50"/>
      <c r="F9" s="50"/>
      <c r="G9" s="51"/>
      <c r="H9" s="50"/>
      <c r="I9" s="50"/>
      <c r="J9" s="70">
        <f t="shared" si="0"/>
        <v>0</v>
      </c>
      <c r="O9" s="71">
        <f t="shared" si="1"/>
        <v>0</v>
      </c>
      <c r="P9" s="72">
        <f t="shared" si="2"/>
        <v>0</v>
      </c>
    </row>
    <row r="10" spans="1:17" x14ac:dyDescent="0.2">
      <c r="A10" s="6" t="s">
        <v>47</v>
      </c>
      <c r="B10" s="4" t="s">
        <v>48</v>
      </c>
      <c r="C10" s="50"/>
      <c r="D10" s="50"/>
      <c r="E10" s="50"/>
      <c r="F10" s="50"/>
      <c r="G10" s="51"/>
      <c r="H10" s="50"/>
      <c r="I10" s="50"/>
      <c r="J10" s="70">
        <f t="shared" si="0"/>
        <v>0</v>
      </c>
      <c r="O10" s="71">
        <f t="shared" si="1"/>
        <v>0</v>
      </c>
      <c r="P10" s="72">
        <f t="shared" si="2"/>
        <v>0</v>
      </c>
    </row>
    <row r="11" spans="1:17" x14ac:dyDescent="0.2">
      <c r="A11" s="6"/>
      <c r="B11" s="4" t="s">
        <v>49</v>
      </c>
      <c r="C11" s="50"/>
      <c r="D11" s="50"/>
      <c r="E11" s="50"/>
      <c r="F11" s="50"/>
      <c r="G11" s="51"/>
      <c r="H11" s="50"/>
      <c r="I11" s="50"/>
      <c r="J11" s="70">
        <f t="shared" si="0"/>
        <v>0</v>
      </c>
      <c r="O11" s="71">
        <f t="shared" si="1"/>
        <v>0</v>
      </c>
      <c r="P11" s="72">
        <f t="shared" si="2"/>
        <v>0</v>
      </c>
    </row>
    <row r="12" spans="1:17" x14ac:dyDescent="0.2">
      <c r="A12" s="6"/>
      <c r="B12" s="4" t="s">
        <v>50</v>
      </c>
      <c r="C12" s="50"/>
      <c r="D12" s="50"/>
      <c r="E12" s="50"/>
      <c r="F12" s="50"/>
      <c r="G12" s="51"/>
      <c r="H12" s="50"/>
      <c r="I12" s="50"/>
      <c r="J12" s="70">
        <f t="shared" si="0"/>
        <v>0</v>
      </c>
      <c r="O12" s="71">
        <f t="shared" si="1"/>
        <v>0</v>
      </c>
      <c r="P12" s="72">
        <f t="shared" si="2"/>
        <v>0</v>
      </c>
    </row>
    <row r="13" spans="1:17" x14ac:dyDescent="0.2">
      <c r="A13" s="6"/>
      <c r="B13" s="4" t="s">
        <v>51</v>
      </c>
      <c r="C13" s="50"/>
      <c r="D13" s="50"/>
      <c r="E13" s="50"/>
      <c r="F13" s="50"/>
      <c r="G13" s="51"/>
      <c r="H13" s="50"/>
      <c r="I13" s="50"/>
      <c r="J13" s="70">
        <f t="shared" si="0"/>
        <v>0</v>
      </c>
      <c r="O13" s="71">
        <f t="shared" si="1"/>
        <v>0</v>
      </c>
      <c r="P13" s="72">
        <f t="shared" si="2"/>
        <v>0</v>
      </c>
    </row>
    <row r="14" spans="1:17" x14ac:dyDescent="0.2">
      <c r="A14" s="6"/>
      <c r="B14" s="4" t="s">
        <v>52</v>
      </c>
      <c r="C14" s="50"/>
      <c r="D14" s="50"/>
      <c r="E14" s="50"/>
      <c r="F14" s="50"/>
      <c r="G14" s="51"/>
      <c r="H14" s="50"/>
      <c r="I14" s="50"/>
      <c r="J14" s="70">
        <f t="shared" si="0"/>
        <v>0</v>
      </c>
      <c r="O14" s="71">
        <f t="shared" si="1"/>
        <v>0</v>
      </c>
      <c r="P14" s="72">
        <f t="shared" si="2"/>
        <v>0</v>
      </c>
    </row>
    <row r="15" spans="1:17" x14ac:dyDescent="0.2">
      <c r="A15" s="6"/>
      <c r="B15" s="4" t="s">
        <v>53</v>
      </c>
      <c r="C15" s="50"/>
      <c r="D15" s="50"/>
      <c r="E15" s="50"/>
      <c r="F15" s="50"/>
      <c r="G15" s="51"/>
      <c r="H15" s="50"/>
      <c r="I15" s="50"/>
      <c r="J15" s="70">
        <f t="shared" si="0"/>
        <v>0</v>
      </c>
      <c r="O15" s="71">
        <f t="shared" si="1"/>
        <v>0</v>
      </c>
      <c r="P15" s="72">
        <f t="shared" si="2"/>
        <v>0</v>
      </c>
    </row>
    <row r="16" spans="1:17" x14ac:dyDescent="0.2">
      <c r="A16" s="6"/>
      <c r="B16" s="4" t="s">
        <v>54</v>
      </c>
      <c r="C16" s="50"/>
      <c r="D16" s="50"/>
      <c r="E16" s="50"/>
      <c r="F16" s="50"/>
      <c r="G16" s="51"/>
      <c r="H16" s="50"/>
      <c r="I16" s="50"/>
      <c r="J16" s="70">
        <f t="shared" si="0"/>
        <v>0</v>
      </c>
      <c r="O16" s="71">
        <f t="shared" si="1"/>
        <v>0</v>
      </c>
      <c r="P16" s="72">
        <f t="shared" si="2"/>
        <v>0</v>
      </c>
    </row>
    <row r="17" spans="1:16" x14ac:dyDescent="0.2">
      <c r="A17" s="6"/>
      <c r="B17" s="48" t="s">
        <v>55</v>
      </c>
      <c r="C17" s="50"/>
      <c r="D17" s="50"/>
      <c r="E17" s="50"/>
      <c r="F17" s="50"/>
      <c r="G17" s="51"/>
      <c r="H17" s="50"/>
      <c r="I17" s="50"/>
      <c r="J17" s="70">
        <f t="shared" si="0"/>
        <v>0</v>
      </c>
      <c r="O17" s="71">
        <f t="shared" si="1"/>
        <v>0</v>
      </c>
      <c r="P17" s="72">
        <f t="shared" si="2"/>
        <v>0</v>
      </c>
    </row>
    <row r="18" spans="1:16" x14ac:dyDescent="0.2">
      <c r="A18" s="6" t="s">
        <v>56</v>
      </c>
      <c r="B18" s="4" t="s">
        <v>57</v>
      </c>
      <c r="C18" s="50"/>
      <c r="D18" s="50"/>
      <c r="E18" s="50"/>
      <c r="F18" s="50"/>
      <c r="G18" s="51"/>
      <c r="H18" s="50"/>
      <c r="I18" s="50"/>
      <c r="J18" s="70">
        <f t="shared" si="0"/>
        <v>0</v>
      </c>
      <c r="O18" s="71">
        <f t="shared" si="1"/>
        <v>0</v>
      </c>
      <c r="P18" s="72">
        <f t="shared" si="2"/>
        <v>0</v>
      </c>
    </row>
    <row r="19" spans="1:16" x14ac:dyDescent="0.2">
      <c r="A19" s="6" t="s">
        <v>58</v>
      </c>
      <c r="B19" s="4" t="s">
        <v>59</v>
      </c>
      <c r="C19" s="50"/>
      <c r="D19" s="50"/>
      <c r="E19" s="50"/>
      <c r="F19" s="50"/>
      <c r="G19" s="51"/>
      <c r="H19" s="50"/>
      <c r="I19" s="50"/>
      <c r="J19" s="70">
        <f t="shared" si="0"/>
        <v>0</v>
      </c>
      <c r="O19" s="71">
        <f t="shared" si="1"/>
        <v>0</v>
      </c>
      <c r="P19" s="72">
        <f t="shared" si="2"/>
        <v>0</v>
      </c>
    </row>
    <row r="20" spans="1:16" x14ac:dyDescent="0.2">
      <c r="A20" s="6"/>
      <c r="B20" s="4" t="s">
        <v>60</v>
      </c>
      <c r="C20" s="50"/>
      <c r="D20" s="50"/>
      <c r="E20" s="50"/>
      <c r="F20" s="50"/>
      <c r="G20" s="51"/>
      <c r="H20" s="50"/>
      <c r="I20" s="50"/>
      <c r="J20" s="70">
        <f t="shared" si="0"/>
        <v>0</v>
      </c>
      <c r="O20" s="71">
        <f t="shared" si="1"/>
        <v>0</v>
      </c>
      <c r="P20" s="72">
        <f t="shared" si="2"/>
        <v>0</v>
      </c>
    </row>
    <row r="21" spans="1:16" x14ac:dyDescent="0.2">
      <c r="A21" s="6" t="s">
        <v>61</v>
      </c>
      <c r="B21" s="4" t="s">
        <v>62</v>
      </c>
      <c r="C21" s="50"/>
      <c r="D21" s="50"/>
      <c r="E21" s="50"/>
      <c r="F21" s="50"/>
      <c r="G21" s="51"/>
      <c r="H21" s="50"/>
      <c r="I21" s="50"/>
      <c r="J21" s="70">
        <f t="shared" si="0"/>
        <v>0</v>
      </c>
      <c r="O21" s="71">
        <f t="shared" si="1"/>
        <v>0</v>
      </c>
      <c r="P21" s="72">
        <f t="shared" si="2"/>
        <v>0</v>
      </c>
    </row>
    <row r="22" spans="1:16" x14ac:dyDescent="0.2">
      <c r="A22" s="6"/>
      <c r="B22" s="4" t="s">
        <v>63</v>
      </c>
      <c r="C22" s="50"/>
      <c r="D22" s="50"/>
      <c r="E22" s="50"/>
      <c r="F22" s="50"/>
      <c r="G22" s="51"/>
      <c r="H22" s="50"/>
      <c r="I22" s="50"/>
      <c r="J22" s="70">
        <f t="shared" si="0"/>
        <v>0</v>
      </c>
      <c r="O22" s="71">
        <f t="shared" si="1"/>
        <v>0</v>
      </c>
      <c r="P22" s="72">
        <f t="shared" si="2"/>
        <v>0</v>
      </c>
    </row>
    <row r="23" spans="1:16" x14ac:dyDescent="0.2">
      <c r="B23" s="4" t="s">
        <v>64</v>
      </c>
      <c r="C23" s="50"/>
      <c r="D23" s="50"/>
      <c r="E23" s="50"/>
      <c r="F23" s="50"/>
      <c r="G23" s="51"/>
      <c r="H23" s="50"/>
      <c r="I23" s="50"/>
      <c r="J23" s="70">
        <f t="shared" si="0"/>
        <v>0</v>
      </c>
      <c r="O23" s="71">
        <f t="shared" si="1"/>
        <v>0</v>
      </c>
      <c r="P23" s="72">
        <f t="shared" si="2"/>
        <v>0</v>
      </c>
    </row>
    <row r="24" spans="1:16" x14ac:dyDescent="0.2">
      <c r="A24" s="6" t="s">
        <v>65</v>
      </c>
      <c r="B24" s="4" t="s">
        <v>66</v>
      </c>
      <c r="C24" s="50"/>
      <c r="D24" s="50"/>
      <c r="E24" s="50"/>
      <c r="F24" s="50"/>
      <c r="G24" s="51"/>
      <c r="H24" s="50"/>
      <c r="I24" s="50"/>
      <c r="J24" s="70">
        <f t="shared" si="0"/>
        <v>0</v>
      </c>
      <c r="O24" s="71">
        <f t="shared" si="1"/>
        <v>0</v>
      </c>
      <c r="P24" s="72">
        <f t="shared" si="2"/>
        <v>0</v>
      </c>
    </row>
    <row r="25" spans="1:16" x14ac:dyDescent="0.2">
      <c r="A25" s="6"/>
      <c r="B25" s="4" t="s">
        <v>67</v>
      </c>
      <c r="C25" s="50"/>
      <c r="D25" s="50"/>
      <c r="E25" s="50"/>
      <c r="F25" s="50"/>
      <c r="G25" s="51"/>
      <c r="H25" s="50"/>
      <c r="I25" s="50"/>
      <c r="J25" s="70">
        <f t="shared" si="0"/>
        <v>0</v>
      </c>
      <c r="O25" s="71">
        <f t="shared" si="1"/>
        <v>0</v>
      </c>
      <c r="P25" s="72">
        <f t="shared" si="2"/>
        <v>0</v>
      </c>
    </row>
    <row r="26" spans="1:16" x14ac:dyDescent="0.2">
      <c r="A26" s="6"/>
      <c r="B26" s="4" t="s">
        <v>68</v>
      </c>
      <c r="C26" s="50"/>
      <c r="D26" s="50"/>
      <c r="E26" s="50"/>
      <c r="F26" s="50"/>
      <c r="G26" s="51"/>
      <c r="H26" s="50"/>
      <c r="I26" s="50"/>
      <c r="J26" s="70">
        <f t="shared" si="0"/>
        <v>0</v>
      </c>
      <c r="O26" s="71">
        <f t="shared" si="1"/>
        <v>0</v>
      </c>
      <c r="P26" s="72">
        <f t="shared" si="2"/>
        <v>0</v>
      </c>
    </row>
    <row r="27" spans="1:16" x14ac:dyDescent="0.2">
      <c r="A27" s="6"/>
      <c r="B27" s="4" t="s">
        <v>69</v>
      </c>
      <c r="C27" s="50"/>
      <c r="D27" s="50"/>
      <c r="E27" s="50"/>
      <c r="F27" s="50"/>
      <c r="G27" s="51"/>
      <c r="H27" s="50"/>
      <c r="I27" s="50"/>
      <c r="J27" s="70">
        <f t="shared" si="0"/>
        <v>0</v>
      </c>
      <c r="O27" s="71">
        <f t="shared" si="1"/>
        <v>0</v>
      </c>
      <c r="P27" s="72">
        <f t="shared" si="2"/>
        <v>0</v>
      </c>
    </row>
    <row r="28" spans="1:16" x14ac:dyDescent="0.2">
      <c r="A28" s="6"/>
      <c r="B28" s="4" t="s">
        <v>70</v>
      </c>
      <c r="C28" s="50"/>
      <c r="D28" s="50"/>
      <c r="E28" s="50"/>
      <c r="F28" s="50"/>
      <c r="G28" s="51"/>
      <c r="H28" s="50"/>
      <c r="I28" s="50"/>
      <c r="J28" s="70">
        <f t="shared" si="0"/>
        <v>0</v>
      </c>
      <c r="O28" s="71">
        <f t="shared" si="1"/>
        <v>0</v>
      </c>
      <c r="P28" s="72">
        <f t="shared" si="2"/>
        <v>0</v>
      </c>
    </row>
    <row r="29" spans="1:16" x14ac:dyDescent="0.2">
      <c r="A29" s="6"/>
      <c r="B29" s="4" t="s">
        <v>71</v>
      </c>
      <c r="C29" s="50"/>
      <c r="D29" s="50"/>
      <c r="E29" s="50"/>
      <c r="F29" s="50"/>
      <c r="G29" s="51"/>
      <c r="H29" s="50"/>
      <c r="I29" s="50"/>
      <c r="J29" s="70">
        <f t="shared" si="0"/>
        <v>0</v>
      </c>
      <c r="O29" s="71">
        <f t="shared" si="1"/>
        <v>0</v>
      </c>
      <c r="P29" s="72">
        <f t="shared" si="2"/>
        <v>0</v>
      </c>
    </row>
    <row r="30" spans="1:16" x14ac:dyDescent="0.2">
      <c r="A30" s="6"/>
      <c r="B30" s="4" t="s">
        <v>72</v>
      </c>
      <c r="C30" s="50"/>
      <c r="D30" s="50"/>
      <c r="E30" s="50"/>
      <c r="F30" s="50"/>
      <c r="G30" s="51"/>
      <c r="H30" s="50"/>
      <c r="I30" s="50"/>
      <c r="J30" s="70">
        <f t="shared" si="0"/>
        <v>0</v>
      </c>
      <c r="O30" s="71">
        <f t="shared" si="1"/>
        <v>0</v>
      </c>
      <c r="P30" s="72">
        <f t="shared" si="2"/>
        <v>0</v>
      </c>
    </row>
    <row r="31" spans="1:16" x14ac:dyDescent="0.2">
      <c r="A31" s="6"/>
      <c r="B31" s="4" t="s">
        <v>73</v>
      </c>
      <c r="C31" s="50"/>
      <c r="D31" s="50"/>
      <c r="E31" s="50"/>
      <c r="F31" s="50"/>
      <c r="G31" s="51"/>
      <c r="H31" s="50"/>
      <c r="I31" s="50"/>
      <c r="J31" s="70">
        <f t="shared" si="0"/>
        <v>0</v>
      </c>
      <c r="O31" s="71">
        <f t="shared" si="1"/>
        <v>0</v>
      </c>
      <c r="P31" s="72">
        <f t="shared" si="2"/>
        <v>0</v>
      </c>
    </row>
    <row r="32" spans="1:16" x14ac:dyDescent="0.2">
      <c r="A32" s="6"/>
      <c r="B32" s="4" t="s">
        <v>74</v>
      </c>
      <c r="C32" s="50"/>
      <c r="D32" s="50"/>
      <c r="E32" s="50"/>
      <c r="F32" s="50"/>
      <c r="G32" s="51"/>
      <c r="H32" s="50"/>
      <c r="I32" s="50"/>
      <c r="J32" s="70">
        <f t="shared" si="0"/>
        <v>0</v>
      </c>
      <c r="O32" s="71">
        <f t="shared" si="1"/>
        <v>0</v>
      </c>
      <c r="P32" s="72">
        <f t="shared" si="2"/>
        <v>0</v>
      </c>
    </row>
    <row r="33" spans="1:16" x14ac:dyDescent="0.2">
      <c r="A33" s="6"/>
      <c r="B33" s="4" t="s">
        <v>75</v>
      </c>
      <c r="C33" s="50"/>
      <c r="D33" s="50"/>
      <c r="E33" s="50"/>
      <c r="F33" s="50"/>
      <c r="G33" s="51"/>
      <c r="H33" s="50"/>
      <c r="I33" s="50"/>
      <c r="J33" s="70">
        <f t="shared" si="0"/>
        <v>0</v>
      </c>
      <c r="O33" s="71">
        <f t="shared" si="1"/>
        <v>0</v>
      </c>
      <c r="P33" s="72">
        <f t="shared" si="2"/>
        <v>0</v>
      </c>
    </row>
    <row r="34" spans="1:16" x14ac:dyDescent="0.2">
      <c r="A34" s="6"/>
      <c r="B34" s="4" t="s">
        <v>76</v>
      </c>
      <c r="C34" s="50"/>
      <c r="D34" s="50"/>
      <c r="E34" s="50"/>
      <c r="F34" s="50"/>
      <c r="G34" s="51"/>
      <c r="H34" s="50"/>
      <c r="I34" s="50"/>
      <c r="J34" s="70">
        <f t="shared" si="0"/>
        <v>0</v>
      </c>
      <c r="O34" s="71">
        <f t="shared" si="1"/>
        <v>0</v>
      </c>
      <c r="P34" s="72">
        <f t="shared" si="2"/>
        <v>0</v>
      </c>
    </row>
    <row r="35" spans="1:16" s="3" customFormat="1" ht="15" x14ac:dyDescent="0.25">
      <c r="A35" s="6"/>
      <c r="B35" s="4" t="s">
        <v>77</v>
      </c>
      <c r="C35" s="50"/>
      <c r="D35" s="50"/>
      <c r="E35" s="50"/>
      <c r="F35" s="50"/>
      <c r="G35" s="51"/>
      <c r="H35" s="50"/>
      <c r="I35" s="50"/>
      <c r="J35" s="70">
        <f t="shared" si="0"/>
        <v>0</v>
      </c>
      <c r="K35" s="4"/>
      <c r="L35" s="4"/>
      <c r="M35" s="4"/>
      <c r="N35" s="4"/>
      <c r="O35" s="71">
        <f t="shared" si="1"/>
        <v>0</v>
      </c>
      <c r="P35" s="72">
        <f t="shared" si="2"/>
        <v>0</v>
      </c>
    </row>
    <row r="36" spans="1:16" x14ac:dyDescent="0.2">
      <c r="A36" s="6"/>
      <c r="B36" s="4" t="s">
        <v>78</v>
      </c>
      <c r="C36" s="50"/>
      <c r="D36" s="50"/>
      <c r="E36" s="50"/>
      <c r="F36" s="50"/>
      <c r="G36" s="51"/>
      <c r="H36" s="50"/>
      <c r="I36" s="50"/>
      <c r="J36" s="70">
        <f t="shared" si="0"/>
        <v>0</v>
      </c>
      <c r="O36" s="71">
        <f t="shared" si="1"/>
        <v>0</v>
      </c>
      <c r="P36" s="72">
        <f t="shared" si="2"/>
        <v>0</v>
      </c>
    </row>
    <row r="37" spans="1:16" x14ac:dyDescent="0.2">
      <c r="A37" s="6"/>
      <c r="B37" s="4" t="s">
        <v>79</v>
      </c>
      <c r="C37" s="50"/>
      <c r="D37" s="50"/>
      <c r="E37" s="50"/>
      <c r="F37" s="50"/>
      <c r="G37" s="51"/>
      <c r="H37" s="50"/>
      <c r="I37" s="50"/>
      <c r="J37" s="70">
        <f t="shared" si="0"/>
        <v>0</v>
      </c>
      <c r="O37" s="71">
        <f t="shared" si="1"/>
        <v>0</v>
      </c>
      <c r="P37" s="72">
        <f t="shared" si="2"/>
        <v>0</v>
      </c>
    </row>
    <row r="38" spans="1:16" x14ac:dyDescent="0.2">
      <c r="A38" s="6"/>
      <c r="B38" s="4" t="s">
        <v>80</v>
      </c>
      <c r="C38" s="50"/>
      <c r="D38" s="50"/>
      <c r="E38" s="50"/>
      <c r="F38" s="50"/>
      <c r="G38" s="51"/>
      <c r="H38" s="50"/>
      <c r="I38" s="50"/>
      <c r="J38" s="70">
        <f t="shared" si="0"/>
        <v>0</v>
      </c>
      <c r="O38" s="71">
        <f t="shared" si="1"/>
        <v>0</v>
      </c>
      <c r="P38" s="72">
        <f t="shared" si="2"/>
        <v>0</v>
      </c>
    </row>
    <row r="39" spans="1:16" x14ac:dyDescent="0.2">
      <c r="A39" s="6"/>
      <c r="B39" s="4" t="s">
        <v>81</v>
      </c>
      <c r="C39" s="50"/>
      <c r="D39" s="50"/>
      <c r="E39" s="50"/>
      <c r="F39" s="50"/>
      <c r="G39" s="51"/>
      <c r="H39" s="50"/>
      <c r="I39" s="50"/>
      <c r="J39" s="70">
        <f t="shared" si="0"/>
        <v>0</v>
      </c>
      <c r="O39" s="71">
        <f t="shared" si="1"/>
        <v>0</v>
      </c>
      <c r="P39" s="72">
        <f t="shared" si="2"/>
        <v>0</v>
      </c>
    </row>
    <row r="40" spans="1:16" x14ac:dyDescent="0.2">
      <c r="A40" s="6"/>
      <c r="B40" s="4" t="s">
        <v>82</v>
      </c>
      <c r="C40" s="50"/>
      <c r="D40" s="50"/>
      <c r="E40" s="50"/>
      <c r="F40" s="50"/>
      <c r="G40" s="51"/>
      <c r="H40" s="50"/>
      <c r="I40" s="50"/>
      <c r="J40" s="70">
        <f t="shared" si="0"/>
        <v>0</v>
      </c>
      <c r="O40" s="71">
        <f t="shared" si="1"/>
        <v>0</v>
      </c>
      <c r="P40" s="72">
        <f t="shared" si="2"/>
        <v>0</v>
      </c>
    </row>
    <row r="41" spans="1:16" x14ac:dyDescent="0.2">
      <c r="A41" s="6"/>
      <c r="B41" s="4" t="s">
        <v>83</v>
      </c>
      <c r="C41" s="50"/>
      <c r="D41" s="50"/>
      <c r="E41" s="50"/>
      <c r="F41" s="50"/>
      <c r="G41" s="51"/>
      <c r="H41" s="50"/>
      <c r="I41" s="50"/>
      <c r="J41" s="70">
        <f t="shared" si="0"/>
        <v>0</v>
      </c>
      <c r="O41" s="71">
        <f t="shared" si="1"/>
        <v>0</v>
      </c>
      <c r="P41" s="72">
        <f t="shared" si="2"/>
        <v>0</v>
      </c>
    </row>
    <row r="42" spans="1:16" x14ac:dyDescent="0.2">
      <c r="A42" s="6" t="s">
        <v>84</v>
      </c>
      <c r="B42" s="4" t="s">
        <v>85</v>
      </c>
      <c r="C42" s="50"/>
      <c r="D42" s="50"/>
      <c r="E42" s="50"/>
      <c r="F42" s="50"/>
      <c r="G42" s="51"/>
      <c r="H42" s="50"/>
      <c r="I42" s="50"/>
      <c r="J42" s="70">
        <f t="shared" si="0"/>
        <v>0</v>
      </c>
      <c r="O42" s="71">
        <f t="shared" si="1"/>
        <v>0</v>
      </c>
      <c r="P42" s="72">
        <f t="shared" si="2"/>
        <v>0</v>
      </c>
    </row>
    <row r="43" spans="1:16" x14ac:dyDescent="0.2">
      <c r="A43" s="6"/>
      <c r="B43" s="4" t="s">
        <v>86</v>
      </c>
      <c r="C43" s="50"/>
      <c r="D43" s="50"/>
      <c r="E43" s="50"/>
      <c r="F43" s="50"/>
      <c r="G43" s="51"/>
      <c r="H43" s="50"/>
      <c r="I43" s="50"/>
      <c r="J43" s="70">
        <f t="shared" si="0"/>
        <v>0</v>
      </c>
      <c r="O43" s="71">
        <f t="shared" si="1"/>
        <v>0</v>
      </c>
      <c r="P43" s="72">
        <f t="shared" si="2"/>
        <v>0</v>
      </c>
    </row>
    <row r="44" spans="1:16" x14ac:dyDescent="0.2">
      <c r="A44" s="6"/>
      <c r="B44" s="4" t="s">
        <v>87</v>
      </c>
      <c r="C44" s="50"/>
      <c r="D44" s="50"/>
      <c r="E44" s="50"/>
      <c r="F44" s="50"/>
      <c r="G44" s="51"/>
      <c r="H44" s="50"/>
      <c r="I44" s="50"/>
      <c r="J44" s="70">
        <f t="shared" si="0"/>
        <v>0</v>
      </c>
      <c r="O44" s="71">
        <f t="shared" si="1"/>
        <v>0</v>
      </c>
      <c r="P44" s="72">
        <f t="shared" si="2"/>
        <v>0</v>
      </c>
    </row>
    <row r="45" spans="1:16" x14ac:dyDescent="0.2">
      <c r="A45" s="6"/>
      <c r="B45" s="4" t="s">
        <v>88</v>
      </c>
      <c r="C45" s="50"/>
      <c r="D45" s="50"/>
      <c r="E45" s="50"/>
      <c r="F45" s="50"/>
      <c r="G45" s="51"/>
      <c r="H45" s="50"/>
      <c r="I45" s="50"/>
      <c r="J45" s="70">
        <f t="shared" si="0"/>
        <v>0</v>
      </c>
      <c r="O45" s="71">
        <f t="shared" si="1"/>
        <v>0</v>
      </c>
      <c r="P45" s="72">
        <f t="shared" si="2"/>
        <v>0</v>
      </c>
    </row>
    <row r="46" spans="1:16" x14ac:dyDescent="0.2">
      <c r="A46" s="6"/>
      <c r="B46" s="4" t="s">
        <v>89</v>
      </c>
      <c r="C46" s="50"/>
      <c r="D46" s="50"/>
      <c r="E46" s="50"/>
      <c r="F46" s="50"/>
      <c r="G46" s="51"/>
      <c r="H46" s="50"/>
      <c r="I46" s="50"/>
      <c r="J46" s="70">
        <f t="shared" si="0"/>
        <v>0</v>
      </c>
      <c r="O46" s="71">
        <f t="shared" si="1"/>
        <v>0</v>
      </c>
      <c r="P46" s="72">
        <f t="shared" si="2"/>
        <v>0</v>
      </c>
    </row>
    <row r="47" spans="1:16" x14ac:dyDescent="0.2">
      <c r="A47" s="6"/>
      <c r="B47" s="4" t="s">
        <v>90</v>
      </c>
      <c r="C47" s="50"/>
      <c r="D47" s="50"/>
      <c r="E47" s="50"/>
      <c r="F47" s="50"/>
      <c r="G47" s="51"/>
      <c r="H47" s="50"/>
      <c r="I47" s="50"/>
      <c r="J47" s="70">
        <f t="shared" si="0"/>
        <v>0</v>
      </c>
      <c r="O47" s="71">
        <f t="shared" si="1"/>
        <v>0</v>
      </c>
      <c r="P47" s="72">
        <f t="shared" si="2"/>
        <v>0</v>
      </c>
    </row>
    <row r="48" spans="1:16" x14ac:dyDescent="0.2">
      <c r="A48" s="6"/>
      <c r="B48" s="4" t="s">
        <v>91</v>
      </c>
      <c r="C48" s="50"/>
      <c r="D48" s="50"/>
      <c r="E48" s="50"/>
      <c r="F48" s="50"/>
      <c r="G48" s="51"/>
      <c r="H48" s="50"/>
      <c r="I48" s="50"/>
      <c r="J48" s="70">
        <f t="shared" si="0"/>
        <v>0</v>
      </c>
      <c r="O48" s="71">
        <f t="shared" si="1"/>
        <v>0</v>
      </c>
      <c r="P48" s="72">
        <f t="shared" si="2"/>
        <v>0</v>
      </c>
    </row>
    <row r="49" spans="1:16" x14ac:dyDescent="0.2">
      <c r="A49" s="6"/>
      <c r="B49" s="4" t="s">
        <v>92</v>
      </c>
      <c r="C49" s="50"/>
      <c r="D49" s="50"/>
      <c r="E49" s="50"/>
      <c r="F49" s="50"/>
      <c r="G49" s="51"/>
      <c r="H49" s="50"/>
      <c r="I49" s="50"/>
      <c r="J49" s="70">
        <f t="shared" si="0"/>
        <v>0</v>
      </c>
      <c r="O49" s="71">
        <f t="shared" si="1"/>
        <v>0</v>
      </c>
      <c r="P49" s="72">
        <f t="shared" si="2"/>
        <v>0</v>
      </c>
    </row>
    <row r="50" spans="1:16" x14ac:dyDescent="0.2">
      <c r="A50" s="6"/>
      <c r="B50" s="4" t="s">
        <v>93</v>
      </c>
      <c r="C50" s="50"/>
      <c r="D50" s="50"/>
      <c r="E50" s="50"/>
      <c r="F50" s="50"/>
      <c r="G50" s="51"/>
      <c r="H50" s="50"/>
      <c r="I50" s="50"/>
      <c r="J50" s="70">
        <f t="shared" si="0"/>
        <v>0</v>
      </c>
      <c r="O50" s="71">
        <f t="shared" si="1"/>
        <v>0</v>
      </c>
      <c r="P50" s="72">
        <f t="shared" si="2"/>
        <v>0</v>
      </c>
    </row>
    <row r="51" spans="1:16" x14ac:dyDescent="0.2">
      <c r="A51" s="4" t="s">
        <v>94</v>
      </c>
      <c r="B51" s="4" t="s">
        <v>95</v>
      </c>
      <c r="C51" s="50"/>
      <c r="D51" s="50"/>
      <c r="E51" s="50"/>
      <c r="F51" s="50"/>
      <c r="G51" s="51"/>
      <c r="H51" s="50"/>
      <c r="I51" s="50"/>
      <c r="J51" s="70">
        <f t="shared" si="0"/>
        <v>0</v>
      </c>
      <c r="O51" s="71">
        <f t="shared" si="1"/>
        <v>0</v>
      </c>
      <c r="P51" s="72">
        <f t="shared" si="2"/>
        <v>0</v>
      </c>
    </row>
    <row r="52" spans="1:16" x14ac:dyDescent="0.2">
      <c r="A52" s="4" t="s">
        <v>96</v>
      </c>
      <c r="B52" s="4" t="s">
        <v>97</v>
      </c>
      <c r="C52" s="50"/>
      <c r="D52" s="50"/>
      <c r="E52" s="50"/>
      <c r="F52" s="50"/>
      <c r="G52" s="51"/>
      <c r="H52" s="50"/>
      <c r="I52" s="50"/>
      <c r="J52" s="70">
        <f t="shared" si="0"/>
        <v>0</v>
      </c>
      <c r="O52" s="71">
        <f t="shared" si="1"/>
        <v>0</v>
      </c>
      <c r="P52" s="72">
        <f t="shared" si="2"/>
        <v>0</v>
      </c>
    </row>
    <row r="53" spans="1:16" x14ac:dyDescent="0.2">
      <c r="A53" s="4" t="s">
        <v>96</v>
      </c>
      <c r="B53" s="4" t="s">
        <v>97</v>
      </c>
      <c r="C53" s="50"/>
      <c r="D53" s="50"/>
      <c r="E53" s="50"/>
      <c r="F53" s="50"/>
      <c r="G53" s="51"/>
      <c r="H53" s="50"/>
      <c r="I53" s="50"/>
      <c r="J53" s="70">
        <f t="shared" si="0"/>
        <v>0</v>
      </c>
      <c r="O53" s="71">
        <f t="shared" si="1"/>
        <v>0</v>
      </c>
      <c r="P53" s="72">
        <f t="shared" si="2"/>
        <v>0</v>
      </c>
    </row>
    <row r="54" spans="1:16" x14ac:dyDescent="0.2">
      <c r="A54" s="4" t="s">
        <v>96</v>
      </c>
      <c r="B54" s="4" t="s">
        <v>97</v>
      </c>
      <c r="C54" s="50"/>
      <c r="D54" s="50"/>
      <c r="E54" s="50"/>
      <c r="F54" s="50"/>
      <c r="G54" s="51"/>
      <c r="H54" s="50"/>
      <c r="I54" s="50"/>
      <c r="J54" s="70">
        <f t="shared" si="0"/>
        <v>0</v>
      </c>
      <c r="O54" s="71">
        <f t="shared" si="1"/>
        <v>0</v>
      </c>
      <c r="P54" s="72">
        <f t="shared" si="2"/>
        <v>0</v>
      </c>
    </row>
    <row r="55" spans="1:16" ht="15" thickBot="1" x14ac:dyDescent="0.25">
      <c r="A55" s="4" t="s">
        <v>96</v>
      </c>
      <c r="B55" s="4" t="s">
        <v>97</v>
      </c>
      <c r="C55" s="52"/>
      <c r="D55" s="52"/>
      <c r="E55" s="52"/>
      <c r="F55" s="52"/>
      <c r="G55" s="53"/>
      <c r="H55" s="52"/>
      <c r="I55" s="52"/>
      <c r="J55" s="73">
        <f t="shared" si="0"/>
        <v>0</v>
      </c>
      <c r="O55" s="74">
        <f t="shared" si="1"/>
        <v>0</v>
      </c>
      <c r="P55" s="72">
        <f t="shared" si="2"/>
        <v>0</v>
      </c>
    </row>
    <row r="56" spans="1:16" ht="16.5" thickBot="1" x14ac:dyDescent="0.3">
      <c r="A56" s="59" t="s">
        <v>163</v>
      </c>
      <c r="B56" s="61"/>
      <c r="C56" s="61"/>
      <c r="D56" s="61"/>
      <c r="E56" s="61"/>
      <c r="F56" s="75">
        <f>SUM(F7:F55)</f>
        <v>0</v>
      </c>
      <c r="G56" s="75">
        <f t="shared" ref="G56:P56" si="3">SUM(G7:G55)</f>
        <v>0</v>
      </c>
      <c r="H56" s="75">
        <f t="shared" si="3"/>
        <v>0</v>
      </c>
      <c r="I56" s="75">
        <f t="shared" si="3"/>
        <v>0</v>
      </c>
      <c r="J56" s="75">
        <f t="shared" si="3"/>
        <v>0</v>
      </c>
      <c r="K56" s="75">
        <f t="shared" si="3"/>
        <v>0</v>
      </c>
      <c r="L56" s="75">
        <f t="shared" si="3"/>
        <v>0</v>
      </c>
      <c r="M56" s="75">
        <f t="shared" si="3"/>
        <v>0</v>
      </c>
      <c r="N56" s="75">
        <f t="shared" si="3"/>
        <v>0</v>
      </c>
      <c r="O56" s="75">
        <f t="shared" si="3"/>
        <v>0</v>
      </c>
      <c r="P56" s="76">
        <f t="shared" si="3"/>
        <v>0</v>
      </c>
    </row>
  </sheetData>
  <sheetProtection algorithmName="SHA-512" hashValue="1HcHkZyCGgSsOSM9PqJ6DzSexGtCJVufEy/VQgnPIBTzbvAUSlzqHbYC1x7tVr24AH6abngtzVciBJgHV570yw==" saltValue="ilnFtTrZqjhI+qsCKQqEpQ==" spinCount="100000" sheet="1" objects="1" scenarios="1"/>
  <protectedRanges>
    <protectedRange sqref="C7:O55" name="Range2"/>
    <protectedRange sqref="B6:C6" name="Range1"/>
  </protectedRanges>
  <mergeCells count="8">
    <mergeCell ref="O2:Q2"/>
    <mergeCell ref="F4:J4"/>
    <mergeCell ref="K4:O4"/>
    <mergeCell ref="B6:C6"/>
    <mergeCell ref="A2:C2"/>
    <mergeCell ref="A4:C4"/>
    <mergeCell ref="G2:I2"/>
    <mergeCell ref="K2:M2"/>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FE420-8EC5-46F9-A0F1-F8440AE88AD6}">
  <sheetPr>
    <tabColor theme="7" tint="0.79998168889431442"/>
  </sheetPr>
  <dimension ref="A1:Q56"/>
  <sheetViews>
    <sheetView zoomScale="80" zoomScaleNormal="80" workbookViewId="0">
      <selection activeCell="B6" sqref="B6:C6"/>
    </sheetView>
  </sheetViews>
  <sheetFormatPr defaultRowHeight="14.25" x14ac:dyDescent="0.2"/>
  <cols>
    <col min="1" max="1" width="37.28515625" style="4" customWidth="1"/>
    <col min="2" max="2" width="43.140625" style="4" bestFit="1" customWidth="1"/>
    <col min="3" max="3" width="39.5703125" style="4" customWidth="1"/>
    <col min="4" max="4" width="13.7109375" style="4" customWidth="1"/>
    <col min="5" max="5" width="15.5703125" style="4" customWidth="1"/>
    <col min="6" max="15" width="8.85546875" style="4" customWidth="1"/>
    <col min="16" max="16" width="9.7109375" style="4" bestFit="1" customWidth="1"/>
    <col min="17" max="16384" width="9.140625" style="4"/>
  </cols>
  <sheetData>
    <row r="1" spans="1:17" ht="18" x14ac:dyDescent="0.25">
      <c r="A1" s="12" t="s">
        <v>159</v>
      </c>
    </row>
    <row r="2" spans="1:17" ht="88.5" customHeight="1" x14ac:dyDescent="0.2">
      <c r="A2" s="165" t="s">
        <v>160</v>
      </c>
      <c r="B2" s="180"/>
      <c r="C2" s="180"/>
      <c r="D2" s="134"/>
      <c r="E2" s="134"/>
      <c r="G2" s="171" t="s">
        <v>142</v>
      </c>
      <c r="H2" s="171"/>
      <c r="I2" s="171"/>
      <c r="J2" s="135"/>
      <c r="K2" s="174" t="s">
        <v>143</v>
      </c>
      <c r="L2" s="174"/>
      <c r="M2" s="174"/>
      <c r="N2" s="135"/>
      <c r="O2" s="172" t="s">
        <v>144</v>
      </c>
      <c r="P2" s="173"/>
      <c r="Q2" s="173"/>
    </row>
    <row r="3" spans="1:17" ht="15" thickBot="1" x14ac:dyDescent="0.25">
      <c r="A3" s="25"/>
      <c r="K3" s="20"/>
    </row>
    <row r="4" spans="1:17" ht="15" customHeight="1" thickBot="1" x14ac:dyDescent="0.25">
      <c r="A4" s="162" t="s">
        <v>145</v>
      </c>
      <c r="B4" s="163"/>
      <c r="C4" s="164"/>
      <c r="D4" s="132"/>
      <c r="E4" s="132"/>
      <c r="F4" s="162" t="s">
        <v>30</v>
      </c>
      <c r="G4" s="163"/>
      <c r="H4" s="163"/>
      <c r="I4" s="163"/>
      <c r="J4" s="163"/>
      <c r="K4" s="163" t="s">
        <v>31</v>
      </c>
      <c r="L4" s="163"/>
      <c r="M4" s="163"/>
      <c r="N4" s="163"/>
      <c r="O4" s="163"/>
      <c r="P4" s="5"/>
    </row>
    <row r="5" spans="1:17" ht="30.75" thickBot="1" x14ac:dyDescent="0.25">
      <c r="A5" s="2" t="s">
        <v>32</v>
      </c>
      <c r="B5" s="2" t="s">
        <v>33</v>
      </c>
      <c r="C5" s="2" t="s">
        <v>34</v>
      </c>
      <c r="D5" s="2" t="s">
        <v>202</v>
      </c>
      <c r="E5" s="2" t="s">
        <v>201</v>
      </c>
      <c r="F5" s="2" t="s">
        <v>35</v>
      </c>
      <c r="G5" s="2" t="s">
        <v>36</v>
      </c>
      <c r="H5" s="2" t="s">
        <v>37</v>
      </c>
      <c r="I5" s="131" t="s">
        <v>38</v>
      </c>
      <c r="J5" s="2" t="s">
        <v>39</v>
      </c>
      <c r="K5" s="2" t="s">
        <v>35</v>
      </c>
      <c r="L5" s="2" t="s">
        <v>36</v>
      </c>
      <c r="M5" s="2" t="s">
        <v>37</v>
      </c>
      <c r="N5" s="2" t="s">
        <v>38</v>
      </c>
      <c r="O5" s="131" t="s">
        <v>40</v>
      </c>
      <c r="P5" s="2" t="s">
        <v>41</v>
      </c>
    </row>
    <row r="6" spans="1:17" ht="30.75" customHeight="1" thickBot="1" x14ac:dyDescent="0.25">
      <c r="A6" s="131" t="s">
        <v>161</v>
      </c>
      <c r="B6" s="179" t="s">
        <v>162</v>
      </c>
      <c r="C6" s="179"/>
      <c r="D6" s="133"/>
      <c r="E6" s="133"/>
      <c r="F6" s="42"/>
      <c r="G6" s="42"/>
      <c r="H6" s="42"/>
      <c r="I6" s="42"/>
      <c r="J6" s="42"/>
      <c r="K6" s="42"/>
      <c r="L6" s="42"/>
      <c r="M6" s="42"/>
      <c r="N6" s="42"/>
      <c r="O6" s="42"/>
      <c r="P6" s="43"/>
    </row>
    <row r="7" spans="1:17" x14ac:dyDescent="0.2">
      <c r="A7" s="6" t="s">
        <v>43</v>
      </c>
      <c r="B7" s="4" t="s">
        <v>44</v>
      </c>
      <c r="C7" s="57"/>
      <c r="D7" s="57"/>
      <c r="E7" s="57"/>
      <c r="F7" s="57"/>
      <c r="G7" s="58"/>
      <c r="H7" s="57"/>
      <c r="I7" s="57"/>
      <c r="J7" s="70">
        <f>SUM(F7:I7)</f>
        <v>0</v>
      </c>
      <c r="O7" s="71">
        <f>SUM(K7:N7)</f>
        <v>0</v>
      </c>
      <c r="P7" s="72">
        <f>SUM(J7+O7)</f>
        <v>0</v>
      </c>
    </row>
    <row r="8" spans="1:17" x14ac:dyDescent="0.2">
      <c r="A8" s="6"/>
      <c r="B8" s="4" t="s">
        <v>45</v>
      </c>
      <c r="C8" s="50"/>
      <c r="D8" s="50"/>
      <c r="E8" s="50"/>
      <c r="F8" s="50"/>
      <c r="G8" s="51"/>
      <c r="H8" s="50"/>
      <c r="I8" s="50"/>
      <c r="J8" s="70">
        <f t="shared" ref="J8:J55" si="0">SUM(F8:I8)</f>
        <v>0</v>
      </c>
      <c r="O8" s="71">
        <f t="shared" ref="O8:O55" si="1">SUM(K8:N8)</f>
        <v>0</v>
      </c>
      <c r="P8" s="72">
        <f t="shared" ref="P8:P55" si="2">SUM(J8+O8)</f>
        <v>0</v>
      </c>
    </row>
    <row r="9" spans="1:17" x14ac:dyDescent="0.2">
      <c r="A9" s="6"/>
      <c r="B9" s="4" t="s">
        <v>46</v>
      </c>
      <c r="C9" s="50"/>
      <c r="D9" s="50"/>
      <c r="E9" s="50"/>
      <c r="F9" s="50"/>
      <c r="G9" s="51"/>
      <c r="H9" s="50"/>
      <c r="I9" s="50"/>
      <c r="J9" s="70">
        <f t="shared" si="0"/>
        <v>0</v>
      </c>
      <c r="O9" s="71">
        <f t="shared" si="1"/>
        <v>0</v>
      </c>
      <c r="P9" s="72">
        <f t="shared" si="2"/>
        <v>0</v>
      </c>
    </row>
    <row r="10" spans="1:17" x14ac:dyDescent="0.2">
      <c r="A10" s="6" t="s">
        <v>47</v>
      </c>
      <c r="B10" s="4" t="s">
        <v>48</v>
      </c>
      <c r="C10" s="50"/>
      <c r="D10" s="50"/>
      <c r="E10" s="50"/>
      <c r="F10" s="50"/>
      <c r="G10" s="51"/>
      <c r="H10" s="50"/>
      <c r="I10" s="50"/>
      <c r="J10" s="70">
        <f t="shared" si="0"/>
        <v>0</v>
      </c>
      <c r="O10" s="71">
        <f t="shared" si="1"/>
        <v>0</v>
      </c>
      <c r="P10" s="72">
        <f t="shared" si="2"/>
        <v>0</v>
      </c>
    </row>
    <row r="11" spans="1:17" x14ac:dyDescent="0.2">
      <c r="A11" s="6"/>
      <c r="B11" s="4" t="s">
        <v>49</v>
      </c>
      <c r="C11" s="50"/>
      <c r="D11" s="50"/>
      <c r="E11" s="50"/>
      <c r="F11" s="50"/>
      <c r="G11" s="51"/>
      <c r="H11" s="50"/>
      <c r="I11" s="50"/>
      <c r="J11" s="70">
        <f t="shared" si="0"/>
        <v>0</v>
      </c>
      <c r="O11" s="71">
        <f t="shared" si="1"/>
        <v>0</v>
      </c>
      <c r="P11" s="72">
        <f t="shared" si="2"/>
        <v>0</v>
      </c>
    </row>
    <row r="12" spans="1:17" x14ac:dyDescent="0.2">
      <c r="A12" s="6"/>
      <c r="B12" s="4" t="s">
        <v>50</v>
      </c>
      <c r="C12" s="50"/>
      <c r="D12" s="50"/>
      <c r="E12" s="50"/>
      <c r="F12" s="50"/>
      <c r="G12" s="51"/>
      <c r="H12" s="50"/>
      <c r="I12" s="50"/>
      <c r="J12" s="70">
        <f t="shared" si="0"/>
        <v>0</v>
      </c>
      <c r="O12" s="71">
        <f t="shared" si="1"/>
        <v>0</v>
      </c>
      <c r="P12" s="72">
        <f t="shared" si="2"/>
        <v>0</v>
      </c>
    </row>
    <row r="13" spans="1:17" x14ac:dyDescent="0.2">
      <c r="A13" s="6"/>
      <c r="B13" s="4" t="s">
        <v>51</v>
      </c>
      <c r="C13" s="50"/>
      <c r="D13" s="50"/>
      <c r="E13" s="50"/>
      <c r="F13" s="50"/>
      <c r="G13" s="51"/>
      <c r="H13" s="50"/>
      <c r="I13" s="50"/>
      <c r="J13" s="70">
        <f t="shared" si="0"/>
        <v>0</v>
      </c>
      <c r="O13" s="71">
        <f t="shared" si="1"/>
        <v>0</v>
      </c>
      <c r="P13" s="72">
        <f t="shared" si="2"/>
        <v>0</v>
      </c>
    </row>
    <row r="14" spans="1:17" x14ac:dyDescent="0.2">
      <c r="A14" s="6"/>
      <c r="B14" s="4" t="s">
        <v>52</v>
      </c>
      <c r="C14" s="50"/>
      <c r="D14" s="50"/>
      <c r="E14" s="50"/>
      <c r="F14" s="50"/>
      <c r="G14" s="51"/>
      <c r="H14" s="50"/>
      <c r="I14" s="50"/>
      <c r="J14" s="70">
        <f t="shared" si="0"/>
        <v>0</v>
      </c>
      <c r="O14" s="71">
        <f t="shared" si="1"/>
        <v>0</v>
      </c>
      <c r="P14" s="72">
        <f t="shared" si="2"/>
        <v>0</v>
      </c>
    </row>
    <row r="15" spans="1:17" x14ac:dyDescent="0.2">
      <c r="A15" s="6"/>
      <c r="B15" s="4" t="s">
        <v>53</v>
      </c>
      <c r="C15" s="50"/>
      <c r="D15" s="50"/>
      <c r="E15" s="50"/>
      <c r="F15" s="50"/>
      <c r="G15" s="51"/>
      <c r="H15" s="50"/>
      <c r="I15" s="50"/>
      <c r="J15" s="70">
        <f t="shared" si="0"/>
        <v>0</v>
      </c>
      <c r="O15" s="71">
        <f t="shared" si="1"/>
        <v>0</v>
      </c>
      <c r="P15" s="72">
        <f t="shared" si="2"/>
        <v>0</v>
      </c>
    </row>
    <row r="16" spans="1:17" x14ac:dyDescent="0.2">
      <c r="A16" s="6"/>
      <c r="B16" s="4" t="s">
        <v>54</v>
      </c>
      <c r="C16" s="50"/>
      <c r="D16" s="50"/>
      <c r="E16" s="50"/>
      <c r="F16" s="50"/>
      <c r="G16" s="51"/>
      <c r="H16" s="50"/>
      <c r="I16" s="50"/>
      <c r="J16" s="70">
        <f t="shared" si="0"/>
        <v>0</v>
      </c>
      <c r="O16" s="71">
        <f t="shared" si="1"/>
        <v>0</v>
      </c>
      <c r="P16" s="72">
        <f t="shared" si="2"/>
        <v>0</v>
      </c>
    </row>
    <row r="17" spans="1:16" x14ac:dyDescent="0.2">
      <c r="A17" s="6"/>
      <c r="B17" s="48" t="s">
        <v>55</v>
      </c>
      <c r="C17" s="50"/>
      <c r="D17" s="50"/>
      <c r="E17" s="50"/>
      <c r="F17" s="50"/>
      <c r="G17" s="51"/>
      <c r="H17" s="50"/>
      <c r="I17" s="50"/>
      <c r="J17" s="70">
        <f t="shared" si="0"/>
        <v>0</v>
      </c>
      <c r="O17" s="71">
        <f t="shared" si="1"/>
        <v>0</v>
      </c>
      <c r="P17" s="72">
        <f t="shared" si="2"/>
        <v>0</v>
      </c>
    </row>
    <row r="18" spans="1:16" x14ac:dyDescent="0.2">
      <c r="A18" s="6" t="s">
        <v>56</v>
      </c>
      <c r="B18" s="4" t="s">
        <v>57</v>
      </c>
      <c r="C18" s="50"/>
      <c r="D18" s="50"/>
      <c r="E18" s="50"/>
      <c r="F18" s="50"/>
      <c r="G18" s="51"/>
      <c r="H18" s="50"/>
      <c r="I18" s="50"/>
      <c r="J18" s="70">
        <f t="shared" si="0"/>
        <v>0</v>
      </c>
      <c r="O18" s="71">
        <f t="shared" si="1"/>
        <v>0</v>
      </c>
      <c r="P18" s="72">
        <f t="shared" si="2"/>
        <v>0</v>
      </c>
    </row>
    <row r="19" spans="1:16" x14ac:dyDescent="0.2">
      <c r="A19" s="6" t="s">
        <v>58</v>
      </c>
      <c r="B19" s="4" t="s">
        <v>59</v>
      </c>
      <c r="C19" s="50"/>
      <c r="D19" s="50"/>
      <c r="E19" s="50"/>
      <c r="F19" s="50"/>
      <c r="G19" s="51"/>
      <c r="H19" s="50"/>
      <c r="I19" s="50"/>
      <c r="J19" s="70">
        <f t="shared" si="0"/>
        <v>0</v>
      </c>
      <c r="O19" s="71">
        <f t="shared" si="1"/>
        <v>0</v>
      </c>
      <c r="P19" s="72">
        <f t="shared" si="2"/>
        <v>0</v>
      </c>
    </row>
    <row r="20" spans="1:16" x14ac:dyDescent="0.2">
      <c r="A20" s="6"/>
      <c r="B20" s="4" t="s">
        <v>60</v>
      </c>
      <c r="C20" s="50"/>
      <c r="D20" s="50"/>
      <c r="E20" s="50"/>
      <c r="F20" s="50"/>
      <c r="G20" s="51"/>
      <c r="H20" s="50"/>
      <c r="I20" s="50"/>
      <c r="J20" s="70">
        <f t="shared" si="0"/>
        <v>0</v>
      </c>
      <c r="O20" s="71">
        <f t="shared" si="1"/>
        <v>0</v>
      </c>
      <c r="P20" s="72">
        <f t="shared" si="2"/>
        <v>0</v>
      </c>
    </row>
    <row r="21" spans="1:16" x14ac:dyDescent="0.2">
      <c r="A21" s="6" t="s">
        <v>61</v>
      </c>
      <c r="B21" s="4" t="s">
        <v>62</v>
      </c>
      <c r="C21" s="50"/>
      <c r="D21" s="50"/>
      <c r="E21" s="50"/>
      <c r="F21" s="50"/>
      <c r="G21" s="51"/>
      <c r="H21" s="50"/>
      <c r="I21" s="50"/>
      <c r="J21" s="70">
        <f t="shared" si="0"/>
        <v>0</v>
      </c>
      <c r="O21" s="71">
        <f t="shared" si="1"/>
        <v>0</v>
      </c>
      <c r="P21" s="72">
        <f t="shared" si="2"/>
        <v>0</v>
      </c>
    </row>
    <row r="22" spans="1:16" x14ac:dyDescent="0.2">
      <c r="A22" s="6"/>
      <c r="B22" s="4" t="s">
        <v>63</v>
      </c>
      <c r="C22" s="50"/>
      <c r="D22" s="50"/>
      <c r="E22" s="50"/>
      <c r="F22" s="50"/>
      <c r="G22" s="51"/>
      <c r="H22" s="50"/>
      <c r="I22" s="50"/>
      <c r="J22" s="70">
        <f t="shared" si="0"/>
        <v>0</v>
      </c>
      <c r="O22" s="71">
        <f t="shared" si="1"/>
        <v>0</v>
      </c>
      <c r="P22" s="72">
        <f t="shared" si="2"/>
        <v>0</v>
      </c>
    </row>
    <row r="23" spans="1:16" x14ac:dyDescent="0.2">
      <c r="B23" s="4" t="s">
        <v>64</v>
      </c>
      <c r="C23" s="50"/>
      <c r="D23" s="50"/>
      <c r="E23" s="50"/>
      <c r="F23" s="50"/>
      <c r="G23" s="51"/>
      <c r="H23" s="50"/>
      <c r="I23" s="50"/>
      <c r="J23" s="70">
        <f t="shared" si="0"/>
        <v>0</v>
      </c>
      <c r="O23" s="71">
        <f t="shared" si="1"/>
        <v>0</v>
      </c>
      <c r="P23" s="72">
        <f t="shared" si="2"/>
        <v>0</v>
      </c>
    </row>
    <row r="24" spans="1:16" x14ac:dyDescent="0.2">
      <c r="A24" s="6" t="s">
        <v>65</v>
      </c>
      <c r="B24" s="4" t="s">
        <v>66</v>
      </c>
      <c r="C24" s="50"/>
      <c r="D24" s="50"/>
      <c r="E24" s="50"/>
      <c r="F24" s="50"/>
      <c r="G24" s="51"/>
      <c r="H24" s="50"/>
      <c r="I24" s="50"/>
      <c r="J24" s="70">
        <f t="shared" si="0"/>
        <v>0</v>
      </c>
      <c r="O24" s="71">
        <f t="shared" si="1"/>
        <v>0</v>
      </c>
      <c r="P24" s="72">
        <f t="shared" si="2"/>
        <v>0</v>
      </c>
    </row>
    <row r="25" spans="1:16" x14ac:dyDescent="0.2">
      <c r="A25" s="6"/>
      <c r="B25" s="4" t="s">
        <v>67</v>
      </c>
      <c r="C25" s="50"/>
      <c r="D25" s="50"/>
      <c r="E25" s="50"/>
      <c r="F25" s="50"/>
      <c r="G25" s="51"/>
      <c r="H25" s="50"/>
      <c r="I25" s="50"/>
      <c r="J25" s="70">
        <f t="shared" si="0"/>
        <v>0</v>
      </c>
      <c r="O25" s="71">
        <f t="shared" si="1"/>
        <v>0</v>
      </c>
      <c r="P25" s="72">
        <f t="shared" si="2"/>
        <v>0</v>
      </c>
    </row>
    <row r="26" spans="1:16" x14ac:dyDescent="0.2">
      <c r="A26" s="6"/>
      <c r="B26" s="4" t="s">
        <v>68</v>
      </c>
      <c r="C26" s="50"/>
      <c r="D26" s="50"/>
      <c r="E26" s="50"/>
      <c r="F26" s="50"/>
      <c r="G26" s="51"/>
      <c r="H26" s="50"/>
      <c r="I26" s="50"/>
      <c r="J26" s="70">
        <f t="shared" si="0"/>
        <v>0</v>
      </c>
      <c r="O26" s="71">
        <f t="shared" si="1"/>
        <v>0</v>
      </c>
      <c r="P26" s="72">
        <f t="shared" si="2"/>
        <v>0</v>
      </c>
    </row>
    <row r="27" spans="1:16" x14ac:dyDescent="0.2">
      <c r="A27" s="6"/>
      <c r="B27" s="4" t="s">
        <v>69</v>
      </c>
      <c r="C27" s="50"/>
      <c r="D27" s="50"/>
      <c r="E27" s="50"/>
      <c r="F27" s="50"/>
      <c r="G27" s="51"/>
      <c r="H27" s="50"/>
      <c r="I27" s="50"/>
      <c r="J27" s="70">
        <f t="shared" si="0"/>
        <v>0</v>
      </c>
      <c r="O27" s="71">
        <f t="shared" si="1"/>
        <v>0</v>
      </c>
      <c r="P27" s="72">
        <f t="shared" si="2"/>
        <v>0</v>
      </c>
    </row>
    <row r="28" spans="1:16" x14ac:dyDescent="0.2">
      <c r="A28" s="6"/>
      <c r="B28" s="4" t="s">
        <v>70</v>
      </c>
      <c r="C28" s="50"/>
      <c r="D28" s="50"/>
      <c r="E28" s="50"/>
      <c r="F28" s="50"/>
      <c r="G28" s="51"/>
      <c r="H28" s="50"/>
      <c r="I28" s="50"/>
      <c r="J28" s="70">
        <f t="shared" si="0"/>
        <v>0</v>
      </c>
      <c r="O28" s="71">
        <f t="shared" si="1"/>
        <v>0</v>
      </c>
      <c r="P28" s="72">
        <f t="shared" si="2"/>
        <v>0</v>
      </c>
    </row>
    <row r="29" spans="1:16" x14ac:dyDescent="0.2">
      <c r="A29" s="6"/>
      <c r="B29" s="4" t="s">
        <v>71</v>
      </c>
      <c r="C29" s="50"/>
      <c r="D29" s="50"/>
      <c r="E29" s="50"/>
      <c r="F29" s="50"/>
      <c r="G29" s="51"/>
      <c r="H29" s="50"/>
      <c r="I29" s="50"/>
      <c r="J29" s="70">
        <f t="shared" si="0"/>
        <v>0</v>
      </c>
      <c r="O29" s="71">
        <f t="shared" si="1"/>
        <v>0</v>
      </c>
      <c r="P29" s="72">
        <f t="shared" si="2"/>
        <v>0</v>
      </c>
    </row>
    <row r="30" spans="1:16" x14ac:dyDescent="0.2">
      <c r="A30" s="6"/>
      <c r="B30" s="4" t="s">
        <v>72</v>
      </c>
      <c r="C30" s="50"/>
      <c r="D30" s="50"/>
      <c r="E30" s="50"/>
      <c r="F30" s="50"/>
      <c r="G30" s="51"/>
      <c r="H30" s="50"/>
      <c r="I30" s="50"/>
      <c r="J30" s="70">
        <f t="shared" si="0"/>
        <v>0</v>
      </c>
      <c r="O30" s="71">
        <f t="shared" si="1"/>
        <v>0</v>
      </c>
      <c r="P30" s="72">
        <f t="shared" si="2"/>
        <v>0</v>
      </c>
    </row>
    <row r="31" spans="1:16" x14ac:dyDescent="0.2">
      <c r="A31" s="6"/>
      <c r="B31" s="4" t="s">
        <v>73</v>
      </c>
      <c r="C31" s="50"/>
      <c r="D31" s="50"/>
      <c r="E31" s="50"/>
      <c r="F31" s="50"/>
      <c r="G31" s="51"/>
      <c r="H31" s="50"/>
      <c r="I31" s="50"/>
      <c r="J31" s="70">
        <f t="shared" si="0"/>
        <v>0</v>
      </c>
      <c r="O31" s="71">
        <f t="shared" si="1"/>
        <v>0</v>
      </c>
      <c r="P31" s="72">
        <f t="shared" si="2"/>
        <v>0</v>
      </c>
    </row>
    <row r="32" spans="1:16" x14ac:dyDescent="0.2">
      <c r="A32" s="6"/>
      <c r="B32" s="4" t="s">
        <v>74</v>
      </c>
      <c r="C32" s="50"/>
      <c r="D32" s="50"/>
      <c r="E32" s="50"/>
      <c r="F32" s="50"/>
      <c r="G32" s="51"/>
      <c r="H32" s="50"/>
      <c r="I32" s="50"/>
      <c r="J32" s="70">
        <f t="shared" si="0"/>
        <v>0</v>
      </c>
      <c r="O32" s="71">
        <f t="shared" si="1"/>
        <v>0</v>
      </c>
      <c r="P32" s="72">
        <f t="shared" si="2"/>
        <v>0</v>
      </c>
    </row>
    <row r="33" spans="1:16" x14ac:dyDescent="0.2">
      <c r="A33" s="6"/>
      <c r="B33" s="4" t="s">
        <v>75</v>
      </c>
      <c r="C33" s="50"/>
      <c r="D33" s="50"/>
      <c r="E33" s="50"/>
      <c r="F33" s="50"/>
      <c r="G33" s="51"/>
      <c r="H33" s="50"/>
      <c r="I33" s="50"/>
      <c r="J33" s="70">
        <f t="shared" si="0"/>
        <v>0</v>
      </c>
      <c r="O33" s="71">
        <f t="shared" si="1"/>
        <v>0</v>
      </c>
      <c r="P33" s="72">
        <f t="shared" si="2"/>
        <v>0</v>
      </c>
    </row>
    <row r="34" spans="1:16" x14ac:dyDescent="0.2">
      <c r="A34" s="6"/>
      <c r="B34" s="4" t="s">
        <v>76</v>
      </c>
      <c r="C34" s="50"/>
      <c r="D34" s="50"/>
      <c r="E34" s="50"/>
      <c r="F34" s="50"/>
      <c r="G34" s="51"/>
      <c r="H34" s="50"/>
      <c r="I34" s="50"/>
      <c r="J34" s="70">
        <f t="shared" si="0"/>
        <v>0</v>
      </c>
      <c r="O34" s="71">
        <f t="shared" si="1"/>
        <v>0</v>
      </c>
      <c r="P34" s="72">
        <f t="shared" si="2"/>
        <v>0</v>
      </c>
    </row>
    <row r="35" spans="1:16" s="3" customFormat="1" ht="15" x14ac:dyDescent="0.25">
      <c r="A35" s="6"/>
      <c r="B35" s="4" t="s">
        <v>77</v>
      </c>
      <c r="C35" s="50"/>
      <c r="D35" s="50"/>
      <c r="E35" s="50"/>
      <c r="F35" s="50"/>
      <c r="G35" s="51"/>
      <c r="H35" s="50"/>
      <c r="I35" s="50"/>
      <c r="J35" s="70">
        <f t="shared" si="0"/>
        <v>0</v>
      </c>
      <c r="K35" s="4"/>
      <c r="L35" s="4"/>
      <c r="M35" s="4"/>
      <c r="N35" s="4"/>
      <c r="O35" s="71">
        <f t="shared" si="1"/>
        <v>0</v>
      </c>
      <c r="P35" s="72">
        <f t="shared" si="2"/>
        <v>0</v>
      </c>
    </row>
    <row r="36" spans="1:16" x14ac:dyDescent="0.2">
      <c r="A36" s="6"/>
      <c r="B36" s="4" t="s">
        <v>78</v>
      </c>
      <c r="C36" s="50"/>
      <c r="D36" s="50"/>
      <c r="E36" s="50"/>
      <c r="F36" s="50"/>
      <c r="G36" s="51"/>
      <c r="H36" s="50"/>
      <c r="I36" s="50"/>
      <c r="J36" s="70">
        <f t="shared" si="0"/>
        <v>0</v>
      </c>
      <c r="O36" s="71">
        <f t="shared" si="1"/>
        <v>0</v>
      </c>
      <c r="P36" s="72">
        <f t="shared" si="2"/>
        <v>0</v>
      </c>
    </row>
    <row r="37" spans="1:16" x14ac:dyDescent="0.2">
      <c r="A37" s="6"/>
      <c r="B37" s="4" t="s">
        <v>79</v>
      </c>
      <c r="C37" s="50"/>
      <c r="D37" s="50"/>
      <c r="E37" s="50"/>
      <c r="F37" s="50"/>
      <c r="G37" s="51"/>
      <c r="H37" s="50"/>
      <c r="I37" s="50"/>
      <c r="J37" s="70">
        <f t="shared" si="0"/>
        <v>0</v>
      </c>
      <c r="O37" s="71">
        <f t="shared" si="1"/>
        <v>0</v>
      </c>
      <c r="P37" s="72">
        <f t="shared" si="2"/>
        <v>0</v>
      </c>
    </row>
    <row r="38" spans="1:16" x14ac:dyDescent="0.2">
      <c r="A38" s="6"/>
      <c r="B38" s="4" t="s">
        <v>80</v>
      </c>
      <c r="C38" s="50"/>
      <c r="D38" s="50"/>
      <c r="E38" s="50"/>
      <c r="F38" s="50"/>
      <c r="G38" s="51"/>
      <c r="H38" s="50"/>
      <c r="I38" s="50"/>
      <c r="J38" s="70">
        <f t="shared" si="0"/>
        <v>0</v>
      </c>
      <c r="O38" s="71">
        <f t="shared" si="1"/>
        <v>0</v>
      </c>
      <c r="P38" s="72">
        <f t="shared" si="2"/>
        <v>0</v>
      </c>
    </row>
    <row r="39" spans="1:16" x14ac:dyDescent="0.2">
      <c r="A39" s="6"/>
      <c r="B39" s="4" t="s">
        <v>81</v>
      </c>
      <c r="C39" s="50"/>
      <c r="D39" s="50"/>
      <c r="E39" s="50"/>
      <c r="F39" s="50"/>
      <c r="G39" s="51"/>
      <c r="H39" s="50"/>
      <c r="I39" s="50"/>
      <c r="J39" s="70">
        <f t="shared" si="0"/>
        <v>0</v>
      </c>
      <c r="O39" s="71">
        <f t="shared" si="1"/>
        <v>0</v>
      </c>
      <c r="P39" s="72">
        <f t="shared" si="2"/>
        <v>0</v>
      </c>
    </row>
    <row r="40" spans="1:16" x14ac:dyDescent="0.2">
      <c r="A40" s="6"/>
      <c r="B40" s="4" t="s">
        <v>82</v>
      </c>
      <c r="C40" s="50"/>
      <c r="D40" s="50"/>
      <c r="E40" s="50"/>
      <c r="F40" s="50"/>
      <c r="G40" s="51"/>
      <c r="H40" s="50"/>
      <c r="I40" s="50"/>
      <c r="J40" s="70">
        <f t="shared" si="0"/>
        <v>0</v>
      </c>
      <c r="O40" s="71">
        <f t="shared" si="1"/>
        <v>0</v>
      </c>
      <c r="P40" s="72">
        <f t="shared" si="2"/>
        <v>0</v>
      </c>
    </row>
    <row r="41" spans="1:16" x14ac:dyDescent="0.2">
      <c r="A41" s="6"/>
      <c r="B41" s="4" t="s">
        <v>83</v>
      </c>
      <c r="C41" s="50"/>
      <c r="D41" s="50"/>
      <c r="E41" s="50"/>
      <c r="F41" s="50"/>
      <c r="G41" s="51"/>
      <c r="H41" s="50"/>
      <c r="I41" s="50"/>
      <c r="J41" s="70">
        <f t="shared" si="0"/>
        <v>0</v>
      </c>
      <c r="O41" s="71">
        <f t="shared" si="1"/>
        <v>0</v>
      </c>
      <c r="P41" s="72">
        <f t="shared" si="2"/>
        <v>0</v>
      </c>
    </row>
    <row r="42" spans="1:16" x14ac:dyDescent="0.2">
      <c r="A42" s="6" t="s">
        <v>84</v>
      </c>
      <c r="B42" s="4" t="s">
        <v>85</v>
      </c>
      <c r="C42" s="50"/>
      <c r="D42" s="50"/>
      <c r="E42" s="50"/>
      <c r="F42" s="50"/>
      <c r="G42" s="51"/>
      <c r="H42" s="50"/>
      <c r="I42" s="50"/>
      <c r="J42" s="70">
        <f t="shared" si="0"/>
        <v>0</v>
      </c>
      <c r="O42" s="71">
        <f t="shared" si="1"/>
        <v>0</v>
      </c>
      <c r="P42" s="72">
        <f t="shared" si="2"/>
        <v>0</v>
      </c>
    </row>
    <row r="43" spans="1:16" x14ac:dyDescent="0.2">
      <c r="A43" s="6"/>
      <c r="B43" s="4" t="s">
        <v>86</v>
      </c>
      <c r="C43" s="50"/>
      <c r="D43" s="50"/>
      <c r="E43" s="50"/>
      <c r="F43" s="50"/>
      <c r="G43" s="51"/>
      <c r="H43" s="50"/>
      <c r="I43" s="50"/>
      <c r="J43" s="70">
        <f t="shared" si="0"/>
        <v>0</v>
      </c>
      <c r="O43" s="71">
        <f t="shared" si="1"/>
        <v>0</v>
      </c>
      <c r="P43" s="72">
        <f t="shared" si="2"/>
        <v>0</v>
      </c>
    </row>
    <row r="44" spans="1:16" x14ac:dyDescent="0.2">
      <c r="A44" s="6"/>
      <c r="B44" s="4" t="s">
        <v>87</v>
      </c>
      <c r="C44" s="50"/>
      <c r="D44" s="50"/>
      <c r="E44" s="50"/>
      <c r="F44" s="50"/>
      <c r="G44" s="51"/>
      <c r="H44" s="50"/>
      <c r="I44" s="50"/>
      <c r="J44" s="70">
        <f t="shared" si="0"/>
        <v>0</v>
      </c>
      <c r="O44" s="71">
        <f t="shared" si="1"/>
        <v>0</v>
      </c>
      <c r="P44" s="72">
        <f t="shared" si="2"/>
        <v>0</v>
      </c>
    </row>
    <row r="45" spans="1:16" x14ac:dyDescent="0.2">
      <c r="A45" s="6"/>
      <c r="B45" s="4" t="s">
        <v>88</v>
      </c>
      <c r="C45" s="50"/>
      <c r="D45" s="50"/>
      <c r="E45" s="50"/>
      <c r="F45" s="50"/>
      <c r="G45" s="51"/>
      <c r="H45" s="50"/>
      <c r="I45" s="50"/>
      <c r="J45" s="70">
        <f t="shared" si="0"/>
        <v>0</v>
      </c>
      <c r="O45" s="71">
        <f t="shared" si="1"/>
        <v>0</v>
      </c>
      <c r="P45" s="72">
        <f t="shared" si="2"/>
        <v>0</v>
      </c>
    </row>
    <row r="46" spans="1:16" x14ac:dyDescent="0.2">
      <c r="A46" s="6"/>
      <c r="B46" s="4" t="s">
        <v>89</v>
      </c>
      <c r="C46" s="50"/>
      <c r="D46" s="50"/>
      <c r="E46" s="50"/>
      <c r="F46" s="50"/>
      <c r="G46" s="51"/>
      <c r="H46" s="50"/>
      <c r="I46" s="50"/>
      <c r="J46" s="70">
        <f t="shared" si="0"/>
        <v>0</v>
      </c>
      <c r="O46" s="71">
        <f t="shared" si="1"/>
        <v>0</v>
      </c>
      <c r="P46" s="72">
        <f t="shared" si="2"/>
        <v>0</v>
      </c>
    </row>
    <row r="47" spans="1:16" x14ac:dyDescent="0.2">
      <c r="A47" s="6"/>
      <c r="B47" s="4" t="s">
        <v>90</v>
      </c>
      <c r="C47" s="50"/>
      <c r="D47" s="50"/>
      <c r="E47" s="50"/>
      <c r="F47" s="50"/>
      <c r="G47" s="51"/>
      <c r="H47" s="50"/>
      <c r="I47" s="50"/>
      <c r="J47" s="70">
        <f t="shared" si="0"/>
        <v>0</v>
      </c>
      <c r="O47" s="71">
        <f t="shared" si="1"/>
        <v>0</v>
      </c>
      <c r="P47" s="72">
        <f t="shared" si="2"/>
        <v>0</v>
      </c>
    </row>
    <row r="48" spans="1:16" x14ac:dyDescent="0.2">
      <c r="A48" s="6"/>
      <c r="B48" s="4" t="s">
        <v>91</v>
      </c>
      <c r="C48" s="50"/>
      <c r="D48" s="50"/>
      <c r="E48" s="50"/>
      <c r="F48" s="50"/>
      <c r="G48" s="51"/>
      <c r="H48" s="50"/>
      <c r="I48" s="50"/>
      <c r="J48" s="70">
        <f t="shared" si="0"/>
        <v>0</v>
      </c>
      <c r="O48" s="71">
        <f t="shared" si="1"/>
        <v>0</v>
      </c>
      <c r="P48" s="72">
        <f t="shared" si="2"/>
        <v>0</v>
      </c>
    </row>
    <row r="49" spans="1:16" x14ac:dyDescent="0.2">
      <c r="A49" s="6"/>
      <c r="B49" s="4" t="s">
        <v>92</v>
      </c>
      <c r="C49" s="50"/>
      <c r="D49" s="50"/>
      <c r="E49" s="50"/>
      <c r="F49" s="50"/>
      <c r="G49" s="51"/>
      <c r="H49" s="50"/>
      <c r="I49" s="50"/>
      <c r="J49" s="70">
        <f t="shared" si="0"/>
        <v>0</v>
      </c>
      <c r="O49" s="71">
        <f t="shared" si="1"/>
        <v>0</v>
      </c>
      <c r="P49" s="72">
        <f t="shared" si="2"/>
        <v>0</v>
      </c>
    </row>
    <row r="50" spans="1:16" x14ac:dyDescent="0.2">
      <c r="A50" s="6"/>
      <c r="B50" s="4" t="s">
        <v>93</v>
      </c>
      <c r="C50" s="50"/>
      <c r="D50" s="50"/>
      <c r="E50" s="50"/>
      <c r="F50" s="50"/>
      <c r="G50" s="51"/>
      <c r="H50" s="50"/>
      <c r="I50" s="50"/>
      <c r="J50" s="70">
        <f t="shared" si="0"/>
        <v>0</v>
      </c>
      <c r="O50" s="71">
        <f t="shared" si="1"/>
        <v>0</v>
      </c>
      <c r="P50" s="72">
        <f t="shared" si="2"/>
        <v>0</v>
      </c>
    </row>
    <row r="51" spans="1:16" x14ac:dyDescent="0.2">
      <c r="A51" s="4" t="s">
        <v>94</v>
      </c>
      <c r="B51" s="4" t="s">
        <v>95</v>
      </c>
      <c r="C51" s="50"/>
      <c r="D51" s="50"/>
      <c r="E51" s="50"/>
      <c r="F51" s="50"/>
      <c r="G51" s="51"/>
      <c r="H51" s="50"/>
      <c r="I51" s="50"/>
      <c r="J51" s="70">
        <f t="shared" si="0"/>
        <v>0</v>
      </c>
      <c r="O51" s="71">
        <f t="shared" si="1"/>
        <v>0</v>
      </c>
      <c r="P51" s="72">
        <f t="shared" si="2"/>
        <v>0</v>
      </c>
    </row>
    <row r="52" spans="1:16" x14ac:dyDescent="0.2">
      <c r="A52" s="4" t="s">
        <v>96</v>
      </c>
      <c r="B52" s="4" t="s">
        <v>97</v>
      </c>
      <c r="C52" s="50"/>
      <c r="D52" s="50"/>
      <c r="E52" s="50"/>
      <c r="F52" s="50"/>
      <c r="G52" s="51"/>
      <c r="H52" s="50"/>
      <c r="I52" s="50"/>
      <c r="J52" s="70">
        <f t="shared" si="0"/>
        <v>0</v>
      </c>
      <c r="O52" s="71">
        <f t="shared" si="1"/>
        <v>0</v>
      </c>
      <c r="P52" s="72">
        <f t="shared" si="2"/>
        <v>0</v>
      </c>
    </row>
    <row r="53" spans="1:16" x14ac:dyDescent="0.2">
      <c r="A53" s="4" t="s">
        <v>96</v>
      </c>
      <c r="B53" s="4" t="s">
        <v>97</v>
      </c>
      <c r="C53" s="50"/>
      <c r="D53" s="50"/>
      <c r="E53" s="50"/>
      <c r="F53" s="50"/>
      <c r="G53" s="51"/>
      <c r="H53" s="50"/>
      <c r="I53" s="50"/>
      <c r="J53" s="70">
        <f t="shared" si="0"/>
        <v>0</v>
      </c>
      <c r="O53" s="71">
        <f t="shared" si="1"/>
        <v>0</v>
      </c>
      <c r="P53" s="72">
        <f t="shared" si="2"/>
        <v>0</v>
      </c>
    </row>
    <row r="54" spans="1:16" x14ac:dyDescent="0.2">
      <c r="A54" s="4" t="s">
        <v>96</v>
      </c>
      <c r="B54" s="4" t="s">
        <v>97</v>
      </c>
      <c r="C54" s="50"/>
      <c r="D54" s="50"/>
      <c r="E54" s="50"/>
      <c r="F54" s="50"/>
      <c r="G54" s="51"/>
      <c r="H54" s="50"/>
      <c r="I54" s="50"/>
      <c r="J54" s="70">
        <f t="shared" si="0"/>
        <v>0</v>
      </c>
      <c r="O54" s="71">
        <f t="shared" si="1"/>
        <v>0</v>
      </c>
      <c r="P54" s="72">
        <f t="shared" si="2"/>
        <v>0</v>
      </c>
    </row>
    <row r="55" spans="1:16" ht="15" thickBot="1" x14ac:dyDescent="0.25">
      <c r="A55" s="4" t="s">
        <v>96</v>
      </c>
      <c r="B55" s="4" t="s">
        <v>97</v>
      </c>
      <c r="C55" s="52"/>
      <c r="D55" s="52"/>
      <c r="E55" s="52"/>
      <c r="F55" s="52"/>
      <c r="G55" s="53"/>
      <c r="H55" s="52"/>
      <c r="I55" s="52"/>
      <c r="J55" s="73">
        <f t="shared" si="0"/>
        <v>0</v>
      </c>
      <c r="O55" s="74">
        <f t="shared" si="1"/>
        <v>0</v>
      </c>
      <c r="P55" s="72">
        <f t="shared" si="2"/>
        <v>0</v>
      </c>
    </row>
    <row r="56" spans="1:16" ht="16.5" thickBot="1" x14ac:dyDescent="0.3">
      <c r="A56" s="59" t="s">
        <v>163</v>
      </c>
      <c r="B56" s="61"/>
      <c r="C56" s="61"/>
      <c r="D56" s="61"/>
      <c r="E56" s="61"/>
      <c r="F56" s="75">
        <f>SUM(F7:F55)</f>
        <v>0</v>
      </c>
      <c r="G56" s="75">
        <f t="shared" ref="G56:P56" si="3">SUM(G7:G55)</f>
        <v>0</v>
      </c>
      <c r="H56" s="75">
        <f t="shared" si="3"/>
        <v>0</v>
      </c>
      <c r="I56" s="75">
        <f t="shared" si="3"/>
        <v>0</v>
      </c>
      <c r="J56" s="75">
        <f t="shared" si="3"/>
        <v>0</v>
      </c>
      <c r="K56" s="75">
        <f t="shared" si="3"/>
        <v>0</v>
      </c>
      <c r="L56" s="75">
        <f t="shared" si="3"/>
        <v>0</v>
      </c>
      <c r="M56" s="75">
        <f t="shared" si="3"/>
        <v>0</v>
      </c>
      <c r="N56" s="75">
        <f t="shared" si="3"/>
        <v>0</v>
      </c>
      <c r="O56" s="75">
        <f t="shared" si="3"/>
        <v>0</v>
      </c>
      <c r="P56" s="76">
        <f t="shared" si="3"/>
        <v>0</v>
      </c>
    </row>
  </sheetData>
  <sheetProtection algorithmName="SHA-512" hashValue="51sEBlUARfMet6BjyyYIE9GYDZ5zH2g1ehslx6gsE60oOUM39gzyaZhDCiz+hPKmCz3k6WVOdQMq51dlsyTTAQ==" saltValue="zKIKHj0BQ5KmCXKtxQ8CvQ==" spinCount="100000" sheet="1" objects="1" scenarios="1"/>
  <protectedRanges>
    <protectedRange sqref="C7:O55" name="Range2"/>
    <protectedRange sqref="B6:C6" name="Range1"/>
  </protectedRanges>
  <mergeCells count="8">
    <mergeCell ref="O2:Q2"/>
    <mergeCell ref="F4:J4"/>
    <mergeCell ref="K4:O4"/>
    <mergeCell ref="B6:C6"/>
    <mergeCell ref="A2:C2"/>
    <mergeCell ref="A4:C4"/>
    <mergeCell ref="G2:I2"/>
    <mergeCell ref="K2:M2"/>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26E14-808A-49F6-8B6B-AF192F77AC77}">
  <sheetPr>
    <tabColor theme="7" tint="0.79998168889431442"/>
  </sheetPr>
  <dimension ref="A1:Q56"/>
  <sheetViews>
    <sheetView zoomScale="80" zoomScaleNormal="80" workbookViewId="0">
      <selection activeCell="B6" sqref="B6:C6"/>
    </sheetView>
  </sheetViews>
  <sheetFormatPr defaultRowHeight="14.25" x14ac:dyDescent="0.2"/>
  <cols>
    <col min="1" max="1" width="37.28515625" style="4" customWidth="1"/>
    <col min="2" max="2" width="43.140625" style="4" bestFit="1" customWidth="1"/>
    <col min="3" max="3" width="39.5703125" style="4" customWidth="1"/>
    <col min="4" max="4" width="13.7109375" style="4" customWidth="1"/>
    <col min="5" max="5" width="15.5703125" style="4" customWidth="1"/>
    <col min="6" max="15" width="8.85546875" style="4" customWidth="1"/>
    <col min="16" max="16" width="9.7109375" style="4" bestFit="1" customWidth="1"/>
    <col min="17" max="16384" width="9.140625" style="4"/>
  </cols>
  <sheetData>
    <row r="1" spans="1:17" ht="18" x14ac:dyDescent="0.25">
      <c r="A1" s="12" t="s">
        <v>159</v>
      </c>
    </row>
    <row r="2" spans="1:17" ht="88.5" customHeight="1" x14ac:dyDescent="0.2">
      <c r="A2" s="165" t="s">
        <v>160</v>
      </c>
      <c r="B2" s="180"/>
      <c r="C2" s="180"/>
      <c r="D2" s="134"/>
      <c r="E2" s="134"/>
      <c r="G2" s="171" t="s">
        <v>142</v>
      </c>
      <c r="H2" s="171"/>
      <c r="I2" s="171"/>
      <c r="J2" s="135"/>
      <c r="K2" s="174" t="s">
        <v>143</v>
      </c>
      <c r="L2" s="174"/>
      <c r="M2" s="174"/>
      <c r="N2" s="135"/>
      <c r="O2" s="172" t="s">
        <v>144</v>
      </c>
      <c r="P2" s="173"/>
      <c r="Q2" s="173"/>
    </row>
    <row r="3" spans="1:17" ht="15" thickBot="1" x14ac:dyDescent="0.25">
      <c r="A3" s="25"/>
      <c r="K3" s="20"/>
    </row>
    <row r="4" spans="1:17" ht="15" customHeight="1" thickBot="1" x14ac:dyDescent="0.25">
      <c r="A4" s="162" t="s">
        <v>145</v>
      </c>
      <c r="B4" s="163"/>
      <c r="C4" s="164"/>
      <c r="D4" s="132"/>
      <c r="E4" s="132"/>
      <c r="F4" s="162" t="s">
        <v>30</v>
      </c>
      <c r="G4" s="163"/>
      <c r="H4" s="163"/>
      <c r="I4" s="163"/>
      <c r="J4" s="163"/>
      <c r="K4" s="163" t="s">
        <v>31</v>
      </c>
      <c r="L4" s="163"/>
      <c r="M4" s="163"/>
      <c r="N4" s="163"/>
      <c r="O4" s="163"/>
      <c r="P4" s="5"/>
    </row>
    <row r="5" spans="1:17" ht="30.75" thickBot="1" x14ac:dyDescent="0.25">
      <c r="A5" s="2" t="s">
        <v>32</v>
      </c>
      <c r="B5" s="2" t="s">
        <v>33</v>
      </c>
      <c r="C5" s="2" t="s">
        <v>34</v>
      </c>
      <c r="D5" s="2" t="s">
        <v>202</v>
      </c>
      <c r="E5" s="2" t="s">
        <v>201</v>
      </c>
      <c r="F5" s="2" t="s">
        <v>35</v>
      </c>
      <c r="G5" s="2" t="s">
        <v>36</v>
      </c>
      <c r="H5" s="2" t="s">
        <v>37</v>
      </c>
      <c r="I5" s="131" t="s">
        <v>38</v>
      </c>
      <c r="J5" s="2" t="s">
        <v>39</v>
      </c>
      <c r="K5" s="2" t="s">
        <v>35</v>
      </c>
      <c r="L5" s="2" t="s">
        <v>36</v>
      </c>
      <c r="M5" s="2" t="s">
        <v>37</v>
      </c>
      <c r="N5" s="2" t="s">
        <v>38</v>
      </c>
      <c r="O5" s="131" t="s">
        <v>40</v>
      </c>
      <c r="P5" s="2" t="s">
        <v>41</v>
      </c>
    </row>
    <row r="6" spans="1:17" ht="30.75" customHeight="1" thickBot="1" x14ac:dyDescent="0.25">
      <c r="A6" s="131" t="s">
        <v>161</v>
      </c>
      <c r="B6" s="179" t="s">
        <v>162</v>
      </c>
      <c r="C6" s="179"/>
      <c r="D6" s="133"/>
      <c r="E6" s="133"/>
      <c r="F6" s="42"/>
      <c r="G6" s="42"/>
      <c r="H6" s="42"/>
      <c r="I6" s="42"/>
      <c r="J6" s="42"/>
      <c r="K6" s="42"/>
      <c r="L6" s="42"/>
      <c r="M6" s="42"/>
      <c r="N6" s="42"/>
      <c r="O6" s="42"/>
      <c r="P6" s="43"/>
    </row>
    <row r="7" spans="1:17" x14ac:dyDescent="0.2">
      <c r="A7" s="6" t="s">
        <v>43</v>
      </c>
      <c r="B7" s="4" t="s">
        <v>44</v>
      </c>
      <c r="C7" s="57"/>
      <c r="D7" s="57"/>
      <c r="E7" s="57"/>
      <c r="F7" s="57"/>
      <c r="G7" s="58"/>
      <c r="H7" s="57"/>
      <c r="I7" s="57"/>
      <c r="J7" s="70">
        <f>SUM(F7:I7)</f>
        <v>0</v>
      </c>
      <c r="O7" s="71">
        <f>SUM(K7:N7)</f>
        <v>0</v>
      </c>
      <c r="P7" s="72">
        <f>SUM(J7+O7)</f>
        <v>0</v>
      </c>
    </row>
    <row r="8" spans="1:17" x14ac:dyDescent="0.2">
      <c r="A8" s="6"/>
      <c r="B8" s="4" t="s">
        <v>45</v>
      </c>
      <c r="C8" s="50"/>
      <c r="D8" s="50"/>
      <c r="E8" s="50"/>
      <c r="F8" s="50"/>
      <c r="G8" s="51"/>
      <c r="H8" s="50"/>
      <c r="I8" s="50"/>
      <c r="J8" s="70">
        <f t="shared" ref="J8:J55" si="0">SUM(F8:I8)</f>
        <v>0</v>
      </c>
      <c r="O8" s="71">
        <f t="shared" ref="O8:O55" si="1">SUM(K8:N8)</f>
        <v>0</v>
      </c>
      <c r="P8" s="72">
        <f t="shared" ref="P8:P55" si="2">SUM(J8+O8)</f>
        <v>0</v>
      </c>
    </row>
    <row r="9" spans="1:17" x14ac:dyDescent="0.2">
      <c r="A9" s="6"/>
      <c r="B9" s="4" t="s">
        <v>46</v>
      </c>
      <c r="C9" s="50"/>
      <c r="D9" s="50"/>
      <c r="E9" s="50"/>
      <c r="F9" s="50"/>
      <c r="G9" s="51"/>
      <c r="H9" s="50"/>
      <c r="I9" s="50"/>
      <c r="J9" s="70">
        <f t="shared" si="0"/>
        <v>0</v>
      </c>
      <c r="O9" s="71">
        <f t="shared" si="1"/>
        <v>0</v>
      </c>
      <c r="P9" s="72">
        <f t="shared" si="2"/>
        <v>0</v>
      </c>
    </row>
    <row r="10" spans="1:17" x14ac:dyDescent="0.2">
      <c r="A10" s="6" t="s">
        <v>47</v>
      </c>
      <c r="B10" s="4" t="s">
        <v>48</v>
      </c>
      <c r="C10" s="50"/>
      <c r="D10" s="50"/>
      <c r="E10" s="50"/>
      <c r="F10" s="50"/>
      <c r="G10" s="51"/>
      <c r="H10" s="50"/>
      <c r="I10" s="50"/>
      <c r="J10" s="70">
        <f t="shared" si="0"/>
        <v>0</v>
      </c>
      <c r="O10" s="71">
        <f t="shared" si="1"/>
        <v>0</v>
      </c>
      <c r="P10" s="72">
        <f t="shared" si="2"/>
        <v>0</v>
      </c>
    </row>
    <row r="11" spans="1:17" x14ac:dyDescent="0.2">
      <c r="A11" s="6"/>
      <c r="B11" s="4" t="s">
        <v>49</v>
      </c>
      <c r="C11" s="50"/>
      <c r="D11" s="50"/>
      <c r="E11" s="50"/>
      <c r="F11" s="50"/>
      <c r="G11" s="51"/>
      <c r="H11" s="50"/>
      <c r="I11" s="50"/>
      <c r="J11" s="70">
        <f t="shared" si="0"/>
        <v>0</v>
      </c>
      <c r="O11" s="71">
        <f t="shared" si="1"/>
        <v>0</v>
      </c>
      <c r="P11" s="72">
        <f t="shared" si="2"/>
        <v>0</v>
      </c>
    </row>
    <row r="12" spans="1:17" x14ac:dyDescent="0.2">
      <c r="A12" s="6"/>
      <c r="B12" s="4" t="s">
        <v>50</v>
      </c>
      <c r="C12" s="50"/>
      <c r="D12" s="50"/>
      <c r="E12" s="50"/>
      <c r="F12" s="50"/>
      <c r="G12" s="51"/>
      <c r="H12" s="50"/>
      <c r="I12" s="50"/>
      <c r="J12" s="70">
        <f t="shared" si="0"/>
        <v>0</v>
      </c>
      <c r="O12" s="71">
        <f t="shared" si="1"/>
        <v>0</v>
      </c>
      <c r="P12" s="72">
        <f t="shared" si="2"/>
        <v>0</v>
      </c>
    </row>
    <row r="13" spans="1:17" x14ac:dyDescent="0.2">
      <c r="A13" s="6"/>
      <c r="B13" s="4" t="s">
        <v>51</v>
      </c>
      <c r="C13" s="50"/>
      <c r="D13" s="50"/>
      <c r="E13" s="50"/>
      <c r="F13" s="50"/>
      <c r="G13" s="51"/>
      <c r="H13" s="50"/>
      <c r="I13" s="50"/>
      <c r="J13" s="70">
        <f t="shared" si="0"/>
        <v>0</v>
      </c>
      <c r="O13" s="71">
        <f t="shared" si="1"/>
        <v>0</v>
      </c>
      <c r="P13" s="72">
        <f t="shared" si="2"/>
        <v>0</v>
      </c>
    </row>
    <row r="14" spans="1:17" x14ac:dyDescent="0.2">
      <c r="A14" s="6"/>
      <c r="B14" s="4" t="s">
        <v>52</v>
      </c>
      <c r="C14" s="50"/>
      <c r="D14" s="50"/>
      <c r="E14" s="50"/>
      <c r="F14" s="50"/>
      <c r="G14" s="51"/>
      <c r="H14" s="50"/>
      <c r="I14" s="50"/>
      <c r="J14" s="70">
        <f t="shared" si="0"/>
        <v>0</v>
      </c>
      <c r="O14" s="71">
        <f t="shared" si="1"/>
        <v>0</v>
      </c>
      <c r="P14" s="72">
        <f t="shared" si="2"/>
        <v>0</v>
      </c>
    </row>
    <row r="15" spans="1:17" x14ac:dyDescent="0.2">
      <c r="A15" s="6"/>
      <c r="B15" s="4" t="s">
        <v>53</v>
      </c>
      <c r="C15" s="50"/>
      <c r="D15" s="50"/>
      <c r="E15" s="50"/>
      <c r="F15" s="50"/>
      <c r="G15" s="51"/>
      <c r="H15" s="50"/>
      <c r="I15" s="50"/>
      <c r="J15" s="70">
        <f t="shared" si="0"/>
        <v>0</v>
      </c>
      <c r="O15" s="71">
        <f t="shared" si="1"/>
        <v>0</v>
      </c>
      <c r="P15" s="72">
        <f t="shared" si="2"/>
        <v>0</v>
      </c>
    </row>
    <row r="16" spans="1:17" x14ac:dyDescent="0.2">
      <c r="A16" s="6"/>
      <c r="B16" s="4" t="s">
        <v>54</v>
      </c>
      <c r="C16" s="50"/>
      <c r="D16" s="50"/>
      <c r="E16" s="50"/>
      <c r="F16" s="50"/>
      <c r="G16" s="51"/>
      <c r="H16" s="50"/>
      <c r="I16" s="50"/>
      <c r="J16" s="70">
        <f t="shared" si="0"/>
        <v>0</v>
      </c>
      <c r="O16" s="71">
        <f t="shared" si="1"/>
        <v>0</v>
      </c>
      <c r="P16" s="72">
        <f t="shared" si="2"/>
        <v>0</v>
      </c>
    </row>
    <row r="17" spans="1:16" x14ac:dyDescent="0.2">
      <c r="A17" s="6"/>
      <c r="B17" s="48" t="s">
        <v>55</v>
      </c>
      <c r="C17" s="50"/>
      <c r="D17" s="50"/>
      <c r="E17" s="50"/>
      <c r="F17" s="50"/>
      <c r="G17" s="51"/>
      <c r="H17" s="50"/>
      <c r="I17" s="50"/>
      <c r="J17" s="70">
        <f t="shared" si="0"/>
        <v>0</v>
      </c>
      <c r="O17" s="71">
        <f t="shared" si="1"/>
        <v>0</v>
      </c>
      <c r="P17" s="72">
        <f t="shared" si="2"/>
        <v>0</v>
      </c>
    </row>
    <row r="18" spans="1:16" x14ac:dyDescent="0.2">
      <c r="A18" s="6" t="s">
        <v>56</v>
      </c>
      <c r="B18" s="4" t="s">
        <v>57</v>
      </c>
      <c r="C18" s="50"/>
      <c r="D18" s="50"/>
      <c r="E18" s="50"/>
      <c r="F18" s="50"/>
      <c r="G18" s="51"/>
      <c r="H18" s="50"/>
      <c r="I18" s="50"/>
      <c r="J18" s="70">
        <f t="shared" si="0"/>
        <v>0</v>
      </c>
      <c r="O18" s="71">
        <f t="shared" si="1"/>
        <v>0</v>
      </c>
      <c r="P18" s="72">
        <f t="shared" si="2"/>
        <v>0</v>
      </c>
    </row>
    <row r="19" spans="1:16" x14ac:dyDescent="0.2">
      <c r="A19" s="6" t="s">
        <v>58</v>
      </c>
      <c r="B19" s="4" t="s">
        <v>59</v>
      </c>
      <c r="C19" s="50"/>
      <c r="D19" s="50"/>
      <c r="E19" s="50"/>
      <c r="F19" s="50"/>
      <c r="G19" s="51"/>
      <c r="H19" s="50"/>
      <c r="I19" s="50"/>
      <c r="J19" s="70">
        <f t="shared" si="0"/>
        <v>0</v>
      </c>
      <c r="O19" s="71">
        <f t="shared" si="1"/>
        <v>0</v>
      </c>
      <c r="P19" s="72">
        <f t="shared" si="2"/>
        <v>0</v>
      </c>
    </row>
    <row r="20" spans="1:16" x14ac:dyDescent="0.2">
      <c r="A20" s="6"/>
      <c r="B20" s="4" t="s">
        <v>60</v>
      </c>
      <c r="C20" s="50"/>
      <c r="D20" s="50"/>
      <c r="E20" s="50"/>
      <c r="F20" s="50"/>
      <c r="G20" s="51"/>
      <c r="H20" s="50"/>
      <c r="I20" s="50"/>
      <c r="J20" s="70">
        <f t="shared" si="0"/>
        <v>0</v>
      </c>
      <c r="O20" s="71">
        <f t="shared" si="1"/>
        <v>0</v>
      </c>
      <c r="P20" s="72">
        <f t="shared" si="2"/>
        <v>0</v>
      </c>
    </row>
    <row r="21" spans="1:16" x14ac:dyDescent="0.2">
      <c r="A21" s="6" t="s">
        <v>61</v>
      </c>
      <c r="B21" s="4" t="s">
        <v>62</v>
      </c>
      <c r="C21" s="50"/>
      <c r="D21" s="50"/>
      <c r="E21" s="50"/>
      <c r="F21" s="50"/>
      <c r="G21" s="51"/>
      <c r="H21" s="50"/>
      <c r="I21" s="50"/>
      <c r="J21" s="70">
        <f t="shared" si="0"/>
        <v>0</v>
      </c>
      <c r="O21" s="71">
        <f t="shared" si="1"/>
        <v>0</v>
      </c>
      <c r="P21" s="72">
        <f t="shared" si="2"/>
        <v>0</v>
      </c>
    </row>
    <row r="22" spans="1:16" x14ac:dyDescent="0.2">
      <c r="A22" s="6"/>
      <c r="B22" s="4" t="s">
        <v>63</v>
      </c>
      <c r="C22" s="50"/>
      <c r="D22" s="50"/>
      <c r="E22" s="50"/>
      <c r="F22" s="50"/>
      <c r="G22" s="51"/>
      <c r="H22" s="50"/>
      <c r="I22" s="50"/>
      <c r="J22" s="70">
        <f t="shared" si="0"/>
        <v>0</v>
      </c>
      <c r="O22" s="71">
        <f t="shared" si="1"/>
        <v>0</v>
      </c>
      <c r="P22" s="72">
        <f t="shared" si="2"/>
        <v>0</v>
      </c>
    </row>
    <row r="23" spans="1:16" x14ac:dyDescent="0.2">
      <c r="B23" s="4" t="s">
        <v>64</v>
      </c>
      <c r="C23" s="50"/>
      <c r="D23" s="50"/>
      <c r="E23" s="50"/>
      <c r="F23" s="50"/>
      <c r="G23" s="51"/>
      <c r="H23" s="50"/>
      <c r="I23" s="50"/>
      <c r="J23" s="70">
        <f t="shared" si="0"/>
        <v>0</v>
      </c>
      <c r="O23" s="71">
        <f t="shared" si="1"/>
        <v>0</v>
      </c>
      <c r="P23" s="72">
        <f t="shared" si="2"/>
        <v>0</v>
      </c>
    </row>
    <row r="24" spans="1:16" x14ac:dyDescent="0.2">
      <c r="A24" s="6" t="s">
        <v>65</v>
      </c>
      <c r="B24" s="4" t="s">
        <v>66</v>
      </c>
      <c r="C24" s="50"/>
      <c r="D24" s="50"/>
      <c r="E24" s="50"/>
      <c r="F24" s="50"/>
      <c r="G24" s="51"/>
      <c r="H24" s="50"/>
      <c r="I24" s="50"/>
      <c r="J24" s="70">
        <f t="shared" si="0"/>
        <v>0</v>
      </c>
      <c r="O24" s="71">
        <f t="shared" si="1"/>
        <v>0</v>
      </c>
      <c r="P24" s="72">
        <f t="shared" si="2"/>
        <v>0</v>
      </c>
    </row>
    <row r="25" spans="1:16" x14ac:dyDescent="0.2">
      <c r="A25" s="6"/>
      <c r="B25" s="4" t="s">
        <v>67</v>
      </c>
      <c r="C25" s="50"/>
      <c r="D25" s="50"/>
      <c r="E25" s="50"/>
      <c r="F25" s="50"/>
      <c r="G25" s="51"/>
      <c r="H25" s="50"/>
      <c r="I25" s="50"/>
      <c r="J25" s="70">
        <f t="shared" si="0"/>
        <v>0</v>
      </c>
      <c r="O25" s="71">
        <f t="shared" si="1"/>
        <v>0</v>
      </c>
      <c r="P25" s="72">
        <f t="shared" si="2"/>
        <v>0</v>
      </c>
    </row>
    <row r="26" spans="1:16" x14ac:dyDescent="0.2">
      <c r="A26" s="6"/>
      <c r="B26" s="4" t="s">
        <v>68</v>
      </c>
      <c r="C26" s="50"/>
      <c r="D26" s="50"/>
      <c r="E26" s="50"/>
      <c r="F26" s="50"/>
      <c r="G26" s="51"/>
      <c r="H26" s="50"/>
      <c r="I26" s="50"/>
      <c r="J26" s="70">
        <f t="shared" si="0"/>
        <v>0</v>
      </c>
      <c r="O26" s="71">
        <f t="shared" si="1"/>
        <v>0</v>
      </c>
      <c r="P26" s="72">
        <f t="shared" si="2"/>
        <v>0</v>
      </c>
    </row>
    <row r="27" spans="1:16" x14ac:dyDescent="0.2">
      <c r="A27" s="6"/>
      <c r="B27" s="4" t="s">
        <v>69</v>
      </c>
      <c r="C27" s="50"/>
      <c r="D27" s="50"/>
      <c r="E27" s="50"/>
      <c r="F27" s="50"/>
      <c r="G27" s="51"/>
      <c r="H27" s="50"/>
      <c r="I27" s="50"/>
      <c r="J27" s="70">
        <f t="shared" si="0"/>
        <v>0</v>
      </c>
      <c r="O27" s="71">
        <f t="shared" si="1"/>
        <v>0</v>
      </c>
      <c r="P27" s="72">
        <f t="shared" si="2"/>
        <v>0</v>
      </c>
    </row>
    <row r="28" spans="1:16" x14ac:dyDescent="0.2">
      <c r="A28" s="6"/>
      <c r="B28" s="4" t="s">
        <v>70</v>
      </c>
      <c r="C28" s="50"/>
      <c r="D28" s="50"/>
      <c r="E28" s="50"/>
      <c r="F28" s="50"/>
      <c r="G28" s="51"/>
      <c r="H28" s="50"/>
      <c r="I28" s="50"/>
      <c r="J28" s="70">
        <f t="shared" si="0"/>
        <v>0</v>
      </c>
      <c r="O28" s="71">
        <f t="shared" si="1"/>
        <v>0</v>
      </c>
      <c r="P28" s="72">
        <f t="shared" si="2"/>
        <v>0</v>
      </c>
    </row>
    <row r="29" spans="1:16" x14ac:dyDescent="0.2">
      <c r="A29" s="6"/>
      <c r="B29" s="4" t="s">
        <v>71</v>
      </c>
      <c r="C29" s="50"/>
      <c r="D29" s="50"/>
      <c r="E29" s="50"/>
      <c r="F29" s="50"/>
      <c r="G29" s="51"/>
      <c r="H29" s="50"/>
      <c r="I29" s="50"/>
      <c r="J29" s="70">
        <f t="shared" si="0"/>
        <v>0</v>
      </c>
      <c r="O29" s="71">
        <f t="shared" si="1"/>
        <v>0</v>
      </c>
      <c r="P29" s="72">
        <f t="shared" si="2"/>
        <v>0</v>
      </c>
    </row>
    <row r="30" spans="1:16" x14ac:dyDescent="0.2">
      <c r="A30" s="6"/>
      <c r="B30" s="4" t="s">
        <v>72</v>
      </c>
      <c r="C30" s="50"/>
      <c r="D30" s="50"/>
      <c r="E30" s="50"/>
      <c r="F30" s="50"/>
      <c r="G30" s="51"/>
      <c r="H30" s="50"/>
      <c r="I30" s="50"/>
      <c r="J30" s="70">
        <f t="shared" si="0"/>
        <v>0</v>
      </c>
      <c r="O30" s="71">
        <f t="shared" si="1"/>
        <v>0</v>
      </c>
      <c r="P30" s="72">
        <f t="shared" si="2"/>
        <v>0</v>
      </c>
    </row>
    <row r="31" spans="1:16" x14ac:dyDescent="0.2">
      <c r="A31" s="6"/>
      <c r="B31" s="4" t="s">
        <v>73</v>
      </c>
      <c r="C31" s="50"/>
      <c r="D31" s="50"/>
      <c r="E31" s="50"/>
      <c r="F31" s="50"/>
      <c r="G31" s="51"/>
      <c r="H31" s="50"/>
      <c r="I31" s="50"/>
      <c r="J31" s="70">
        <f t="shared" si="0"/>
        <v>0</v>
      </c>
      <c r="O31" s="71">
        <f t="shared" si="1"/>
        <v>0</v>
      </c>
      <c r="P31" s="72">
        <f t="shared" si="2"/>
        <v>0</v>
      </c>
    </row>
    <row r="32" spans="1:16" x14ac:dyDescent="0.2">
      <c r="A32" s="6"/>
      <c r="B32" s="4" t="s">
        <v>74</v>
      </c>
      <c r="C32" s="50"/>
      <c r="D32" s="50"/>
      <c r="E32" s="50"/>
      <c r="F32" s="50"/>
      <c r="G32" s="51"/>
      <c r="H32" s="50"/>
      <c r="I32" s="50"/>
      <c r="J32" s="70">
        <f t="shared" si="0"/>
        <v>0</v>
      </c>
      <c r="O32" s="71">
        <f t="shared" si="1"/>
        <v>0</v>
      </c>
      <c r="P32" s="72">
        <f t="shared" si="2"/>
        <v>0</v>
      </c>
    </row>
    <row r="33" spans="1:16" x14ac:dyDescent="0.2">
      <c r="A33" s="6"/>
      <c r="B33" s="4" t="s">
        <v>75</v>
      </c>
      <c r="C33" s="50"/>
      <c r="D33" s="50"/>
      <c r="E33" s="50"/>
      <c r="F33" s="50"/>
      <c r="G33" s="51"/>
      <c r="H33" s="50"/>
      <c r="I33" s="50"/>
      <c r="J33" s="70">
        <f t="shared" si="0"/>
        <v>0</v>
      </c>
      <c r="O33" s="71">
        <f t="shared" si="1"/>
        <v>0</v>
      </c>
      <c r="P33" s="72">
        <f t="shared" si="2"/>
        <v>0</v>
      </c>
    </row>
    <row r="34" spans="1:16" x14ac:dyDescent="0.2">
      <c r="A34" s="6"/>
      <c r="B34" s="4" t="s">
        <v>76</v>
      </c>
      <c r="C34" s="50"/>
      <c r="D34" s="50"/>
      <c r="E34" s="50"/>
      <c r="F34" s="50"/>
      <c r="G34" s="51"/>
      <c r="H34" s="50"/>
      <c r="I34" s="50"/>
      <c r="J34" s="70">
        <f t="shared" si="0"/>
        <v>0</v>
      </c>
      <c r="O34" s="71">
        <f t="shared" si="1"/>
        <v>0</v>
      </c>
      <c r="P34" s="72">
        <f t="shared" si="2"/>
        <v>0</v>
      </c>
    </row>
    <row r="35" spans="1:16" s="3" customFormat="1" ht="15" x14ac:dyDescent="0.25">
      <c r="A35" s="6"/>
      <c r="B35" s="4" t="s">
        <v>77</v>
      </c>
      <c r="C35" s="50"/>
      <c r="D35" s="50"/>
      <c r="E35" s="50"/>
      <c r="F35" s="50"/>
      <c r="G35" s="51"/>
      <c r="H35" s="50"/>
      <c r="I35" s="50"/>
      <c r="J35" s="70">
        <f t="shared" si="0"/>
        <v>0</v>
      </c>
      <c r="K35" s="4"/>
      <c r="L35" s="4"/>
      <c r="M35" s="4"/>
      <c r="N35" s="4"/>
      <c r="O35" s="71">
        <f t="shared" si="1"/>
        <v>0</v>
      </c>
      <c r="P35" s="72">
        <f t="shared" si="2"/>
        <v>0</v>
      </c>
    </row>
    <row r="36" spans="1:16" x14ac:dyDescent="0.2">
      <c r="A36" s="6"/>
      <c r="B36" s="4" t="s">
        <v>78</v>
      </c>
      <c r="C36" s="50"/>
      <c r="D36" s="50"/>
      <c r="E36" s="50"/>
      <c r="F36" s="50"/>
      <c r="G36" s="51"/>
      <c r="H36" s="50"/>
      <c r="I36" s="50"/>
      <c r="J36" s="70">
        <f t="shared" si="0"/>
        <v>0</v>
      </c>
      <c r="O36" s="71">
        <f t="shared" si="1"/>
        <v>0</v>
      </c>
      <c r="P36" s="72">
        <f t="shared" si="2"/>
        <v>0</v>
      </c>
    </row>
    <row r="37" spans="1:16" x14ac:dyDescent="0.2">
      <c r="A37" s="6"/>
      <c r="B37" s="4" t="s">
        <v>79</v>
      </c>
      <c r="C37" s="50"/>
      <c r="D37" s="50"/>
      <c r="E37" s="50"/>
      <c r="F37" s="50"/>
      <c r="G37" s="51"/>
      <c r="H37" s="50"/>
      <c r="I37" s="50"/>
      <c r="J37" s="70">
        <f t="shared" si="0"/>
        <v>0</v>
      </c>
      <c r="O37" s="71">
        <f t="shared" si="1"/>
        <v>0</v>
      </c>
      <c r="P37" s="72">
        <f t="shared" si="2"/>
        <v>0</v>
      </c>
    </row>
    <row r="38" spans="1:16" x14ac:dyDescent="0.2">
      <c r="A38" s="6"/>
      <c r="B38" s="4" t="s">
        <v>80</v>
      </c>
      <c r="C38" s="50"/>
      <c r="D38" s="50"/>
      <c r="E38" s="50"/>
      <c r="F38" s="50"/>
      <c r="G38" s="51"/>
      <c r="H38" s="50"/>
      <c r="I38" s="50"/>
      <c r="J38" s="70">
        <f t="shared" si="0"/>
        <v>0</v>
      </c>
      <c r="O38" s="71">
        <f t="shared" si="1"/>
        <v>0</v>
      </c>
      <c r="P38" s="72">
        <f t="shared" si="2"/>
        <v>0</v>
      </c>
    </row>
    <row r="39" spans="1:16" x14ac:dyDescent="0.2">
      <c r="A39" s="6"/>
      <c r="B39" s="4" t="s">
        <v>81</v>
      </c>
      <c r="C39" s="50"/>
      <c r="D39" s="50"/>
      <c r="E39" s="50"/>
      <c r="F39" s="50"/>
      <c r="G39" s="51"/>
      <c r="H39" s="50"/>
      <c r="I39" s="50"/>
      <c r="J39" s="70">
        <f t="shared" si="0"/>
        <v>0</v>
      </c>
      <c r="O39" s="71">
        <f t="shared" si="1"/>
        <v>0</v>
      </c>
      <c r="P39" s="72">
        <f t="shared" si="2"/>
        <v>0</v>
      </c>
    </row>
    <row r="40" spans="1:16" x14ac:dyDescent="0.2">
      <c r="A40" s="6"/>
      <c r="B40" s="4" t="s">
        <v>82</v>
      </c>
      <c r="C40" s="50"/>
      <c r="D40" s="50"/>
      <c r="E40" s="50"/>
      <c r="F40" s="50"/>
      <c r="G40" s="51"/>
      <c r="H40" s="50"/>
      <c r="I40" s="50"/>
      <c r="J40" s="70">
        <f t="shared" si="0"/>
        <v>0</v>
      </c>
      <c r="O40" s="71">
        <f t="shared" si="1"/>
        <v>0</v>
      </c>
      <c r="P40" s="72">
        <f t="shared" si="2"/>
        <v>0</v>
      </c>
    </row>
    <row r="41" spans="1:16" x14ac:dyDescent="0.2">
      <c r="A41" s="6"/>
      <c r="B41" s="4" t="s">
        <v>83</v>
      </c>
      <c r="C41" s="50"/>
      <c r="D41" s="50"/>
      <c r="E41" s="50"/>
      <c r="F41" s="50"/>
      <c r="G41" s="51"/>
      <c r="H41" s="50"/>
      <c r="I41" s="50"/>
      <c r="J41" s="70">
        <f t="shared" si="0"/>
        <v>0</v>
      </c>
      <c r="O41" s="71">
        <f t="shared" si="1"/>
        <v>0</v>
      </c>
      <c r="P41" s="72">
        <f t="shared" si="2"/>
        <v>0</v>
      </c>
    </row>
    <row r="42" spans="1:16" x14ac:dyDescent="0.2">
      <c r="A42" s="6" t="s">
        <v>84</v>
      </c>
      <c r="B42" s="4" t="s">
        <v>85</v>
      </c>
      <c r="C42" s="50"/>
      <c r="D42" s="50"/>
      <c r="E42" s="50"/>
      <c r="F42" s="50"/>
      <c r="G42" s="51"/>
      <c r="H42" s="50"/>
      <c r="I42" s="50"/>
      <c r="J42" s="70">
        <f t="shared" si="0"/>
        <v>0</v>
      </c>
      <c r="O42" s="71">
        <f t="shared" si="1"/>
        <v>0</v>
      </c>
      <c r="P42" s="72">
        <f t="shared" si="2"/>
        <v>0</v>
      </c>
    </row>
    <row r="43" spans="1:16" x14ac:dyDescent="0.2">
      <c r="A43" s="6"/>
      <c r="B43" s="4" t="s">
        <v>86</v>
      </c>
      <c r="C43" s="50"/>
      <c r="D43" s="50"/>
      <c r="E43" s="50"/>
      <c r="F43" s="50"/>
      <c r="G43" s="51"/>
      <c r="H43" s="50"/>
      <c r="I43" s="50"/>
      <c r="J43" s="70">
        <f t="shared" si="0"/>
        <v>0</v>
      </c>
      <c r="O43" s="71">
        <f t="shared" si="1"/>
        <v>0</v>
      </c>
      <c r="P43" s="72">
        <f t="shared" si="2"/>
        <v>0</v>
      </c>
    </row>
    <row r="44" spans="1:16" x14ac:dyDescent="0.2">
      <c r="A44" s="6"/>
      <c r="B44" s="4" t="s">
        <v>87</v>
      </c>
      <c r="C44" s="50"/>
      <c r="D44" s="50"/>
      <c r="E44" s="50"/>
      <c r="F44" s="50"/>
      <c r="G44" s="51"/>
      <c r="H44" s="50"/>
      <c r="I44" s="50"/>
      <c r="J44" s="70">
        <f t="shared" si="0"/>
        <v>0</v>
      </c>
      <c r="O44" s="71">
        <f t="shared" si="1"/>
        <v>0</v>
      </c>
      <c r="P44" s="72">
        <f t="shared" si="2"/>
        <v>0</v>
      </c>
    </row>
    <row r="45" spans="1:16" x14ac:dyDescent="0.2">
      <c r="A45" s="6"/>
      <c r="B45" s="4" t="s">
        <v>88</v>
      </c>
      <c r="C45" s="50"/>
      <c r="D45" s="50"/>
      <c r="E45" s="50"/>
      <c r="F45" s="50"/>
      <c r="G45" s="51"/>
      <c r="H45" s="50"/>
      <c r="I45" s="50"/>
      <c r="J45" s="70">
        <f t="shared" si="0"/>
        <v>0</v>
      </c>
      <c r="O45" s="71">
        <f t="shared" si="1"/>
        <v>0</v>
      </c>
      <c r="P45" s="72">
        <f t="shared" si="2"/>
        <v>0</v>
      </c>
    </row>
    <row r="46" spans="1:16" x14ac:dyDescent="0.2">
      <c r="A46" s="6"/>
      <c r="B46" s="4" t="s">
        <v>89</v>
      </c>
      <c r="C46" s="50"/>
      <c r="D46" s="50"/>
      <c r="E46" s="50"/>
      <c r="F46" s="50"/>
      <c r="G46" s="51"/>
      <c r="H46" s="50"/>
      <c r="I46" s="50"/>
      <c r="J46" s="70">
        <f t="shared" si="0"/>
        <v>0</v>
      </c>
      <c r="O46" s="71">
        <f t="shared" si="1"/>
        <v>0</v>
      </c>
      <c r="P46" s="72">
        <f t="shared" si="2"/>
        <v>0</v>
      </c>
    </row>
    <row r="47" spans="1:16" x14ac:dyDescent="0.2">
      <c r="A47" s="6"/>
      <c r="B47" s="4" t="s">
        <v>90</v>
      </c>
      <c r="C47" s="50"/>
      <c r="D47" s="50"/>
      <c r="E47" s="50"/>
      <c r="F47" s="50"/>
      <c r="G47" s="51"/>
      <c r="H47" s="50"/>
      <c r="I47" s="50"/>
      <c r="J47" s="70">
        <f t="shared" si="0"/>
        <v>0</v>
      </c>
      <c r="O47" s="71">
        <f t="shared" si="1"/>
        <v>0</v>
      </c>
      <c r="P47" s="72">
        <f t="shared" si="2"/>
        <v>0</v>
      </c>
    </row>
    <row r="48" spans="1:16" x14ac:dyDescent="0.2">
      <c r="A48" s="6"/>
      <c r="B48" s="4" t="s">
        <v>91</v>
      </c>
      <c r="C48" s="50"/>
      <c r="D48" s="50"/>
      <c r="E48" s="50"/>
      <c r="F48" s="50"/>
      <c r="G48" s="51"/>
      <c r="H48" s="50"/>
      <c r="I48" s="50"/>
      <c r="J48" s="70">
        <f t="shared" si="0"/>
        <v>0</v>
      </c>
      <c r="O48" s="71">
        <f t="shared" si="1"/>
        <v>0</v>
      </c>
      <c r="P48" s="72">
        <f t="shared" si="2"/>
        <v>0</v>
      </c>
    </row>
    <row r="49" spans="1:16" x14ac:dyDescent="0.2">
      <c r="A49" s="6"/>
      <c r="B49" s="4" t="s">
        <v>92</v>
      </c>
      <c r="C49" s="50"/>
      <c r="D49" s="50"/>
      <c r="E49" s="50"/>
      <c r="F49" s="50"/>
      <c r="G49" s="51"/>
      <c r="H49" s="50"/>
      <c r="I49" s="50"/>
      <c r="J49" s="70">
        <f t="shared" si="0"/>
        <v>0</v>
      </c>
      <c r="O49" s="71">
        <f t="shared" si="1"/>
        <v>0</v>
      </c>
      <c r="P49" s="72">
        <f t="shared" si="2"/>
        <v>0</v>
      </c>
    </row>
    <row r="50" spans="1:16" x14ac:dyDescent="0.2">
      <c r="A50" s="6"/>
      <c r="B50" s="4" t="s">
        <v>93</v>
      </c>
      <c r="C50" s="50"/>
      <c r="D50" s="50"/>
      <c r="E50" s="50"/>
      <c r="F50" s="50"/>
      <c r="G50" s="51"/>
      <c r="H50" s="50"/>
      <c r="I50" s="50"/>
      <c r="J50" s="70">
        <f t="shared" si="0"/>
        <v>0</v>
      </c>
      <c r="O50" s="71">
        <f t="shared" si="1"/>
        <v>0</v>
      </c>
      <c r="P50" s="72">
        <f t="shared" si="2"/>
        <v>0</v>
      </c>
    </row>
    <row r="51" spans="1:16" x14ac:dyDescent="0.2">
      <c r="A51" s="4" t="s">
        <v>94</v>
      </c>
      <c r="B51" s="4" t="s">
        <v>95</v>
      </c>
      <c r="C51" s="50"/>
      <c r="D51" s="50"/>
      <c r="E51" s="50"/>
      <c r="F51" s="50"/>
      <c r="G51" s="51"/>
      <c r="H51" s="50"/>
      <c r="I51" s="50"/>
      <c r="J51" s="70">
        <f t="shared" si="0"/>
        <v>0</v>
      </c>
      <c r="O51" s="71">
        <f t="shared" si="1"/>
        <v>0</v>
      </c>
      <c r="P51" s="72">
        <f t="shared" si="2"/>
        <v>0</v>
      </c>
    </row>
    <row r="52" spans="1:16" x14ac:dyDescent="0.2">
      <c r="A52" s="4" t="s">
        <v>96</v>
      </c>
      <c r="B52" s="4" t="s">
        <v>97</v>
      </c>
      <c r="C52" s="50"/>
      <c r="D52" s="50"/>
      <c r="E52" s="50"/>
      <c r="F52" s="50"/>
      <c r="G52" s="51"/>
      <c r="H52" s="50"/>
      <c r="I52" s="50"/>
      <c r="J52" s="70">
        <f t="shared" si="0"/>
        <v>0</v>
      </c>
      <c r="O52" s="71">
        <f t="shared" si="1"/>
        <v>0</v>
      </c>
      <c r="P52" s="72">
        <f t="shared" si="2"/>
        <v>0</v>
      </c>
    </row>
    <row r="53" spans="1:16" x14ac:dyDescent="0.2">
      <c r="A53" s="4" t="s">
        <v>96</v>
      </c>
      <c r="B53" s="4" t="s">
        <v>97</v>
      </c>
      <c r="C53" s="50"/>
      <c r="D53" s="50"/>
      <c r="E53" s="50"/>
      <c r="F53" s="50"/>
      <c r="G53" s="51"/>
      <c r="H53" s="50"/>
      <c r="I53" s="50"/>
      <c r="J53" s="70">
        <f t="shared" si="0"/>
        <v>0</v>
      </c>
      <c r="O53" s="71">
        <f t="shared" si="1"/>
        <v>0</v>
      </c>
      <c r="P53" s="72">
        <f t="shared" si="2"/>
        <v>0</v>
      </c>
    </row>
    <row r="54" spans="1:16" x14ac:dyDescent="0.2">
      <c r="A54" s="4" t="s">
        <v>96</v>
      </c>
      <c r="B54" s="4" t="s">
        <v>97</v>
      </c>
      <c r="C54" s="50"/>
      <c r="D54" s="50"/>
      <c r="E54" s="50"/>
      <c r="F54" s="50"/>
      <c r="G54" s="51"/>
      <c r="H54" s="50"/>
      <c r="I54" s="50"/>
      <c r="J54" s="70">
        <f t="shared" si="0"/>
        <v>0</v>
      </c>
      <c r="O54" s="71">
        <f t="shared" si="1"/>
        <v>0</v>
      </c>
      <c r="P54" s="72">
        <f t="shared" si="2"/>
        <v>0</v>
      </c>
    </row>
    <row r="55" spans="1:16" ht="15" thickBot="1" x14ac:dyDescent="0.25">
      <c r="A55" s="4" t="s">
        <v>96</v>
      </c>
      <c r="B55" s="4" t="s">
        <v>97</v>
      </c>
      <c r="C55" s="52"/>
      <c r="D55" s="52"/>
      <c r="E55" s="52"/>
      <c r="F55" s="52"/>
      <c r="G55" s="53"/>
      <c r="H55" s="52"/>
      <c r="I55" s="52"/>
      <c r="J55" s="73">
        <f t="shared" si="0"/>
        <v>0</v>
      </c>
      <c r="O55" s="74">
        <f t="shared" si="1"/>
        <v>0</v>
      </c>
      <c r="P55" s="72">
        <f t="shared" si="2"/>
        <v>0</v>
      </c>
    </row>
    <row r="56" spans="1:16" ht="16.5" thickBot="1" x14ac:dyDescent="0.3">
      <c r="A56" s="59" t="s">
        <v>163</v>
      </c>
      <c r="B56" s="61"/>
      <c r="C56" s="61"/>
      <c r="D56" s="61"/>
      <c r="E56" s="61"/>
      <c r="F56" s="75">
        <f>SUM(F7:F55)</f>
        <v>0</v>
      </c>
      <c r="G56" s="75">
        <f t="shared" ref="G56:P56" si="3">SUM(G7:G55)</f>
        <v>0</v>
      </c>
      <c r="H56" s="75">
        <f t="shared" si="3"/>
        <v>0</v>
      </c>
      <c r="I56" s="75">
        <f t="shared" si="3"/>
        <v>0</v>
      </c>
      <c r="J56" s="75">
        <f t="shared" si="3"/>
        <v>0</v>
      </c>
      <c r="K56" s="75">
        <f t="shared" si="3"/>
        <v>0</v>
      </c>
      <c r="L56" s="75">
        <f t="shared" si="3"/>
        <v>0</v>
      </c>
      <c r="M56" s="75">
        <f t="shared" si="3"/>
        <v>0</v>
      </c>
      <c r="N56" s="75">
        <f t="shared" si="3"/>
        <v>0</v>
      </c>
      <c r="O56" s="75">
        <f t="shared" si="3"/>
        <v>0</v>
      </c>
      <c r="P56" s="76">
        <f t="shared" si="3"/>
        <v>0</v>
      </c>
    </row>
  </sheetData>
  <sheetProtection algorithmName="SHA-512" hashValue="PnG/6WVMaMNNvEfPeWtlMgWefb24xpYlpHUMxISkm2qklNJ8SZ1nGH0MgDI7UDQ16WSWQaaABO6Rw9+knuwBlg==" saltValue="WoJXpbbY+sq6v40xrE4oeA==" spinCount="100000" sheet="1" objects="1" scenarios="1"/>
  <protectedRanges>
    <protectedRange sqref="C7:O55" name="Range2"/>
    <protectedRange sqref="B6:C6" name="Range1"/>
  </protectedRanges>
  <mergeCells count="8">
    <mergeCell ref="O2:Q2"/>
    <mergeCell ref="F4:J4"/>
    <mergeCell ref="K4:O4"/>
    <mergeCell ref="B6:C6"/>
    <mergeCell ref="A2:C2"/>
    <mergeCell ref="A4:C4"/>
    <mergeCell ref="G2:I2"/>
    <mergeCell ref="K2:M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E9E03-3367-4464-BED2-820B9DBDD9D1}">
  <sheetPr>
    <tabColor theme="0" tint="-0.34998626667073579"/>
  </sheetPr>
  <dimension ref="A1:N97"/>
  <sheetViews>
    <sheetView zoomScale="70" zoomScaleNormal="70" workbookViewId="0">
      <selection activeCell="C11" sqref="C11"/>
    </sheetView>
  </sheetViews>
  <sheetFormatPr defaultRowHeight="14.25" x14ac:dyDescent="0.2"/>
  <cols>
    <col min="1" max="1" width="41.140625" style="4" customWidth="1"/>
    <col min="2" max="2" width="38.5703125" style="4" bestFit="1" customWidth="1"/>
    <col min="3" max="3" width="33" style="4" customWidth="1"/>
    <col min="4" max="4" width="13.5703125" style="4" customWidth="1"/>
    <col min="5" max="5" width="13.5703125" style="13" customWidth="1"/>
    <col min="6" max="13" width="13.5703125" style="4" customWidth="1"/>
    <col min="14" max="14" width="13.85546875" style="4" customWidth="1"/>
    <col min="15" max="16384" width="9.140625" style="4"/>
  </cols>
  <sheetData>
    <row r="1" spans="1:14" ht="18" x14ac:dyDescent="0.25">
      <c r="A1" s="12" t="s">
        <v>27</v>
      </c>
    </row>
    <row r="2" spans="1:14" ht="105.75" customHeight="1" x14ac:dyDescent="0.2">
      <c r="A2" s="165" t="s">
        <v>28</v>
      </c>
      <c r="B2" s="165"/>
      <c r="C2" s="165"/>
      <c r="D2" s="165"/>
      <c r="E2" s="165"/>
      <c r="F2" s="165"/>
      <c r="G2" s="165"/>
      <c r="H2" s="165"/>
      <c r="I2" s="165"/>
      <c r="J2" s="165"/>
      <c r="K2" s="165"/>
      <c r="L2" s="165"/>
      <c r="M2" s="165"/>
      <c r="N2" s="165"/>
    </row>
    <row r="3" spans="1:14" ht="15" thickBot="1" x14ac:dyDescent="0.25"/>
    <row r="4" spans="1:14" s="5" customFormat="1" ht="15.75" thickBot="1" x14ac:dyDescent="0.25">
      <c r="A4" s="162"/>
      <c r="B4" s="163"/>
      <c r="C4" s="164"/>
      <c r="D4" s="162" t="s">
        <v>30</v>
      </c>
      <c r="E4" s="163"/>
      <c r="F4" s="163"/>
      <c r="G4" s="163"/>
      <c r="H4" s="164"/>
      <c r="I4" s="162" t="s">
        <v>31</v>
      </c>
      <c r="J4" s="163"/>
      <c r="K4" s="163"/>
      <c r="L4" s="163"/>
      <c r="M4" s="164"/>
    </row>
    <row r="5" spans="1:14" s="5" customFormat="1" ht="30.75" thickBot="1" x14ac:dyDescent="0.25">
      <c r="A5" s="2" t="s">
        <v>32</v>
      </c>
      <c r="B5" s="2" t="s">
        <v>33</v>
      </c>
      <c r="C5" s="2" t="s">
        <v>34</v>
      </c>
      <c r="D5" s="2" t="s">
        <v>35</v>
      </c>
      <c r="E5" s="2" t="s">
        <v>36</v>
      </c>
      <c r="F5" s="2" t="s">
        <v>37</v>
      </c>
      <c r="G5" s="1" t="s">
        <v>38</v>
      </c>
      <c r="H5" s="2" t="s">
        <v>39</v>
      </c>
      <c r="I5" s="2" t="s">
        <v>35</v>
      </c>
      <c r="J5" s="2" t="s">
        <v>36</v>
      </c>
      <c r="K5" s="2" t="s">
        <v>37</v>
      </c>
      <c r="L5" s="2" t="s">
        <v>38</v>
      </c>
      <c r="M5" s="1" t="s">
        <v>40</v>
      </c>
      <c r="N5" s="2" t="s">
        <v>41</v>
      </c>
    </row>
    <row r="6" spans="1:14" ht="18.75" thickBot="1" x14ac:dyDescent="0.3">
      <c r="A6" s="143" t="s">
        <v>42</v>
      </c>
      <c r="B6" s="144"/>
      <c r="C6" s="144"/>
      <c r="D6" s="144"/>
      <c r="E6" s="144"/>
      <c r="F6" s="144"/>
      <c r="G6" s="144"/>
      <c r="H6" s="144"/>
      <c r="I6" s="145"/>
      <c r="J6" s="145"/>
      <c r="K6" s="145"/>
      <c r="L6" s="145"/>
      <c r="M6" s="144"/>
      <c r="N6" s="146"/>
    </row>
    <row r="7" spans="1:14" x14ac:dyDescent="0.2">
      <c r="A7" s="6" t="s">
        <v>43</v>
      </c>
      <c r="B7" s="4" t="s">
        <v>44</v>
      </c>
      <c r="D7" s="34">
        <f>SUM('Site 1:Site 20'!$F7)</f>
        <v>0</v>
      </c>
      <c r="E7" s="34">
        <f>SUM('Site 1:Site 20'!$G7)</f>
        <v>0</v>
      </c>
      <c r="F7" s="34">
        <f>SUM('Site 1:Site 20'!$H7)</f>
        <v>0</v>
      </c>
      <c r="G7" s="34">
        <f>SUM('Site 1:Site 20'!$I7)</f>
        <v>0</v>
      </c>
      <c r="H7" s="80">
        <f>SUM('Site 1:Site 20'!$J7)</f>
        <v>0</v>
      </c>
      <c r="I7" s="82">
        <f>SUM('Site 1:Site 20'!$K7)</f>
        <v>0</v>
      </c>
      <c r="J7" s="83">
        <f>SUM('Site 1:Site 20'!$L7)</f>
        <v>0</v>
      </c>
      <c r="K7" s="83">
        <f>SUM('Site 1:Site 20'!$M7)</f>
        <v>0</v>
      </c>
      <c r="L7" s="84">
        <f>SUM('Site 1:Site 20'!$N7)</f>
        <v>0</v>
      </c>
      <c r="M7" s="81">
        <f>SUM('Site 1:Site 20'!$O7)</f>
        <v>0</v>
      </c>
      <c r="N7" s="34">
        <f>SUM('Site 1:Site 20'!$P7)</f>
        <v>0</v>
      </c>
    </row>
    <row r="8" spans="1:14" x14ac:dyDescent="0.2">
      <c r="A8" s="6"/>
      <c r="B8" s="4" t="s">
        <v>45</v>
      </c>
      <c r="D8" s="34">
        <f>SUM('Site 1:Site 20'!$F8)</f>
        <v>0</v>
      </c>
      <c r="E8" s="34">
        <f>SUM('Site 1:Site 20'!$G8)</f>
        <v>0</v>
      </c>
      <c r="F8" s="34">
        <f>SUM('Site 1:Site 20'!$H8)</f>
        <v>0</v>
      </c>
      <c r="G8" s="34">
        <f>SUM('Site 1:Site 20'!$I8)</f>
        <v>0</v>
      </c>
      <c r="H8" s="80">
        <f>SUM('Site 1:Site 20'!$J8)</f>
        <v>0</v>
      </c>
      <c r="I8" s="82">
        <f>SUM('Site 1:Site 20'!$K8)</f>
        <v>0</v>
      </c>
      <c r="J8" s="83">
        <f>SUM('Site 1:Site 20'!$L8)</f>
        <v>0</v>
      </c>
      <c r="K8" s="83">
        <f>SUM('Site 1:Site 20'!$M8)</f>
        <v>0</v>
      </c>
      <c r="L8" s="84">
        <f>SUM('Site 1:Site 20'!$N8)</f>
        <v>0</v>
      </c>
      <c r="M8" s="81">
        <f>SUM('Site 1:Site 20'!$O8)</f>
        <v>0</v>
      </c>
      <c r="N8" s="34">
        <f>SUM('Site 1:Site 20'!$P8)</f>
        <v>0</v>
      </c>
    </row>
    <row r="9" spans="1:14" x14ac:dyDescent="0.2">
      <c r="A9" s="6"/>
      <c r="B9" s="4" t="s">
        <v>46</v>
      </c>
      <c r="D9" s="34">
        <f>SUM('Site 1:Site 20'!$F9)</f>
        <v>0</v>
      </c>
      <c r="E9" s="34">
        <f>SUM('Site 1:Site 20'!$G9)</f>
        <v>0</v>
      </c>
      <c r="F9" s="34">
        <f>SUM('Site 1:Site 20'!$H9)</f>
        <v>0</v>
      </c>
      <c r="G9" s="34">
        <f>SUM('Site 1:Site 20'!$I9)</f>
        <v>0</v>
      </c>
      <c r="H9" s="80">
        <f>SUM('Site 1:Site 20'!$J9)</f>
        <v>0</v>
      </c>
      <c r="I9" s="82">
        <f>SUM('Site 1:Site 20'!$K9)</f>
        <v>0</v>
      </c>
      <c r="J9" s="83">
        <f>SUM('Site 1:Site 20'!$L9)</f>
        <v>0</v>
      </c>
      <c r="K9" s="83">
        <f>SUM('Site 1:Site 20'!$M9)</f>
        <v>0</v>
      </c>
      <c r="L9" s="84">
        <f>SUM('Site 1:Site 20'!$N9)</f>
        <v>0</v>
      </c>
      <c r="M9" s="81">
        <f>SUM('Site 1:Site 20'!$O9)</f>
        <v>0</v>
      </c>
      <c r="N9" s="34">
        <f>SUM('Site 1:Site 20'!$P9)</f>
        <v>0</v>
      </c>
    </row>
    <row r="10" spans="1:14" x14ac:dyDescent="0.2">
      <c r="A10" s="6" t="s">
        <v>47</v>
      </c>
      <c r="B10" s="4" t="s">
        <v>48</v>
      </c>
      <c r="D10" s="34">
        <f>SUM('Site 1:Site 20'!$F10)</f>
        <v>0</v>
      </c>
      <c r="E10" s="34">
        <f>SUM('Site 1:Site 20'!$G10)</f>
        <v>0</v>
      </c>
      <c r="F10" s="34">
        <f>SUM('Site 1:Site 20'!$H10)</f>
        <v>0</v>
      </c>
      <c r="G10" s="34">
        <f>SUM('Site 1:Site 20'!$I10)</f>
        <v>0</v>
      </c>
      <c r="H10" s="80">
        <f>SUM('Site 1:Site 20'!$J10)</f>
        <v>0</v>
      </c>
      <c r="I10" s="82">
        <f>SUM('Site 1:Site 20'!$K10)</f>
        <v>0</v>
      </c>
      <c r="J10" s="83">
        <f>SUM('Site 1:Site 20'!$L10)</f>
        <v>0</v>
      </c>
      <c r="K10" s="83">
        <f>SUM('Site 1:Site 20'!$M10)</f>
        <v>0</v>
      </c>
      <c r="L10" s="84">
        <f>SUM('Site 1:Site 20'!$N10)</f>
        <v>0</v>
      </c>
      <c r="M10" s="81">
        <f>SUM('Site 1:Site 20'!$O10)</f>
        <v>0</v>
      </c>
      <c r="N10" s="34">
        <f>SUM('Site 1:Site 20'!$P10)</f>
        <v>0</v>
      </c>
    </row>
    <row r="11" spans="1:14" x14ac:dyDescent="0.2">
      <c r="A11" s="6"/>
      <c r="B11" s="4" t="s">
        <v>49</v>
      </c>
      <c r="D11" s="34">
        <f>SUM('Site 1:Site 20'!$F11)</f>
        <v>0</v>
      </c>
      <c r="E11" s="34">
        <f>SUM('Site 1:Site 20'!$G11)</f>
        <v>0</v>
      </c>
      <c r="F11" s="34">
        <f>SUM('Site 1:Site 20'!$H11)</f>
        <v>0</v>
      </c>
      <c r="G11" s="34">
        <f>SUM('Site 1:Site 20'!$I11)</f>
        <v>0</v>
      </c>
      <c r="H11" s="80">
        <f>SUM('Site 1:Site 20'!$J11)</f>
        <v>0</v>
      </c>
      <c r="I11" s="82">
        <f>SUM('Site 1:Site 20'!$K11)</f>
        <v>0</v>
      </c>
      <c r="J11" s="83">
        <f>SUM('Site 1:Site 20'!$L11)</f>
        <v>0</v>
      </c>
      <c r="K11" s="83">
        <f>SUM('Site 1:Site 20'!$M11)</f>
        <v>0</v>
      </c>
      <c r="L11" s="84">
        <f>SUM('Site 1:Site 20'!$N11)</f>
        <v>0</v>
      </c>
      <c r="M11" s="81">
        <f>SUM('Site 1:Site 20'!$O11)</f>
        <v>0</v>
      </c>
      <c r="N11" s="34">
        <f>SUM('Site 1:Site 20'!$P11)</f>
        <v>0</v>
      </c>
    </row>
    <row r="12" spans="1:14" x14ac:dyDescent="0.2">
      <c r="A12" s="6"/>
      <c r="B12" s="4" t="s">
        <v>50</v>
      </c>
      <c r="D12" s="34">
        <f>SUM('Site 1:Site 20'!$F12)</f>
        <v>0</v>
      </c>
      <c r="E12" s="34">
        <f>SUM('Site 1:Site 20'!$G12)</f>
        <v>0</v>
      </c>
      <c r="F12" s="34">
        <f>SUM('Site 1:Site 20'!$H12)</f>
        <v>0</v>
      </c>
      <c r="G12" s="34">
        <f>SUM('Site 1:Site 20'!$I12)</f>
        <v>0</v>
      </c>
      <c r="H12" s="80">
        <f>SUM('Site 1:Site 20'!$J12)</f>
        <v>0</v>
      </c>
      <c r="I12" s="82">
        <f>SUM('Site 1:Site 20'!$K12)</f>
        <v>0</v>
      </c>
      <c r="J12" s="83">
        <f>SUM('Site 1:Site 20'!$L12)</f>
        <v>0</v>
      </c>
      <c r="K12" s="83">
        <f>SUM('Site 1:Site 20'!$M12)</f>
        <v>0</v>
      </c>
      <c r="L12" s="84">
        <f>SUM('Site 1:Site 20'!$N12)</f>
        <v>0</v>
      </c>
      <c r="M12" s="81">
        <f>SUM('Site 1:Site 20'!$O12)</f>
        <v>0</v>
      </c>
      <c r="N12" s="34">
        <f>SUM('Site 1:Site 20'!$P12)</f>
        <v>0</v>
      </c>
    </row>
    <row r="13" spans="1:14" x14ac:dyDescent="0.2">
      <c r="A13" s="6"/>
      <c r="B13" s="4" t="s">
        <v>51</v>
      </c>
      <c r="D13" s="34">
        <f>SUM('Site 1:Site 20'!$F13)</f>
        <v>0</v>
      </c>
      <c r="E13" s="34">
        <f>SUM('Site 1:Site 20'!$G13)</f>
        <v>0</v>
      </c>
      <c r="F13" s="34">
        <f>SUM('Site 1:Site 20'!$H13)</f>
        <v>0</v>
      </c>
      <c r="G13" s="34">
        <f>SUM('Site 1:Site 20'!$I13)</f>
        <v>0</v>
      </c>
      <c r="H13" s="80">
        <f>SUM('Site 1:Site 20'!$J13)</f>
        <v>0</v>
      </c>
      <c r="I13" s="82">
        <f>SUM('Site 1:Site 20'!$K13)</f>
        <v>0</v>
      </c>
      <c r="J13" s="83">
        <f>SUM('Site 1:Site 20'!$L13)</f>
        <v>0</v>
      </c>
      <c r="K13" s="83">
        <f>SUM('Site 1:Site 20'!$M13)</f>
        <v>0</v>
      </c>
      <c r="L13" s="84">
        <f>SUM('Site 1:Site 20'!$N13)</f>
        <v>0</v>
      </c>
      <c r="M13" s="81">
        <f>SUM('Site 1:Site 20'!$O13)</f>
        <v>0</v>
      </c>
      <c r="N13" s="34">
        <f>SUM('Site 1:Site 20'!$P13)</f>
        <v>0</v>
      </c>
    </row>
    <row r="14" spans="1:14" x14ac:dyDescent="0.2">
      <c r="A14" s="6"/>
      <c r="B14" s="4" t="s">
        <v>52</v>
      </c>
      <c r="D14" s="34">
        <f>SUM('Site 1:Site 20'!$F14)</f>
        <v>0</v>
      </c>
      <c r="E14" s="34">
        <f>SUM('Site 1:Site 20'!$G14)</f>
        <v>0</v>
      </c>
      <c r="F14" s="34">
        <f>SUM('Site 1:Site 20'!$H14)</f>
        <v>0</v>
      </c>
      <c r="G14" s="34">
        <f>SUM('Site 1:Site 20'!$I14)</f>
        <v>0</v>
      </c>
      <c r="H14" s="80">
        <f>SUM('Site 1:Site 20'!$J14)</f>
        <v>0</v>
      </c>
      <c r="I14" s="82">
        <f>SUM('Site 1:Site 20'!$K14)</f>
        <v>0</v>
      </c>
      <c r="J14" s="83">
        <f>SUM('Site 1:Site 20'!$L14)</f>
        <v>0</v>
      </c>
      <c r="K14" s="83">
        <f>SUM('Site 1:Site 20'!$M14)</f>
        <v>0</v>
      </c>
      <c r="L14" s="84">
        <f>SUM('Site 1:Site 20'!$N14)</f>
        <v>0</v>
      </c>
      <c r="M14" s="81">
        <f>SUM('Site 1:Site 20'!$O14)</f>
        <v>0</v>
      </c>
      <c r="N14" s="34">
        <f>SUM('Site 1:Site 20'!$P14)</f>
        <v>0</v>
      </c>
    </row>
    <row r="15" spans="1:14" x14ac:dyDescent="0.2">
      <c r="A15" s="6"/>
      <c r="B15" s="4" t="s">
        <v>53</v>
      </c>
      <c r="D15" s="34">
        <f>SUM('Site 1:Site 20'!$F15)</f>
        <v>0</v>
      </c>
      <c r="E15" s="34">
        <f>SUM('Site 1:Site 20'!$G15)</f>
        <v>0</v>
      </c>
      <c r="F15" s="34">
        <f>SUM('Site 1:Site 20'!$H15)</f>
        <v>0</v>
      </c>
      <c r="G15" s="34">
        <f>SUM('Site 1:Site 20'!$I15)</f>
        <v>0</v>
      </c>
      <c r="H15" s="80">
        <f>SUM('Site 1:Site 20'!$J15)</f>
        <v>0</v>
      </c>
      <c r="I15" s="82">
        <f>SUM('Site 1:Site 20'!$K15)</f>
        <v>0</v>
      </c>
      <c r="J15" s="83">
        <f>SUM('Site 1:Site 20'!$L15)</f>
        <v>0</v>
      </c>
      <c r="K15" s="83">
        <f>SUM('Site 1:Site 20'!$M15)</f>
        <v>0</v>
      </c>
      <c r="L15" s="84">
        <f>SUM('Site 1:Site 20'!$N15)</f>
        <v>0</v>
      </c>
      <c r="M15" s="81">
        <f>SUM('Site 1:Site 20'!$O15)</f>
        <v>0</v>
      </c>
      <c r="N15" s="34">
        <f>SUM('Site 1:Site 20'!$P15)</f>
        <v>0</v>
      </c>
    </row>
    <row r="16" spans="1:14" x14ac:dyDescent="0.2">
      <c r="A16" s="6"/>
      <c r="B16" s="4" t="s">
        <v>54</v>
      </c>
      <c r="D16" s="34">
        <f>SUM('Site 1:Site 20'!$F16)</f>
        <v>0</v>
      </c>
      <c r="E16" s="34">
        <f>SUM('Site 1:Site 20'!$G16)</f>
        <v>0</v>
      </c>
      <c r="F16" s="34">
        <f>SUM('Site 1:Site 20'!$H16)</f>
        <v>0</v>
      </c>
      <c r="G16" s="34">
        <f>SUM('Site 1:Site 20'!$I16)</f>
        <v>0</v>
      </c>
      <c r="H16" s="80">
        <f>SUM('Site 1:Site 20'!$J16)</f>
        <v>0</v>
      </c>
      <c r="I16" s="82">
        <f>SUM('Site 1:Site 20'!$K16)</f>
        <v>0</v>
      </c>
      <c r="J16" s="83">
        <f>SUM('Site 1:Site 20'!$L16)</f>
        <v>0</v>
      </c>
      <c r="K16" s="83">
        <f>SUM('Site 1:Site 20'!$M16)</f>
        <v>0</v>
      </c>
      <c r="L16" s="84">
        <f>SUM('Site 1:Site 20'!$N16)</f>
        <v>0</v>
      </c>
      <c r="M16" s="81">
        <f>SUM('Site 1:Site 20'!$O16)</f>
        <v>0</v>
      </c>
      <c r="N16" s="34">
        <f>SUM('Site 1:Site 20'!$P16)</f>
        <v>0</v>
      </c>
    </row>
    <row r="17" spans="1:14" x14ac:dyDescent="0.2">
      <c r="A17" s="6"/>
      <c r="B17" s="48" t="s">
        <v>55</v>
      </c>
      <c r="D17" s="34">
        <f>SUM('Site 1:Site 20'!$F17)</f>
        <v>0</v>
      </c>
      <c r="E17" s="34">
        <f>SUM('Site 1:Site 20'!$G17)</f>
        <v>0</v>
      </c>
      <c r="F17" s="34">
        <f>SUM('Site 1:Site 20'!$H17)</f>
        <v>0</v>
      </c>
      <c r="G17" s="34">
        <f>SUM('Site 1:Site 20'!$I17)</f>
        <v>0</v>
      </c>
      <c r="H17" s="80">
        <f>SUM('Site 1:Site 20'!$J17)</f>
        <v>0</v>
      </c>
      <c r="I17" s="82">
        <f>SUM('Site 1:Site 20'!$K17)</f>
        <v>0</v>
      </c>
      <c r="J17" s="83">
        <f>SUM('Site 1:Site 20'!$L17)</f>
        <v>0</v>
      </c>
      <c r="K17" s="83">
        <f>SUM('Site 1:Site 20'!$M17)</f>
        <v>0</v>
      </c>
      <c r="L17" s="84">
        <f>SUM('Site 1:Site 20'!$N17)</f>
        <v>0</v>
      </c>
      <c r="M17" s="81">
        <f>SUM('Site 1:Site 20'!$O17)</f>
        <v>0</v>
      </c>
      <c r="N17" s="34">
        <f>SUM('Site 1:Site 20'!$P17)</f>
        <v>0</v>
      </c>
    </row>
    <row r="18" spans="1:14" x14ac:dyDescent="0.2">
      <c r="A18" s="6" t="s">
        <v>56</v>
      </c>
      <c r="B18" s="4" t="s">
        <v>57</v>
      </c>
      <c r="D18" s="34">
        <f>SUM('Site 1:Site 20'!$F18)</f>
        <v>0</v>
      </c>
      <c r="E18" s="34">
        <f>SUM('Site 1:Site 20'!$G18)</f>
        <v>0</v>
      </c>
      <c r="F18" s="34">
        <f>SUM('Site 1:Site 20'!$H18)</f>
        <v>0</v>
      </c>
      <c r="G18" s="34">
        <f>SUM('Site 1:Site 20'!$I18)</f>
        <v>0</v>
      </c>
      <c r="H18" s="80">
        <f>SUM('Site 1:Site 20'!$J18)</f>
        <v>0</v>
      </c>
      <c r="I18" s="82">
        <f>SUM('Site 1:Site 20'!$K18)</f>
        <v>0</v>
      </c>
      <c r="J18" s="83">
        <f>SUM('Site 1:Site 20'!$L18)</f>
        <v>0</v>
      </c>
      <c r="K18" s="83">
        <f>SUM('Site 1:Site 20'!$M18)</f>
        <v>0</v>
      </c>
      <c r="L18" s="84">
        <f>SUM('Site 1:Site 20'!$N18)</f>
        <v>0</v>
      </c>
      <c r="M18" s="81">
        <f>SUM('Site 1:Site 20'!$O18)</f>
        <v>0</v>
      </c>
      <c r="N18" s="34">
        <f>SUM('Site 1:Site 20'!$P18)</f>
        <v>0</v>
      </c>
    </row>
    <row r="19" spans="1:14" x14ac:dyDescent="0.2">
      <c r="A19" s="6" t="s">
        <v>58</v>
      </c>
      <c r="B19" s="4" t="s">
        <v>59</v>
      </c>
      <c r="D19" s="34">
        <f>SUM('Site 1:Site 20'!$F19)</f>
        <v>0</v>
      </c>
      <c r="E19" s="34">
        <f>SUM('Site 1:Site 20'!$G19)</f>
        <v>0</v>
      </c>
      <c r="F19" s="34">
        <f>SUM('Site 1:Site 20'!$H19)</f>
        <v>0</v>
      </c>
      <c r="G19" s="34">
        <f>SUM('Site 1:Site 20'!$I19)</f>
        <v>0</v>
      </c>
      <c r="H19" s="80">
        <f>SUM('Site 1:Site 20'!$J19)</f>
        <v>0</v>
      </c>
      <c r="I19" s="82">
        <f>SUM('Site 1:Site 20'!$K19)</f>
        <v>0</v>
      </c>
      <c r="J19" s="83">
        <f>SUM('Site 1:Site 20'!$L19)</f>
        <v>0</v>
      </c>
      <c r="K19" s="83">
        <f>SUM('Site 1:Site 20'!$M19)</f>
        <v>0</v>
      </c>
      <c r="L19" s="84">
        <f>SUM('Site 1:Site 20'!$N19)</f>
        <v>0</v>
      </c>
      <c r="M19" s="81">
        <f>SUM('Site 1:Site 20'!$O19)</f>
        <v>0</v>
      </c>
      <c r="N19" s="34">
        <f>SUM('Site 1:Site 20'!$P19)</f>
        <v>0</v>
      </c>
    </row>
    <row r="20" spans="1:14" x14ac:dyDescent="0.2">
      <c r="A20" s="6"/>
      <c r="B20" s="4" t="s">
        <v>60</v>
      </c>
      <c r="D20" s="34">
        <f>SUM('Site 1:Site 20'!$F20)</f>
        <v>0</v>
      </c>
      <c r="E20" s="34">
        <f>SUM('Site 1:Site 20'!$G20)</f>
        <v>0</v>
      </c>
      <c r="F20" s="34">
        <f>SUM('Site 1:Site 20'!$H20)</f>
        <v>0</v>
      </c>
      <c r="G20" s="34">
        <f>SUM('Site 1:Site 20'!$I20)</f>
        <v>0</v>
      </c>
      <c r="H20" s="80">
        <f>SUM('Site 1:Site 20'!$J20)</f>
        <v>0</v>
      </c>
      <c r="I20" s="82">
        <f>SUM('Site 1:Site 20'!$K20)</f>
        <v>0</v>
      </c>
      <c r="J20" s="83">
        <f>SUM('Site 1:Site 20'!$L20)</f>
        <v>0</v>
      </c>
      <c r="K20" s="83">
        <f>SUM('Site 1:Site 20'!$M20)</f>
        <v>0</v>
      </c>
      <c r="L20" s="84">
        <f>SUM('Site 1:Site 20'!$N20)</f>
        <v>0</v>
      </c>
      <c r="M20" s="81">
        <f>SUM('Site 1:Site 20'!$O20)</f>
        <v>0</v>
      </c>
      <c r="N20" s="34">
        <f>SUM('Site 1:Site 20'!$P20)</f>
        <v>0</v>
      </c>
    </row>
    <row r="21" spans="1:14" x14ac:dyDescent="0.2">
      <c r="A21" s="6" t="s">
        <v>61</v>
      </c>
      <c r="B21" s="4" t="s">
        <v>62</v>
      </c>
      <c r="D21" s="34">
        <f>SUM('Site 1:Site 20'!$F21)</f>
        <v>0</v>
      </c>
      <c r="E21" s="34">
        <f>SUM('Site 1:Site 20'!$G21)</f>
        <v>0</v>
      </c>
      <c r="F21" s="34">
        <f>SUM('Site 1:Site 20'!$H21)</f>
        <v>0</v>
      </c>
      <c r="G21" s="34">
        <f>SUM('Site 1:Site 20'!$I21)</f>
        <v>0</v>
      </c>
      <c r="H21" s="80">
        <f>SUM('Site 1:Site 20'!$J21)</f>
        <v>0</v>
      </c>
      <c r="I21" s="82">
        <f>SUM('Site 1:Site 20'!$K21)</f>
        <v>0</v>
      </c>
      <c r="J21" s="83">
        <f>SUM('Site 1:Site 20'!$L21)</f>
        <v>0</v>
      </c>
      <c r="K21" s="83">
        <f>SUM('Site 1:Site 20'!$M21)</f>
        <v>0</v>
      </c>
      <c r="L21" s="84">
        <f>SUM('Site 1:Site 20'!$N21)</f>
        <v>0</v>
      </c>
      <c r="M21" s="81">
        <f>SUM('Site 1:Site 20'!$O21)</f>
        <v>0</v>
      </c>
      <c r="N21" s="34">
        <f>SUM('Site 1:Site 20'!$P21)</f>
        <v>0</v>
      </c>
    </row>
    <row r="22" spans="1:14" x14ac:dyDescent="0.2">
      <c r="A22" s="6"/>
      <c r="B22" s="4" t="s">
        <v>63</v>
      </c>
      <c r="D22" s="34">
        <f>SUM('Site 1:Site 20'!$F22)</f>
        <v>0</v>
      </c>
      <c r="E22" s="34">
        <f>SUM('Site 1:Site 20'!$G22)</f>
        <v>0</v>
      </c>
      <c r="F22" s="34">
        <f>SUM('Site 1:Site 20'!$H22)</f>
        <v>0</v>
      </c>
      <c r="G22" s="34">
        <f>SUM('Site 1:Site 20'!$I22)</f>
        <v>0</v>
      </c>
      <c r="H22" s="80">
        <f>SUM('Site 1:Site 20'!$J22)</f>
        <v>0</v>
      </c>
      <c r="I22" s="82">
        <f>SUM('Site 1:Site 20'!$K22)</f>
        <v>0</v>
      </c>
      <c r="J22" s="83">
        <f>SUM('Site 1:Site 20'!$L22)</f>
        <v>0</v>
      </c>
      <c r="K22" s="83">
        <f>SUM('Site 1:Site 20'!$M22)</f>
        <v>0</v>
      </c>
      <c r="L22" s="84">
        <f>SUM('Site 1:Site 20'!$N22)</f>
        <v>0</v>
      </c>
      <c r="M22" s="81">
        <f>SUM('Site 1:Site 20'!$O22)</f>
        <v>0</v>
      </c>
      <c r="N22" s="34">
        <f>SUM('Site 1:Site 20'!$P22)</f>
        <v>0</v>
      </c>
    </row>
    <row r="23" spans="1:14" x14ac:dyDescent="0.2">
      <c r="B23" s="4" t="s">
        <v>64</v>
      </c>
      <c r="D23" s="34">
        <f>SUM('Site 1:Site 20'!$F23)</f>
        <v>0</v>
      </c>
      <c r="E23" s="34">
        <f>SUM('Site 1:Site 20'!$G23)</f>
        <v>0</v>
      </c>
      <c r="F23" s="34">
        <f>SUM('Site 1:Site 20'!$H23)</f>
        <v>0</v>
      </c>
      <c r="G23" s="34">
        <f>SUM('Site 1:Site 20'!$I23)</f>
        <v>0</v>
      </c>
      <c r="H23" s="80">
        <f>SUM('Site 1:Site 20'!$J23)</f>
        <v>0</v>
      </c>
      <c r="I23" s="82">
        <f>SUM('Site 1:Site 20'!$K23)</f>
        <v>0</v>
      </c>
      <c r="J23" s="83">
        <f>SUM('Site 1:Site 20'!$L23)</f>
        <v>0</v>
      </c>
      <c r="K23" s="83">
        <f>SUM('Site 1:Site 20'!$M23)</f>
        <v>0</v>
      </c>
      <c r="L23" s="84">
        <f>SUM('Site 1:Site 20'!$N23)</f>
        <v>0</v>
      </c>
      <c r="M23" s="81">
        <f>SUM('Site 1:Site 20'!$O23)</f>
        <v>0</v>
      </c>
      <c r="N23" s="34">
        <f>SUM('Site 1:Site 20'!$P23)</f>
        <v>0</v>
      </c>
    </row>
    <row r="24" spans="1:14" x14ac:dyDescent="0.2">
      <c r="A24" s="6" t="s">
        <v>65</v>
      </c>
      <c r="B24" s="4" t="s">
        <v>66</v>
      </c>
      <c r="D24" s="34">
        <f>SUM('Site 1:Site 20'!$F24)</f>
        <v>0</v>
      </c>
      <c r="E24" s="34">
        <f>SUM('Site 1:Site 20'!$G24)</f>
        <v>0</v>
      </c>
      <c r="F24" s="34">
        <f>SUM('Site 1:Site 20'!$H24)</f>
        <v>0</v>
      </c>
      <c r="G24" s="34">
        <f>SUM('Site 1:Site 20'!$I24)</f>
        <v>0</v>
      </c>
      <c r="H24" s="80">
        <f>SUM('Site 1:Site 20'!$J24)</f>
        <v>0</v>
      </c>
      <c r="I24" s="82">
        <f>SUM('Site 1:Site 20'!$K24)</f>
        <v>0</v>
      </c>
      <c r="J24" s="83">
        <f>SUM('Site 1:Site 20'!$L24)</f>
        <v>0</v>
      </c>
      <c r="K24" s="83">
        <f>SUM('Site 1:Site 20'!$M24)</f>
        <v>0</v>
      </c>
      <c r="L24" s="84">
        <f>SUM('Site 1:Site 20'!$N24)</f>
        <v>0</v>
      </c>
      <c r="M24" s="81">
        <f>SUM('Site 1:Site 20'!$O24)</f>
        <v>0</v>
      </c>
      <c r="N24" s="34">
        <f>SUM('Site 1:Site 20'!$P24)</f>
        <v>0</v>
      </c>
    </row>
    <row r="25" spans="1:14" x14ac:dyDescent="0.2">
      <c r="A25" s="6"/>
      <c r="B25" s="4" t="s">
        <v>67</v>
      </c>
      <c r="D25" s="34">
        <f>SUM('Site 1:Site 20'!$F25)</f>
        <v>0</v>
      </c>
      <c r="E25" s="34">
        <f>SUM('Site 1:Site 20'!$G25)</f>
        <v>0</v>
      </c>
      <c r="F25" s="34">
        <f>SUM('Site 1:Site 20'!$H25)</f>
        <v>0</v>
      </c>
      <c r="G25" s="34">
        <f>SUM('Site 1:Site 20'!$I25)</f>
        <v>0</v>
      </c>
      <c r="H25" s="80">
        <f>SUM('Site 1:Site 20'!$J25)</f>
        <v>0</v>
      </c>
      <c r="I25" s="82">
        <f>SUM('Site 1:Site 20'!$K25)</f>
        <v>0</v>
      </c>
      <c r="J25" s="83">
        <f>SUM('Site 1:Site 20'!$L25)</f>
        <v>0</v>
      </c>
      <c r="K25" s="83">
        <f>SUM('Site 1:Site 20'!$M25)</f>
        <v>0</v>
      </c>
      <c r="L25" s="84">
        <f>SUM('Site 1:Site 20'!$N25)</f>
        <v>0</v>
      </c>
      <c r="M25" s="81">
        <f>SUM('Site 1:Site 20'!$O25)</f>
        <v>0</v>
      </c>
      <c r="N25" s="34">
        <f>SUM('Site 1:Site 20'!$P25)</f>
        <v>0</v>
      </c>
    </row>
    <row r="26" spans="1:14" x14ac:dyDescent="0.2">
      <c r="A26" s="6"/>
      <c r="B26" s="4" t="s">
        <v>68</v>
      </c>
      <c r="D26" s="34">
        <f>SUM('Site 1:Site 20'!$F26)</f>
        <v>0</v>
      </c>
      <c r="E26" s="34">
        <f>SUM('Site 1:Site 20'!$G26)</f>
        <v>0</v>
      </c>
      <c r="F26" s="34">
        <f>SUM('Site 1:Site 20'!$H26)</f>
        <v>0</v>
      </c>
      <c r="G26" s="34">
        <f>SUM('Site 1:Site 20'!$I26)</f>
        <v>0</v>
      </c>
      <c r="H26" s="80">
        <f>SUM('Site 1:Site 20'!$J26)</f>
        <v>0</v>
      </c>
      <c r="I26" s="82">
        <f>SUM('Site 1:Site 20'!$K26)</f>
        <v>0</v>
      </c>
      <c r="J26" s="83">
        <f>SUM('Site 1:Site 20'!$L26)</f>
        <v>0</v>
      </c>
      <c r="K26" s="83">
        <f>SUM('Site 1:Site 20'!$M26)</f>
        <v>0</v>
      </c>
      <c r="L26" s="84">
        <f>SUM('Site 1:Site 20'!$N26)</f>
        <v>0</v>
      </c>
      <c r="M26" s="81">
        <f>SUM('Site 1:Site 20'!$O26)</f>
        <v>0</v>
      </c>
      <c r="N26" s="34">
        <f>SUM('Site 1:Site 20'!$P26)</f>
        <v>0</v>
      </c>
    </row>
    <row r="27" spans="1:14" x14ac:dyDescent="0.2">
      <c r="A27" s="6"/>
      <c r="B27" s="4" t="s">
        <v>69</v>
      </c>
      <c r="D27" s="34">
        <f>SUM('Site 1:Site 20'!$F27)</f>
        <v>0</v>
      </c>
      <c r="E27" s="34">
        <f>SUM('Site 1:Site 20'!$G27)</f>
        <v>0</v>
      </c>
      <c r="F27" s="34">
        <f>SUM('Site 1:Site 20'!$H27)</f>
        <v>0</v>
      </c>
      <c r="G27" s="34">
        <f>SUM('Site 1:Site 20'!$I27)</f>
        <v>0</v>
      </c>
      <c r="H27" s="80">
        <f>SUM('Site 1:Site 20'!$J27)</f>
        <v>0</v>
      </c>
      <c r="I27" s="82">
        <f>SUM('Site 1:Site 20'!$K27)</f>
        <v>0</v>
      </c>
      <c r="J27" s="83">
        <f>SUM('Site 1:Site 20'!$L27)</f>
        <v>0</v>
      </c>
      <c r="K27" s="83">
        <f>SUM('Site 1:Site 20'!$M27)</f>
        <v>0</v>
      </c>
      <c r="L27" s="84">
        <f>SUM('Site 1:Site 20'!$N27)</f>
        <v>0</v>
      </c>
      <c r="M27" s="81">
        <f>SUM('Site 1:Site 20'!$O27)</f>
        <v>0</v>
      </c>
      <c r="N27" s="34">
        <f>SUM('Site 1:Site 20'!$P27)</f>
        <v>0</v>
      </c>
    </row>
    <row r="28" spans="1:14" x14ac:dyDescent="0.2">
      <c r="A28" s="6"/>
      <c r="B28" s="4" t="s">
        <v>70</v>
      </c>
      <c r="D28" s="34">
        <f>SUM('Site 1:Site 20'!$F28)</f>
        <v>0</v>
      </c>
      <c r="E28" s="34">
        <f>SUM('Site 1:Site 20'!$G28)</f>
        <v>0</v>
      </c>
      <c r="F28" s="34">
        <f>SUM('Site 1:Site 20'!$H28)</f>
        <v>0</v>
      </c>
      <c r="G28" s="34">
        <f>SUM('Site 1:Site 20'!$I28)</f>
        <v>0</v>
      </c>
      <c r="H28" s="80">
        <f>SUM('Site 1:Site 20'!$J28)</f>
        <v>0</v>
      </c>
      <c r="I28" s="82">
        <f>SUM('Site 1:Site 20'!$K28)</f>
        <v>0</v>
      </c>
      <c r="J28" s="83">
        <f>SUM('Site 1:Site 20'!$L28)</f>
        <v>0</v>
      </c>
      <c r="K28" s="83">
        <f>SUM('Site 1:Site 20'!$M28)</f>
        <v>0</v>
      </c>
      <c r="L28" s="84">
        <f>SUM('Site 1:Site 20'!$N28)</f>
        <v>0</v>
      </c>
      <c r="M28" s="81">
        <f>SUM('Site 1:Site 20'!$O28)</f>
        <v>0</v>
      </c>
      <c r="N28" s="34">
        <f>SUM('Site 1:Site 20'!$P28)</f>
        <v>0</v>
      </c>
    </row>
    <row r="29" spans="1:14" x14ac:dyDescent="0.2">
      <c r="A29" s="6"/>
      <c r="B29" s="4" t="s">
        <v>71</v>
      </c>
      <c r="D29" s="34">
        <f>SUM('Site 1:Site 20'!$F29)</f>
        <v>0</v>
      </c>
      <c r="E29" s="34">
        <f>SUM('Site 1:Site 20'!$G29)</f>
        <v>0</v>
      </c>
      <c r="F29" s="34">
        <f>SUM('Site 1:Site 20'!$H29)</f>
        <v>0</v>
      </c>
      <c r="G29" s="34">
        <f>SUM('Site 1:Site 20'!$I29)</f>
        <v>0</v>
      </c>
      <c r="H29" s="80">
        <f>SUM('Site 1:Site 20'!$J29)</f>
        <v>0</v>
      </c>
      <c r="I29" s="82">
        <f>SUM('Site 1:Site 20'!$K29)</f>
        <v>0</v>
      </c>
      <c r="J29" s="83">
        <f>SUM('Site 1:Site 20'!$L29)</f>
        <v>0</v>
      </c>
      <c r="K29" s="83">
        <f>SUM('Site 1:Site 20'!$M29)</f>
        <v>0</v>
      </c>
      <c r="L29" s="84">
        <f>SUM('Site 1:Site 20'!$N29)</f>
        <v>0</v>
      </c>
      <c r="M29" s="81">
        <f>SUM('Site 1:Site 20'!$O29)</f>
        <v>0</v>
      </c>
      <c r="N29" s="34">
        <f>SUM('Site 1:Site 20'!$P29)</f>
        <v>0</v>
      </c>
    </row>
    <row r="30" spans="1:14" x14ac:dyDescent="0.2">
      <c r="A30" s="6"/>
      <c r="B30" s="4" t="s">
        <v>72</v>
      </c>
      <c r="D30" s="34">
        <f>SUM('Site 1:Site 20'!$F30)</f>
        <v>0</v>
      </c>
      <c r="E30" s="34">
        <f>SUM('Site 1:Site 20'!$G30)</f>
        <v>0</v>
      </c>
      <c r="F30" s="34">
        <f>SUM('Site 1:Site 20'!$H30)</f>
        <v>0</v>
      </c>
      <c r="G30" s="34">
        <f>SUM('Site 1:Site 20'!$I30)</f>
        <v>0</v>
      </c>
      <c r="H30" s="80">
        <f>SUM('Site 1:Site 20'!$J30)</f>
        <v>0</v>
      </c>
      <c r="I30" s="82">
        <f>SUM('Site 1:Site 20'!$K30)</f>
        <v>0</v>
      </c>
      <c r="J30" s="83">
        <f>SUM('Site 1:Site 20'!$L30)</f>
        <v>0</v>
      </c>
      <c r="K30" s="83">
        <f>SUM('Site 1:Site 20'!$M30)</f>
        <v>0</v>
      </c>
      <c r="L30" s="84">
        <f>SUM('Site 1:Site 20'!$N30)</f>
        <v>0</v>
      </c>
      <c r="M30" s="81">
        <f>SUM('Site 1:Site 20'!$O30)</f>
        <v>0</v>
      </c>
      <c r="N30" s="34">
        <f>SUM('Site 1:Site 20'!$P30)</f>
        <v>0</v>
      </c>
    </row>
    <row r="31" spans="1:14" x14ac:dyDescent="0.2">
      <c r="A31" s="6"/>
      <c r="B31" s="4" t="s">
        <v>73</v>
      </c>
      <c r="D31" s="34">
        <f>SUM('Site 1:Site 20'!$F31)</f>
        <v>0</v>
      </c>
      <c r="E31" s="34">
        <f>SUM('Site 1:Site 20'!$G31)</f>
        <v>0</v>
      </c>
      <c r="F31" s="34">
        <f>SUM('Site 1:Site 20'!$H31)</f>
        <v>0</v>
      </c>
      <c r="G31" s="34">
        <f>SUM('Site 1:Site 20'!$I31)</f>
        <v>0</v>
      </c>
      <c r="H31" s="80">
        <f>SUM('Site 1:Site 20'!$J31)</f>
        <v>0</v>
      </c>
      <c r="I31" s="82">
        <f>SUM('Site 1:Site 20'!$K31)</f>
        <v>0</v>
      </c>
      <c r="J31" s="83">
        <f>SUM('Site 1:Site 20'!$L31)</f>
        <v>0</v>
      </c>
      <c r="K31" s="83">
        <f>SUM('Site 1:Site 20'!$M31)</f>
        <v>0</v>
      </c>
      <c r="L31" s="84">
        <f>SUM('Site 1:Site 20'!$N31)</f>
        <v>0</v>
      </c>
      <c r="M31" s="81">
        <f>SUM('Site 1:Site 20'!$O31)</f>
        <v>0</v>
      </c>
      <c r="N31" s="34">
        <f>SUM('Site 1:Site 20'!$P31)</f>
        <v>0</v>
      </c>
    </row>
    <row r="32" spans="1:14" x14ac:dyDescent="0.2">
      <c r="A32" s="6"/>
      <c r="B32" s="4" t="s">
        <v>74</v>
      </c>
      <c r="D32" s="34">
        <f>SUM('Site 1:Site 20'!$F32)</f>
        <v>0</v>
      </c>
      <c r="E32" s="34">
        <f>SUM('Site 1:Site 20'!$G32)</f>
        <v>0</v>
      </c>
      <c r="F32" s="34">
        <f>SUM('Site 1:Site 20'!$H32)</f>
        <v>0</v>
      </c>
      <c r="G32" s="34">
        <f>SUM('Site 1:Site 20'!$I32)</f>
        <v>0</v>
      </c>
      <c r="H32" s="80">
        <f>SUM('Site 1:Site 20'!$J32)</f>
        <v>0</v>
      </c>
      <c r="I32" s="82">
        <f>SUM('Site 1:Site 20'!$K32)</f>
        <v>0</v>
      </c>
      <c r="J32" s="83">
        <f>SUM('Site 1:Site 20'!$L32)</f>
        <v>0</v>
      </c>
      <c r="K32" s="83">
        <f>SUM('Site 1:Site 20'!$M32)</f>
        <v>0</v>
      </c>
      <c r="L32" s="84">
        <f>SUM('Site 1:Site 20'!$N32)</f>
        <v>0</v>
      </c>
      <c r="M32" s="81">
        <f>SUM('Site 1:Site 20'!$O32)</f>
        <v>0</v>
      </c>
      <c r="N32" s="34">
        <f>SUM('Site 1:Site 20'!$P32)</f>
        <v>0</v>
      </c>
    </row>
    <row r="33" spans="1:14" x14ac:dyDescent="0.2">
      <c r="A33" s="6"/>
      <c r="B33" s="4" t="s">
        <v>75</v>
      </c>
      <c r="D33" s="34">
        <f>SUM('Site 1:Site 20'!$F33)</f>
        <v>0</v>
      </c>
      <c r="E33" s="34">
        <f>SUM('Site 1:Site 20'!$G33)</f>
        <v>0</v>
      </c>
      <c r="F33" s="34">
        <f>SUM('Site 1:Site 20'!$H33)</f>
        <v>0</v>
      </c>
      <c r="G33" s="34">
        <f>SUM('Site 1:Site 20'!$I33)</f>
        <v>0</v>
      </c>
      <c r="H33" s="80">
        <f>SUM('Site 1:Site 20'!$J33)</f>
        <v>0</v>
      </c>
      <c r="I33" s="82">
        <f>SUM('Site 1:Site 20'!$K33)</f>
        <v>0</v>
      </c>
      <c r="J33" s="83">
        <f>SUM('Site 1:Site 20'!$L33)</f>
        <v>0</v>
      </c>
      <c r="K33" s="83">
        <f>SUM('Site 1:Site 20'!$M33)</f>
        <v>0</v>
      </c>
      <c r="L33" s="84">
        <f>SUM('Site 1:Site 20'!$N33)</f>
        <v>0</v>
      </c>
      <c r="M33" s="81">
        <f>SUM('Site 1:Site 20'!$O33)</f>
        <v>0</v>
      </c>
      <c r="N33" s="34">
        <f>SUM('Site 1:Site 20'!$P33)</f>
        <v>0</v>
      </c>
    </row>
    <row r="34" spans="1:14" x14ac:dyDescent="0.2">
      <c r="A34" s="6"/>
      <c r="B34" s="4" t="s">
        <v>76</v>
      </c>
      <c r="D34" s="34">
        <f>SUM('Site 1:Site 20'!$F34)</f>
        <v>0</v>
      </c>
      <c r="E34" s="34">
        <f>SUM('Site 1:Site 20'!$G34)</f>
        <v>0</v>
      </c>
      <c r="F34" s="34">
        <f>SUM('Site 1:Site 20'!$H34)</f>
        <v>0</v>
      </c>
      <c r="G34" s="34">
        <f>SUM('Site 1:Site 20'!$I34)</f>
        <v>0</v>
      </c>
      <c r="H34" s="80">
        <f>SUM('Site 1:Site 20'!$J34)</f>
        <v>0</v>
      </c>
      <c r="I34" s="82">
        <f>SUM('Site 1:Site 20'!$K34)</f>
        <v>0</v>
      </c>
      <c r="J34" s="83">
        <f>SUM('Site 1:Site 20'!$L34)</f>
        <v>0</v>
      </c>
      <c r="K34" s="83">
        <f>SUM('Site 1:Site 20'!$M34)</f>
        <v>0</v>
      </c>
      <c r="L34" s="84">
        <f>SUM('Site 1:Site 20'!$N34)</f>
        <v>0</v>
      </c>
      <c r="M34" s="81">
        <f>SUM('Site 1:Site 20'!$O34)</f>
        <v>0</v>
      </c>
      <c r="N34" s="34">
        <f>SUM('Site 1:Site 20'!$P34)</f>
        <v>0</v>
      </c>
    </row>
    <row r="35" spans="1:14" x14ac:dyDescent="0.2">
      <c r="A35" s="6"/>
      <c r="B35" s="4" t="s">
        <v>77</v>
      </c>
      <c r="D35" s="34">
        <f>SUM('Site 1:Site 20'!$F35)</f>
        <v>0</v>
      </c>
      <c r="E35" s="34">
        <f>SUM('Site 1:Site 20'!$G35)</f>
        <v>0</v>
      </c>
      <c r="F35" s="34">
        <f>SUM('Site 1:Site 20'!$H35)</f>
        <v>0</v>
      </c>
      <c r="G35" s="34">
        <f>SUM('Site 1:Site 20'!$I35)</f>
        <v>0</v>
      </c>
      <c r="H35" s="80">
        <f>SUM('Site 1:Site 20'!$J35)</f>
        <v>0</v>
      </c>
      <c r="I35" s="82">
        <f>SUM('Site 1:Site 20'!$K35)</f>
        <v>0</v>
      </c>
      <c r="J35" s="83">
        <f>SUM('Site 1:Site 20'!$L35)</f>
        <v>0</v>
      </c>
      <c r="K35" s="83">
        <f>SUM('Site 1:Site 20'!$M35)</f>
        <v>0</v>
      </c>
      <c r="L35" s="84">
        <f>SUM('Site 1:Site 20'!$N35)</f>
        <v>0</v>
      </c>
      <c r="M35" s="81">
        <f>SUM('Site 1:Site 20'!$O35)</f>
        <v>0</v>
      </c>
      <c r="N35" s="34">
        <f>SUM('Site 1:Site 20'!$P35)</f>
        <v>0</v>
      </c>
    </row>
    <row r="36" spans="1:14" x14ac:dyDescent="0.2">
      <c r="A36" s="6"/>
      <c r="B36" s="4" t="s">
        <v>78</v>
      </c>
      <c r="D36" s="34">
        <f>SUM('Site 1:Site 20'!$F36)</f>
        <v>0</v>
      </c>
      <c r="E36" s="34">
        <f>SUM('Site 1:Site 20'!$G36)</f>
        <v>0</v>
      </c>
      <c r="F36" s="34">
        <f>SUM('Site 1:Site 20'!$H36)</f>
        <v>0</v>
      </c>
      <c r="G36" s="34">
        <f>SUM('Site 1:Site 20'!$I36)</f>
        <v>0</v>
      </c>
      <c r="H36" s="80">
        <f>SUM('Site 1:Site 20'!$J36)</f>
        <v>0</v>
      </c>
      <c r="I36" s="82">
        <f>SUM('Site 1:Site 20'!$K36)</f>
        <v>0</v>
      </c>
      <c r="J36" s="83">
        <f>SUM('Site 1:Site 20'!$L36)</f>
        <v>0</v>
      </c>
      <c r="K36" s="83">
        <f>SUM('Site 1:Site 20'!$M36)</f>
        <v>0</v>
      </c>
      <c r="L36" s="84">
        <f>SUM('Site 1:Site 20'!$N36)</f>
        <v>0</v>
      </c>
      <c r="M36" s="81">
        <f>SUM('Site 1:Site 20'!$O36)</f>
        <v>0</v>
      </c>
      <c r="N36" s="34">
        <f>SUM('Site 1:Site 20'!$P36)</f>
        <v>0</v>
      </c>
    </row>
    <row r="37" spans="1:14" x14ac:dyDescent="0.2">
      <c r="A37" s="6"/>
      <c r="B37" s="4" t="s">
        <v>79</v>
      </c>
      <c r="D37" s="34">
        <f>SUM('Site 1:Site 20'!$F37)</f>
        <v>0</v>
      </c>
      <c r="E37" s="34">
        <f>SUM('Site 1:Site 20'!$G37)</f>
        <v>0</v>
      </c>
      <c r="F37" s="34">
        <f>SUM('Site 1:Site 20'!$H37)</f>
        <v>0</v>
      </c>
      <c r="G37" s="34">
        <f>SUM('Site 1:Site 20'!$I37)</f>
        <v>0</v>
      </c>
      <c r="H37" s="80">
        <f>SUM('Site 1:Site 20'!$J37)</f>
        <v>0</v>
      </c>
      <c r="I37" s="82">
        <f>SUM('Site 1:Site 20'!$K37)</f>
        <v>0</v>
      </c>
      <c r="J37" s="83">
        <f>SUM('Site 1:Site 20'!$L37)</f>
        <v>0</v>
      </c>
      <c r="K37" s="83">
        <f>SUM('Site 1:Site 20'!$M37)</f>
        <v>0</v>
      </c>
      <c r="L37" s="84">
        <f>SUM('Site 1:Site 20'!$N37)</f>
        <v>0</v>
      </c>
      <c r="M37" s="81">
        <f>SUM('Site 1:Site 20'!$O37)</f>
        <v>0</v>
      </c>
      <c r="N37" s="34">
        <f>SUM('Site 1:Site 20'!$P37)</f>
        <v>0</v>
      </c>
    </row>
    <row r="38" spans="1:14" x14ac:dyDescent="0.2">
      <c r="A38" s="6"/>
      <c r="B38" s="4" t="s">
        <v>80</v>
      </c>
      <c r="D38" s="34">
        <f>SUM('Site 1:Site 20'!$F38)</f>
        <v>0</v>
      </c>
      <c r="E38" s="34">
        <f>SUM('Site 1:Site 20'!$G38)</f>
        <v>0</v>
      </c>
      <c r="F38" s="34">
        <f>SUM('Site 1:Site 20'!$H38)</f>
        <v>0</v>
      </c>
      <c r="G38" s="34">
        <f>SUM('Site 1:Site 20'!$I38)</f>
        <v>0</v>
      </c>
      <c r="H38" s="80">
        <f>SUM('Site 1:Site 20'!$J38)</f>
        <v>0</v>
      </c>
      <c r="I38" s="82">
        <f>SUM('Site 1:Site 20'!$K38)</f>
        <v>0</v>
      </c>
      <c r="J38" s="83">
        <f>SUM('Site 1:Site 20'!$L38)</f>
        <v>0</v>
      </c>
      <c r="K38" s="83">
        <f>SUM('Site 1:Site 20'!$M38)</f>
        <v>0</v>
      </c>
      <c r="L38" s="84">
        <f>SUM('Site 1:Site 20'!$N38)</f>
        <v>0</v>
      </c>
      <c r="M38" s="81">
        <f>SUM('Site 1:Site 20'!$O38)</f>
        <v>0</v>
      </c>
      <c r="N38" s="34">
        <f>SUM('Site 1:Site 20'!$P38)</f>
        <v>0</v>
      </c>
    </row>
    <row r="39" spans="1:14" x14ac:dyDescent="0.2">
      <c r="A39" s="6"/>
      <c r="B39" s="4" t="s">
        <v>81</v>
      </c>
      <c r="D39" s="34">
        <f>SUM('Site 1:Site 20'!$F39)</f>
        <v>0</v>
      </c>
      <c r="E39" s="34">
        <f>SUM('Site 1:Site 20'!$G39)</f>
        <v>0</v>
      </c>
      <c r="F39" s="34">
        <f>SUM('Site 1:Site 20'!$H39)</f>
        <v>0</v>
      </c>
      <c r="G39" s="34">
        <f>SUM('Site 1:Site 20'!$I39)</f>
        <v>0</v>
      </c>
      <c r="H39" s="80">
        <f>SUM('Site 1:Site 20'!$J39)</f>
        <v>0</v>
      </c>
      <c r="I39" s="82">
        <f>SUM('Site 1:Site 20'!$K39)</f>
        <v>0</v>
      </c>
      <c r="J39" s="83">
        <f>SUM('Site 1:Site 20'!$L39)</f>
        <v>0</v>
      </c>
      <c r="K39" s="83">
        <f>SUM('Site 1:Site 20'!$M39)</f>
        <v>0</v>
      </c>
      <c r="L39" s="84">
        <f>SUM('Site 1:Site 20'!$N39)</f>
        <v>0</v>
      </c>
      <c r="M39" s="81">
        <f>SUM('Site 1:Site 20'!$O39)</f>
        <v>0</v>
      </c>
      <c r="N39" s="34">
        <f>SUM('Site 1:Site 20'!$P39)</f>
        <v>0</v>
      </c>
    </row>
    <row r="40" spans="1:14" x14ac:dyDescent="0.2">
      <c r="A40" s="6"/>
      <c r="B40" s="4" t="s">
        <v>82</v>
      </c>
      <c r="D40" s="34">
        <f>SUM('Site 1:Site 20'!$F40)</f>
        <v>0</v>
      </c>
      <c r="E40" s="34">
        <f>SUM('Site 1:Site 20'!$G40)</f>
        <v>0</v>
      </c>
      <c r="F40" s="34">
        <f>SUM('Site 1:Site 20'!$H40)</f>
        <v>0</v>
      </c>
      <c r="G40" s="34">
        <f>SUM('Site 1:Site 20'!$I40)</f>
        <v>0</v>
      </c>
      <c r="H40" s="80">
        <f>SUM('Site 1:Site 20'!$J40)</f>
        <v>0</v>
      </c>
      <c r="I40" s="82">
        <f>SUM('Site 1:Site 20'!$K40)</f>
        <v>0</v>
      </c>
      <c r="J40" s="83">
        <f>SUM('Site 1:Site 20'!$L40)</f>
        <v>0</v>
      </c>
      <c r="K40" s="83">
        <f>SUM('Site 1:Site 20'!$M40)</f>
        <v>0</v>
      </c>
      <c r="L40" s="84">
        <f>SUM('Site 1:Site 20'!$N40)</f>
        <v>0</v>
      </c>
      <c r="M40" s="81">
        <f>SUM('Site 1:Site 20'!$O40)</f>
        <v>0</v>
      </c>
      <c r="N40" s="34">
        <f>SUM('Site 1:Site 20'!$P40)</f>
        <v>0</v>
      </c>
    </row>
    <row r="41" spans="1:14" x14ac:dyDescent="0.2">
      <c r="A41" s="6"/>
      <c r="B41" s="4" t="s">
        <v>83</v>
      </c>
      <c r="D41" s="34">
        <f>SUM('Site 1:Site 20'!$F41)</f>
        <v>0</v>
      </c>
      <c r="E41" s="34">
        <f>SUM('Site 1:Site 20'!$G41)</f>
        <v>0</v>
      </c>
      <c r="F41" s="34">
        <f>SUM('Site 1:Site 20'!$H41)</f>
        <v>0</v>
      </c>
      <c r="G41" s="34">
        <f>SUM('Site 1:Site 20'!$I41)</f>
        <v>0</v>
      </c>
      <c r="H41" s="80">
        <f>SUM('Site 1:Site 20'!$J41)</f>
        <v>0</v>
      </c>
      <c r="I41" s="82">
        <f>SUM('Site 1:Site 20'!$K41)</f>
        <v>0</v>
      </c>
      <c r="J41" s="83">
        <f>SUM('Site 1:Site 20'!$L41)</f>
        <v>0</v>
      </c>
      <c r="K41" s="83">
        <f>SUM('Site 1:Site 20'!$M41)</f>
        <v>0</v>
      </c>
      <c r="L41" s="84">
        <f>SUM('Site 1:Site 20'!$N41)</f>
        <v>0</v>
      </c>
      <c r="M41" s="81">
        <f>SUM('Site 1:Site 20'!$O41)</f>
        <v>0</v>
      </c>
      <c r="N41" s="34">
        <f>SUM('Site 1:Site 20'!$P41)</f>
        <v>0</v>
      </c>
    </row>
    <row r="42" spans="1:14" x14ac:dyDescent="0.2">
      <c r="A42" s="6" t="s">
        <v>84</v>
      </c>
      <c r="B42" s="4" t="s">
        <v>85</v>
      </c>
      <c r="D42" s="34">
        <f>SUM('Site 1:Site 20'!$F42)</f>
        <v>0</v>
      </c>
      <c r="E42" s="34">
        <f>SUM('Site 1:Site 20'!$G42)</f>
        <v>0</v>
      </c>
      <c r="F42" s="34">
        <f>SUM('Site 1:Site 20'!$H42)</f>
        <v>0</v>
      </c>
      <c r="G42" s="34">
        <f>SUM('Site 1:Site 20'!$I42)</f>
        <v>0</v>
      </c>
      <c r="H42" s="80">
        <f>SUM('Site 1:Site 20'!$J42)</f>
        <v>0</v>
      </c>
      <c r="I42" s="82">
        <f>SUM('Site 1:Site 20'!$K42)</f>
        <v>0</v>
      </c>
      <c r="J42" s="83">
        <f>SUM('Site 1:Site 20'!$L42)</f>
        <v>0</v>
      </c>
      <c r="K42" s="83">
        <f>SUM('Site 1:Site 20'!$M42)</f>
        <v>0</v>
      </c>
      <c r="L42" s="84">
        <f>SUM('Site 1:Site 20'!$N42)</f>
        <v>0</v>
      </c>
      <c r="M42" s="81">
        <f>SUM('Site 1:Site 20'!$O42)</f>
        <v>0</v>
      </c>
      <c r="N42" s="34">
        <f>SUM('Site 1:Site 20'!$P42)</f>
        <v>0</v>
      </c>
    </row>
    <row r="43" spans="1:14" x14ac:dyDescent="0.2">
      <c r="A43" s="6"/>
      <c r="B43" s="4" t="s">
        <v>86</v>
      </c>
      <c r="D43" s="34">
        <f>SUM('Site 1:Site 20'!$F43)</f>
        <v>0</v>
      </c>
      <c r="E43" s="34">
        <f>SUM('Site 1:Site 20'!$G43)</f>
        <v>0</v>
      </c>
      <c r="F43" s="34">
        <f>SUM('Site 1:Site 20'!$H43)</f>
        <v>0</v>
      </c>
      <c r="G43" s="34">
        <f>SUM('Site 1:Site 20'!$I43)</f>
        <v>0</v>
      </c>
      <c r="H43" s="80">
        <f>SUM('Site 1:Site 20'!$J43)</f>
        <v>0</v>
      </c>
      <c r="I43" s="82">
        <f>SUM('Site 1:Site 20'!$K43)</f>
        <v>0</v>
      </c>
      <c r="J43" s="83">
        <f>SUM('Site 1:Site 20'!$L43)</f>
        <v>0</v>
      </c>
      <c r="K43" s="83">
        <f>SUM('Site 1:Site 20'!$M43)</f>
        <v>0</v>
      </c>
      <c r="L43" s="84">
        <f>SUM('Site 1:Site 20'!$N43)</f>
        <v>0</v>
      </c>
      <c r="M43" s="81">
        <f>SUM('Site 1:Site 20'!$O43)</f>
        <v>0</v>
      </c>
      <c r="N43" s="34">
        <f>SUM('Site 1:Site 20'!$P43)</f>
        <v>0</v>
      </c>
    </row>
    <row r="44" spans="1:14" x14ac:dyDescent="0.2">
      <c r="A44" s="6"/>
      <c r="B44" s="4" t="s">
        <v>87</v>
      </c>
      <c r="D44" s="34">
        <f>SUM('Site 1:Site 20'!$F44)</f>
        <v>0</v>
      </c>
      <c r="E44" s="34">
        <f>SUM('Site 1:Site 20'!$G44)</f>
        <v>0</v>
      </c>
      <c r="F44" s="34">
        <f>SUM('Site 1:Site 20'!$H44)</f>
        <v>0</v>
      </c>
      <c r="G44" s="34">
        <f>SUM('Site 1:Site 20'!$I44)</f>
        <v>0</v>
      </c>
      <c r="H44" s="80">
        <f>SUM('Site 1:Site 20'!$J44)</f>
        <v>0</v>
      </c>
      <c r="I44" s="82">
        <f>SUM('Site 1:Site 20'!$K44)</f>
        <v>0</v>
      </c>
      <c r="J44" s="83">
        <f>SUM('Site 1:Site 20'!$L44)</f>
        <v>0</v>
      </c>
      <c r="K44" s="83">
        <f>SUM('Site 1:Site 20'!$M44)</f>
        <v>0</v>
      </c>
      <c r="L44" s="84">
        <f>SUM('Site 1:Site 20'!$N44)</f>
        <v>0</v>
      </c>
      <c r="M44" s="81">
        <f>SUM('Site 1:Site 20'!$O44)</f>
        <v>0</v>
      </c>
      <c r="N44" s="34">
        <f>SUM('Site 1:Site 20'!$P44)</f>
        <v>0</v>
      </c>
    </row>
    <row r="45" spans="1:14" x14ac:dyDescent="0.2">
      <c r="A45" s="6"/>
      <c r="B45" s="4" t="s">
        <v>88</v>
      </c>
      <c r="D45" s="34">
        <f>SUM('Site 1:Site 20'!$F45)</f>
        <v>0</v>
      </c>
      <c r="E45" s="34">
        <f>SUM('Site 1:Site 20'!$G45)</f>
        <v>0</v>
      </c>
      <c r="F45" s="34">
        <f>SUM('Site 1:Site 20'!$H45)</f>
        <v>0</v>
      </c>
      <c r="G45" s="34">
        <f>SUM('Site 1:Site 20'!$I45)</f>
        <v>0</v>
      </c>
      <c r="H45" s="80">
        <f>SUM('Site 1:Site 20'!$J45)</f>
        <v>0</v>
      </c>
      <c r="I45" s="82">
        <f>SUM('Site 1:Site 20'!$K45)</f>
        <v>0</v>
      </c>
      <c r="J45" s="83">
        <f>SUM('Site 1:Site 20'!$L45)</f>
        <v>0</v>
      </c>
      <c r="K45" s="83">
        <f>SUM('Site 1:Site 20'!$M45)</f>
        <v>0</v>
      </c>
      <c r="L45" s="84">
        <f>SUM('Site 1:Site 20'!$N45)</f>
        <v>0</v>
      </c>
      <c r="M45" s="81">
        <f>SUM('Site 1:Site 20'!$O45)</f>
        <v>0</v>
      </c>
      <c r="N45" s="34">
        <f>SUM('Site 1:Site 20'!$P45)</f>
        <v>0</v>
      </c>
    </row>
    <row r="46" spans="1:14" x14ac:dyDescent="0.2">
      <c r="A46" s="6"/>
      <c r="B46" s="4" t="s">
        <v>89</v>
      </c>
      <c r="D46" s="34">
        <f>SUM('Site 1:Site 20'!$F46)</f>
        <v>0</v>
      </c>
      <c r="E46" s="34">
        <f>SUM('Site 1:Site 20'!$G46)</f>
        <v>0</v>
      </c>
      <c r="F46" s="34">
        <f>SUM('Site 1:Site 20'!$H46)</f>
        <v>0</v>
      </c>
      <c r="G46" s="34">
        <f>SUM('Site 1:Site 20'!$I46)</f>
        <v>0</v>
      </c>
      <c r="H46" s="80">
        <f>SUM('Site 1:Site 20'!$J46)</f>
        <v>0</v>
      </c>
      <c r="I46" s="82">
        <f>SUM('Site 1:Site 20'!$K46)</f>
        <v>0</v>
      </c>
      <c r="J46" s="83">
        <f>SUM('Site 1:Site 20'!$L46)</f>
        <v>0</v>
      </c>
      <c r="K46" s="83">
        <f>SUM('Site 1:Site 20'!$M46)</f>
        <v>0</v>
      </c>
      <c r="L46" s="84">
        <f>SUM('Site 1:Site 20'!$N46)</f>
        <v>0</v>
      </c>
      <c r="M46" s="81">
        <f>SUM('Site 1:Site 20'!$O46)</f>
        <v>0</v>
      </c>
      <c r="N46" s="34">
        <f>SUM('Site 1:Site 20'!$P46)</f>
        <v>0</v>
      </c>
    </row>
    <row r="47" spans="1:14" x14ac:dyDescent="0.2">
      <c r="A47" s="6"/>
      <c r="B47" s="4" t="s">
        <v>90</v>
      </c>
      <c r="D47" s="34">
        <f>SUM('Site 1:Site 20'!$F47)</f>
        <v>0</v>
      </c>
      <c r="E47" s="34">
        <f>SUM('Site 1:Site 20'!$G47)</f>
        <v>0</v>
      </c>
      <c r="F47" s="34">
        <f>SUM('Site 1:Site 20'!$H47)</f>
        <v>0</v>
      </c>
      <c r="G47" s="34">
        <f>SUM('Site 1:Site 20'!$I47)</f>
        <v>0</v>
      </c>
      <c r="H47" s="80">
        <f>SUM('Site 1:Site 20'!$J47)</f>
        <v>0</v>
      </c>
      <c r="I47" s="82">
        <f>SUM('Site 1:Site 20'!$K47)</f>
        <v>0</v>
      </c>
      <c r="J47" s="83">
        <f>SUM('Site 1:Site 20'!$L47)</f>
        <v>0</v>
      </c>
      <c r="K47" s="83">
        <f>SUM('Site 1:Site 20'!$M47)</f>
        <v>0</v>
      </c>
      <c r="L47" s="84">
        <f>SUM('Site 1:Site 20'!$N47)</f>
        <v>0</v>
      </c>
      <c r="M47" s="81">
        <f>SUM('Site 1:Site 20'!$O47)</f>
        <v>0</v>
      </c>
      <c r="N47" s="34">
        <f>SUM('Site 1:Site 20'!$P47)</f>
        <v>0</v>
      </c>
    </row>
    <row r="48" spans="1:14" x14ac:dyDescent="0.2">
      <c r="A48" s="6"/>
      <c r="B48" s="4" t="s">
        <v>91</v>
      </c>
      <c r="D48" s="34">
        <f>SUM('Site 1:Site 20'!$F48)</f>
        <v>0</v>
      </c>
      <c r="E48" s="34">
        <f>SUM('Site 1:Site 20'!$G48)</f>
        <v>0</v>
      </c>
      <c r="F48" s="34">
        <f>SUM('Site 1:Site 20'!$H48)</f>
        <v>0</v>
      </c>
      <c r="G48" s="34">
        <f>SUM('Site 1:Site 20'!$I48)</f>
        <v>0</v>
      </c>
      <c r="H48" s="80">
        <f>SUM('Site 1:Site 20'!$J48)</f>
        <v>0</v>
      </c>
      <c r="I48" s="82">
        <f>SUM('Site 1:Site 20'!$K48)</f>
        <v>0</v>
      </c>
      <c r="J48" s="83">
        <f>SUM('Site 1:Site 20'!$L48)</f>
        <v>0</v>
      </c>
      <c r="K48" s="83">
        <f>SUM('Site 1:Site 20'!$M48)</f>
        <v>0</v>
      </c>
      <c r="L48" s="84">
        <f>SUM('Site 1:Site 20'!$N48)</f>
        <v>0</v>
      </c>
      <c r="M48" s="81">
        <f>SUM('Site 1:Site 20'!$O48)</f>
        <v>0</v>
      </c>
      <c r="N48" s="34">
        <f>SUM('Site 1:Site 20'!$P48)</f>
        <v>0</v>
      </c>
    </row>
    <row r="49" spans="1:14" x14ac:dyDescent="0.2">
      <c r="A49" s="6"/>
      <c r="B49" s="4" t="s">
        <v>92</v>
      </c>
      <c r="D49" s="34">
        <f>SUM('Site 1:Site 20'!$F49)</f>
        <v>0</v>
      </c>
      <c r="E49" s="34">
        <f>SUM('Site 1:Site 20'!$G49)</f>
        <v>0</v>
      </c>
      <c r="F49" s="34">
        <f>SUM('Site 1:Site 20'!$H49)</f>
        <v>0</v>
      </c>
      <c r="G49" s="34">
        <f>SUM('Site 1:Site 20'!$I49)</f>
        <v>0</v>
      </c>
      <c r="H49" s="80">
        <f>SUM('Site 1:Site 20'!$J49)</f>
        <v>0</v>
      </c>
      <c r="I49" s="82">
        <f>SUM('Site 1:Site 20'!$K49)</f>
        <v>0</v>
      </c>
      <c r="J49" s="83">
        <f>SUM('Site 1:Site 20'!$L49)</f>
        <v>0</v>
      </c>
      <c r="K49" s="83">
        <f>SUM('Site 1:Site 20'!$M49)</f>
        <v>0</v>
      </c>
      <c r="L49" s="84">
        <f>SUM('Site 1:Site 20'!$N49)</f>
        <v>0</v>
      </c>
      <c r="M49" s="81">
        <f>SUM('Site 1:Site 20'!$O49)</f>
        <v>0</v>
      </c>
      <c r="N49" s="34">
        <f>SUM('Site 1:Site 20'!$P49)</f>
        <v>0</v>
      </c>
    </row>
    <row r="50" spans="1:14" x14ac:dyDescent="0.2">
      <c r="A50" s="6"/>
      <c r="B50" s="4" t="s">
        <v>93</v>
      </c>
      <c r="D50" s="34">
        <f>SUM('Site 1:Site 20'!$F50)</f>
        <v>0</v>
      </c>
      <c r="E50" s="34">
        <f>SUM('Site 1:Site 20'!$G50)</f>
        <v>0</v>
      </c>
      <c r="F50" s="34">
        <f>SUM('Site 1:Site 20'!$H50)</f>
        <v>0</v>
      </c>
      <c r="G50" s="34">
        <f>SUM('Site 1:Site 20'!$I50)</f>
        <v>0</v>
      </c>
      <c r="H50" s="80">
        <f>SUM('Site 1:Site 20'!$J50)</f>
        <v>0</v>
      </c>
      <c r="I50" s="82">
        <f>SUM('Site 1:Site 20'!$K50)</f>
        <v>0</v>
      </c>
      <c r="J50" s="83">
        <f>SUM('Site 1:Site 20'!$L50)</f>
        <v>0</v>
      </c>
      <c r="K50" s="83">
        <f>SUM('Site 1:Site 20'!$M50)</f>
        <v>0</v>
      </c>
      <c r="L50" s="84">
        <f>SUM('Site 1:Site 20'!$N50)</f>
        <v>0</v>
      </c>
      <c r="M50" s="81">
        <f>SUM('Site 1:Site 20'!$O50)</f>
        <v>0</v>
      </c>
      <c r="N50" s="34">
        <f>SUM('Site 1:Site 20'!$P50)</f>
        <v>0</v>
      </c>
    </row>
    <row r="51" spans="1:14" x14ac:dyDescent="0.2">
      <c r="A51" s="4" t="s">
        <v>94</v>
      </c>
      <c r="B51" s="4" t="s">
        <v>95</v>
      </c>
      <c r="D51" s="34">
        <f>SUM('Site 1:Site 20'!$F51)</f>
        <v>0</v>
      </c>
      <c r="E51" s="34">
        <f>SUM('Site 1:Site 20'!$G51)</f>
        <v>0</v>
      </c>
      <c r="F51" s="34">
        <f>SUM('Site 1:Site 20'!$H51)</f>
        <v>0</v>
      </c>
      <c r="G51" s="34">
        <f>SUM('Site 1:Site 20'!$I51)</f>
        <v>0</v>
      </c>
      <c r="H51" s="80">
        <f>SUM('Site 1:Site 20'!$J51)</f>
        <v>0</v>
      </c>
      <c r="I51" s="82">
        <f>SUM('Site 1:Site 20'!$K51)</f>
        <v>0</v>
      </c>
      <c r="J51" s="83">
        <f>SUM('Site 1:Site 20'!$L51)</f>
        <v>0</v>
      </c>
      <c r="K51" s="83">
        <f>SUM('Site 1:Site 20'!$M51)</f>
        <v>0</v>
      </c>
      <c r="L51" s="84">
        <f>SUM('Site 1:Site 20'!$N51)</f>
        <v>0</v>
      </c>
      <c r="M51" s="81">
        <f>SUM('Site 1:Site 20'!$O51)</f>
        <v>0</v>
      </c>
      <c r="N51" s="34">
        <f>SUM('Site 1:Site 20'!$P51)</f>
        <v>0</v>
      </c>
    </row>
    <row r="52" spans="1:14" x14ac:dyDescent="0.2">
      <c r="A52" s="4" t="s">
        <v>96</v>
      </c>
      <c r="B52" s="4" t="s">
        <v>97</v>
      </c>
      <c r="D52" s="34">
        <f>SUM('Site 1:Site 20'!$F52)</f>
        <v>0</v>
      </c>
      <c r="E52" s="34">
        <f>SUM('Site 1:Site 20'!$G52)</f>
        <v>0</v>
      </c>
      <c r="F52" s="34">
        <f>SUM('Site 1:Site 20'!$H52)</f>
        <v>0</v>
      </c>
      <c r="G52" s="34">
        <f>SUM('Site 1:Site 20'!$I52)</f>
        <v>0</v>
      </c>
      <c r="H52" s="80">
        <f>SUM('Site 1:Site 20'!$J52)</f>
        <v>0</v>
      </c>
      <c r="I52" s="82">
        <f>SUM('Site 1:Site 20'!$K52)</f>
        <v>0</v>
      </c>
      <c r="J52" s="83">
        <f>SUM('Site 1:Site 20'!$L52)</f>
        <v>0</v>
      </c>
      <c r="K52" s="83">
        <f>SUM('Site 1:Site 20'!$M52)</f>
        <v>0</v>
      </c>
      <c r="L52" s="84">
        <f>SUM('Site 1:Site 20'!$N52)</f>
        <v>0</v>
      </c>
      <c r="M52" s="81">
        <f>SUM('Site 1:Site 20'!$O52)</f>
        <v>0</v>
      </c>
      <c r="N52" s="34">
        <f>SUM('Site 1:Site 20'!$P52)</f>
        <v>0</v>
      </c>
    </row>
    <row r="53" spans="1:14" x14ac:dyDescent="0.2">
      <c r="A53" s="4" t="s">
        <v>96</v>
      </c>
      <c r="B53" s="4" t="s">
        <v>97</v>
      </c>
      <c r="D53" s="34">
        <f>SUM('Site 1:Site 20'!$F53)</f>
        <v>0</v>
      </c>
      <c r="E53" s="34">
        <f>SUM('Site 1:Site 20'!$G53)</f>
        <v>0</v>
      </c>
      <c r="F53" s="34">
        <f>SUM('Site 1:Site 20'!$H53)</f>
        <v>0</v>
      </c>
      <c r="G53" s="34">
        <f>SUM('Site 1:Site 20'!$I53)</f>
        <v>0</v>
      </c>
      <c r="H53" s="80">
        <f>SUM('Site 1:Site 20'!$J53)</f>
        <v>0</v>
      </c>
      <c r="I53" s="82">
        <f>SUM('Site 1:Site 20'!$K53)</f>
        <v>0</v>
      </c>
      <c r="J53" s="83">
        <f>SUM('Site 1:Site 20'!$L53)</f>
        <v>0</v>
      </c>
      <c r="K53" s="83">
        <f>SUM('Site 1:Site 20'!$M53)</f>
        <v>0</v>
      </c>
      <c r="L53" s="84">
        <f>SUM('Site 1:Site 20'!$N53)</f>
        <v>0</v>
      </c>
      <c r="M53" s="81">
        <f>SUM('Site 1:Site 20'!$O53)</f>
        <v>0</v>
      </c>
      <c r="N53" s="34">
        <f>SUM('Site 1:Site 20'!$P53)</f>
        <v>0</v>
      </c>
    </row>
    <row r="54" spans="1:14" x14ac:dyDescent="0.2">
      <c r="A54" s="4" t="s">
        <v>96</v>
      </c>
      <c r="B54" s="4" t="s">
        <v>97</v>
      </c>
      <c r="D54" s="34">
        <f>SUM('Site 1:Site 20'!$F54)</f>
        <v>0</v>
      </c>
      <c r="E54" s="34">
        <f>SUM('Site 1:Site 20'!$G54)</f>
        <v>0</v>
      </c>
      <c r="F54" s="34">
        <f>SUM('Site 1:Site 20'!$H54)</f>
        <v>0</v>
      </c>
      <c r="G54" s="34">
        <f>SUM('Site 1:Site 20'!$I54)</f>
        <v>0</v>
      </c>
      <c r="H54" s="80">
        <f>SUM('Site 1:Site 20'!$J54)</f>
        <v>0</v>
      </c>
      <c r="I54" s="82">
        <f>SUM('Site 1:Site 20'!$K54)</f>
        <v>0</v>
      </c>
      <c r="J54" s="83">
        <f>SUM('Site 1:Site 20'!$L54)</f>
        <v>0</v>
      </c>
      <c r="K54" s="83">
        <f>SUM('Site 1:Site 20'!$M54)</f>
        <v>0</v>
      </c>
      <c r="L54" s="84">
        <f>SUM('Site 1:Site 20'!$N54)</f>
        <v>0</v>
      </c>
      <c r="M54" s="81">
        <f>SUM('Site 1:Site 20'!$O54)</f>
        <v>0</v>
      </c>
      <c r="N54" s="34">
        <f>SUM('Site 1:Site 20'!$P54)</f>
        <v>0</v>
      </c>
    </row>
    <row r="55" spans="1:14" ht="15" thickBot="1" x14ac:dyDescent="0.25">
      <c r="A55" s="4" t="s">
        <v>96</v>
      </c>
      <c r="B55" s="4" t="s">
        <v>97</v>
      </c>
      <c r="D55" s="39">
        <f>SUM('Site 1:Site 20'!$F55)</f>
        <v>0</v>
      </c>
      <c r="E55" s="39">
        <f>SUM('Site 1:Site 20'!$G55)</f>
        <v>0</v>
      </c>
      <c r="F55" s="39">
        <f>SUM('Site 1:Site 20'!$H55)</f>
        <v>0</v>
      </c>
      <c r="G55" s="39">
        <f>SUM('Site 1:Site 20'!$I55)</f>
        <v>0</v>
      </c>
      <c r="H55" s="183">
        <f>SUM('Site 1:Site 20'!$J55)</f>
        <v>0</v>
      </c>
      <c r="I55" s="82">
        <f>SUM('Site 1:Site 20'!$K55)</f>
        <v>0</v>
      </c>
      <c r="J55" s="83">
        <f>SUM('Site 1:Site 20'!$L55)</f>
        <v>0</v>
      </c>
      <c r="K55" s="83">
        <f>SUM('Site 1:Site 20'!$M55)</f>
        <v>0</v>
      </c>
      <c r="L55" s="84">
        <f>SUM('Site 1:Site 20'!$N55)</f>
        <v>0</v>
      </c>
      <c r="M55" s="184">
        <f>SUM('Site 1:Site 20'!$O55)</f>
        <v>0</v>
      </c>
      <c r="N55" s="39">
        <f>SUM('Site 1:Site 20'!$P55)</f>
        <v>0</v>
      </c>
    </row>
    <row r="56" spans="1:14" ht="16.5" thickBot="1" x14ac:dyDescent="0.3">
      <c r="A56" s="14" t="s">
        <v>98</v>
      </c>
      <c r="B56" s="19"/>
      <c r="C56" s="19"/>
      <c r="D56" s="86">
        <f t="shared" ref="D56:N56" si="0">SUM(D6:D55)</f>
        <v>0</v>
      </c>
      <c r="E56" s="86">
        <f t="shared" si="0"/>
        <v>0</v>
      </c>
      <c r="F56" s="86">
        <f t="shared" si="0"/>
        <v>0</v>
      </c>
      <c r="G56" s="86">
        <f t="shared" si="0"/>
        <v>0</v>
      </c>
      <c r="H56" s="86">
        <f t="shared" si="0"/>
        <v>0</v>
      </c>
      <c r="I56" s="185">
        <f t="shared" si="0"/>
        <v>0</v>
      </c>
      <c r="J56" s="185">
        <f t="shared" si="0"/>
        <v>0</v>
      </c>
      <c r="K56" s="185">
        <f t="shared" si="0"/>
        <v>0</v>
      </c>
      <c r="L56" s="185">
        <f t="shared" si="0"/>
        <v>0</v>
      </c>
      <c r="M56" s="86">
        <f t="shared" si="0"/>
        <v>0</v>
      </c>
      <c r="N56" s="116">
        <f t="shared" si="0"/>
        <v>0</v>
      </c>
    </row>
    <row r="57" spans="1:14" ht="15.75" thickBot="1" x14ac:dyDescent="0.3">
      <c r="A57" s="7"/>
      <c r="B57" s="9"/>
      <c r="C57" s="9"/>
      <c r="D57" s="9"/>
      <c r="E57" s="10"/>
      <c r="F57" s="9"/>
      <c r="G57" s="9"/>
      <c r="H57" s="9"/>
      <c r="I57" s="9"/>
      <c r="J57" s="9"/>
      <c r="K57" s="9"/>
      <c r="L57" s="9"/>
      <c r="M57" s="9"/>
      <c r="N57" s="11"/>
    </row>
    <row r="58" spans="1:14" ht="18.75" thickBot="1" x14ac:dyDescent="0.3">
      <c r="A58" s="141" t="s">
        <v>14</v>
      </c>
      <c r="B58" s="142"/>
      <c r="C58" s="142"/>
      <c r="D58" s="142"/>
      <c r="E58" s="142"/>
      <c r="F58" s="142"/>
      <c r="G58" s="142"/>
      <c r="H58" s="142"/>
      <c r="I58" s="142"/>
      <c r="J58" s="142"/>
      <c r="K58" s="142"/>
      <c r="L58" s="142"/>
      <c r="M58" s="142"/>
      <c r="N58" s="142"/>
    </row>
    <row r="59" spans="1:14" ht="15.75" customHeight="1" thickBot="1" x14ac:dyDescent="0.3">
      <c r="A59" s="153" t="s">
        <v>99</v>
      </c>
      <c r="B59" s="154"/>
      <c r="C59" s="154"/>
      <c r="D59" s="154"/>
      <c r="E59" s="154"/>
      <c r="F59" s="154"/>
      <c r="G59" s="154"/>
      <c r="H59" s="154"/>
      <c r="I59" s="154"/>
      <c r="J59" s="154"/>
      <c r="K59" s="154"/>
      <c r="L59" s="154"/>
      <c r="M59" s="154"/>
      <c r="N59" s="155"/>
    </row>
    <row r="60" spans="1:14" x14ac:dyDescent="0.2">
      <c r="A60" s="6" t="s">
        <v>100</v>
      </c>
      <c r="B60" s="4" t="s">
        <v>101</v>
      </c>
      <c r="D60" s="72">
        <f>'Wider project costs calculation'!D7</f>
        <v>0</v>
      </c>
      <c r="E60" s="72">
        <f>'Wider project costs calculation'!E7</f>
        <v>0</v>
      </c>
      <c r="F60" s="72">
        <f>'Wider project costs calculation'!F7</f>
        <v>0</v>
      </c>
      <c r="G60" s="72">
        <f>'Wider project costs calculation'!G7</f>
        <v>0</v>
      </c>
      <c r="H60" s="72">
        <f>'Wider project costs calculation'!H7</f>
        <v>0</v>
      </c>
      <c r="I60" s="115">
        <f>'Wider project costs calculation'!I7</f>
        <v>0</v>
      </c>
      <c r="J60" s="115">
        <f>'Wider project costs calculation'!J7</f>
        <v>0</v>
      </c>
      <c r="K60" s="115">
        <f>'Wider project costs calculation'!K7</f>
        <v>0</v>
      </c>
      <c r="L60" s="115">
        <f>'Wider project costs calculation'!L7</f>
        <v>0</v>
      </c>
      <c r="M60" s="72">
        <f>'Wider project costs calculation'!M7</f>
        <v>0</v>
      </c>
      <c r="N60" s="72">
        <f>'Wider project costs calculation'!N7</f>
        <v>0</v>
      </c>
    </row>
    <row r="61" spans="1:14" x14ac:dyDescent="0.2">
      <c r="A61" s="6"/>
      <c r="B61" s="4" t="s">
        <v>102</v>
      </c>
      <c r="D61" s="34">
        <f>'Wider project costs calculation'!D8</f>
        <v>0</v>
      </c>
      <c r="E61" s="34">
        <f>'Wider project costs calculation'!E8</f>
        <v>0</v>
      </c>
      <c r="F61" s="34">
        <f>'Wider project costs calculation'!F8</f>
        <v>0</v>
      </c>
      <c r="G61" s="34">
        <f>'Wider project costs calculation'!G8</f>
        <v>0</v>
      </c>
      <c r="H61" s="34">
        <f>'Wider project costs calculation'!H8</f>
        <v>0</v>
      </c>
      <c r="I61" s="115">
        <f>'Wider project costs calculation'!I8</f>
        <v>0</v>
      </c>
      <c r="J61" s="115">
        <f>'Wider project costs calculation'!J8</f>
        <v>0</v>
      </c>
      <c r="K61" s="115">
        <f>'Wider project costs calculation'!K8</f>
        <v>0</v>
      </c>
      <c r="L61" s="115">
        <f>'Wider project costs calculation'!L8</f>
        <v>0</v>
      </c>
      <c r="M61" s="34">
        <f>'Wider project costs calculation'!M8</f>
        <v>0</v>
      </c>
      <c r="N61" s="72">
        <f>'Wider project costs calculation'!N8</f>
        <v>0</v>
      </c>
    </row>
    <row r="62" spans="1:14" x14ac:dyDescent="0.2">
      <c r="A62" s="6"/>
      <c r="B62" s="4" t="s">
        <v>103</v>
      </c>
      <c r="D62" s="34">
        <f>'Wider project costs calculation'!D9</f>
        <v>0</v>
      </c>
      <c r="E62" s="34">
        <f>'Wider project costs calculation'!E9</f>
        <v>0</v>
      </c>
      <c r="F62" s="34">
        <f>'Wider project costs calculation'!F9</f>
        <v>0</v>
      </c>
      <c r="G62" s="34">
        <f>'Wider project costs calculation'!G9</f>
        <v>0</v>
      </c>
      <c r="H62" s="34">
        <f>'Wider project costs calculation'!H9</f>
        <v>0</v>
      </c>
      <c r="I62" s="115">
        <f>'Wider project costs calculation'!I9</f>
        <v>0</v>
      </c>
      <c r="J62" s="115">
        <f>'Wider project costs calculation'!J9</f>
        <v>0</v>
      </c>
      <c r="K62" s="115">
        <f>'Wider project costs calculation'!K9</f>
        <v>0</v>
      </c>
      <c r="L62" s="115">
        <f>'Wider project costs calculation'!L9</f>
        <v>0</v>
      </c>
      <c r="M62" s="34">
        <f>'Wider project costs calculation'!M9</f>
        <v>0</v>
      </c>
      <c r="N62" s="72">
        <f>'Wider project costs calculation'!N9</f>
        <v>0</v>
      </c>
    </row>
    <row r="63" spans="1:14" x14ac:dyDescent="0.2">
      <c r="A63" s="6"/>
      <c r="B63" s="4" t="s">
        <v>104</v>
      </c>
      <c r="D63" s="34">
        <f>'Wider project costs calculation'!D10</f>
        <v>0</v>
      </c>
      <c r="E63" s="34">
        <f>'Wider project costs calculation'!E10</f>
        <v>0</v>
      </c>
      <c r="F63" s="34">
        <f>'Wider project costs calculation'!F10</f>
        <v>0</v>
      </c>
      <c r="G63" s="34">
        <f>'Wider project costs calculation'!G10</f>
        <v>0</v>
      </c>
      <c r="H63" s="34">
        <f>'Wider project costs calculation'!H10</f>
        <v>0</v>
      </c>
      <c r="I63" s="115">
        <f>'Wider project costs calculation'!I10</f>
        <v>0</v>
      </c>
      <c r="J63" s="115">
        <f>'Wider project costs calculation'!J10</f>
        <v>0</v>
      </c>
      <c r="K63" s="115">
        <f>'Wider project costs calculation'!K10</f>
        <v>0</v>
      </c>
      <c r="L63" s="115">
        <f>'Wider project costs calculation'!L10</f>
        <v>0</v>
      </c>
      <c r="M63" s="34">
        <f>'Wider project costs calculation'!M10</f>
        <v>0</v>
      </c>
      <c r="N63" s="72">
        <f>'Wider project costs calculation'!N10</f>
        <v>0</v>
      </c>
    </row>
    <row r="64" spans="1:14" x14ac:dyDescent="0.2">
      <c r="A64" s="6"/>
      <c r="B64" s="4" t="s">
        <v>105</v>
      </c>
      <c r="D64" s="34">
        <f>'Wider project costs calculation'!D11</f>
        <v>0</v>
      </c>
      <c r="E64" s="34">
        <f>'Wider project costs calculation'!E11</f>
        <v>0</v>
      </c>
      <c r="F64" s="34">
        <f>'Wider project costs calculation'!F11</f>
        <v>0</v>
      </c>
      <c r="G64" s="34">
        <f>'Wider project costs calculation'!G11</f>
        <v>0</v>
      </c>
      <c r="H64" s="34">
        <f>'Wider project costs calculation'!H11</f>
        <v>0</v>
      </c>
      <c r="I64" s="115">
        <f>'Wider project costs calculation'!I11</f>
        <v>0</v>
      </c>
      <c r="J64" s="115">
        <f>'Wider project costs calculation'!J11</f>
        <v>0</v>
      </c>
      <c r="K64" s="115">
        <f>'Wider project costs calculation'!K11</f>
        <v>0</v>
      </c>
      <c r="L64" s="115">
        <f>'Wider project costs calculation'!L11</f>
        <v>0</v>
      </c>
      <c r="M64" s="34">
        <f>'Wider project costs calculation'!M11</f>
        <v>0</v>
      </c>
      <c r="N64" s="72">
        <f>'Wider project costs calculation'!N11</f>
        <v>0</v>
      </c>
    </row>
    <row r="65" spans="1:14" x14ac:dyDescent="0.2">
      <c r="A65" s="6"/>
      <c r="B65" s="4" t="s">
        <v>106</v>
      </c>
      <c r="D65" s="34">
        <f>'Wider project costs calculation'!D12</f>
        <v>0</v>
      </c>
      <c r="E65" s="34">
        <f>'Wider project costs calculation'!E12</f>
        <v>0</v>
      </c>
      <c r="F65" s="34">
        <f>'Wider project costs calculation'!F12</f>
        <v>0</v>
      </c>
      <c r="G65" s="34">
        <f>'Wider project costs calculation'!G12</f>
        <v>0</v>
      </c>
      <c r="H65" s="34">
        <f>'Wider project costs calculation'!H12</f>
        <v>0</v>
      </c>
      <c r="I65" s="115">
        <f>'Wider project costs calculation'!I12</f>
        <v>0</v>
      </c>
      <c r="J65" s="115">
        <f>'Wider project costs calculation'!J12</f>
        <v>0</v>
      </c>
      <c r="K65" s="115">
        <f>'Wider project costs calculation'!K12</f>
        <v>0</v>
      </c>
      <c r="L65" s="115">
        <f>'Wider project costs calculation'!L12</f>
        <v>0</v>
      </c>
      <c r="M65" s="34">
        <f>'Wider project costs calculation'!M12</f>
        <v>0</v>
      </c>
      <c r="N65" s="72">
        <f>'Wider project costs calculation'!N12</f>
        <v>0</v>
      </c>
    </row>
    <row r="66" spans="1:14" x14ac:dyDescent="0.2">
      <c r="A66" s="6"/>
      <c r="B66" s="4" t="s">
        <v>107</v>
      </c>
      <c r="D66" s="34">
        <f>'Wider project costs calculation'!D13</f>
        <v>0</v>
      </c>
      <c r="E66" s="34">
        <f>'Wider project costs calculation'!E13</f>
        <v>0</v>
      </c>
      <c r="F66" s="34">
        <f>'Wider project costs calculation'!F13</f>
        <v>0</v>
      </c>
      <c r="G66" s="34">
        <f>'Wider project costs calculation'!G13</f>
        <v>0</v>
      </c>
      <c r="H66" s="34">
        <f>'Wider project costs calculation'!H13</f>
        <v>0</v>
      </c>
      <c r="I66" s="115">
        <f>'Wider project costs calculation'!I13</f>
        <v>0</v>
      </c>
      <c r="J66" s="115">
        <f>'Wider project costs calculation'!J13</f>
        <v>0</v>
      </c>
      <c r="K66" s="115">
        <f>'Wider project costs calculation'!K13</f>
        <v>0</v>
      </c>
      <c r="L66" s="115">
        <f>'Wider project costs calculation'!L13</f>
        <v>0</v>
      </c>
      <c r="M66" s="34">
        <f>'Wider project costs calculation'!M13</f>
        <v>0</v>
      </c>
      <c r="N66" s="72">
        <f>'Wider project costs calculation'!N13</f>
        <v>0</v>
      </c>
    </row>
    <row r="67" spans="1:14" x14ac:dyDescent="0.2">
      <c r="A67" s="6" t="s">
        <v>108</v>
      </c>
      <c r="B67" s="48" t="s">
        <v>109</v>
      </c>
      <c r="D67" s="34">
        <f>'Wider project costs calculation'!D14</f>
        <v>0</v>
      </c>
      <c r="E67" s="34">
        <f>'Wider project costs calculation'!E14</f>
        <v>0</v>
      </c>
      <c r="F67" s="34">
        <f>'Wider project costs calculation'!F14</f>
        <v>0</v>
      </c>
      <c r="G67" s="34">
        <f>'Wider project costs calculation'!G14</f>
        <v>0</v>
      </c>
      <c r="H67" s="34">
        <f>'Wider project costs calculation'!H14</f>
        <v>0</v>
      </c>
      <c r="I67" s="115">
        <f>'Wider project costs calculation'!I14</f>
        <v>0</v>
      </c>
      <c r="J67" s="115">
        <f>'Wider project costs calculation'!J14</f>
        <v>0</v>
      </c>
      <c r="K67" s="115">
        <f>'Wider project costs calculation'!K14</f>
        <v>0</v>
      </c>
      <c r="L67" s="115">
        <f>'Wider project costs calculation'!L14</f>
        <v>0</v>
      </c>
      <c r="M67" s="34">
        <f>'Wider project costs calculation'!M14</f>
        <v>0</v>
      </c>
      <c r="N67" s="72">
        <f>'Wider project costs calculation'!N14</f>
        <v>0</v>
      </c>
    </row>
    <row r="68" spans="1:14" x14ac:dyDescent="0.2">
      <c r="A68" s="6"/>
      <c r="B68" s="48" t="s">
        <v>110</v>
      </c>
      <c r="D68" s="34">
        <f>'Wider project costs calculation'!D15</f>
        <v>0</v>
      </c>
      <c r="E68" s="34">
        <f>'Wider project costs calculation'!E15</f>
        <v>0</v>
      </c>
      <c r="F68" s="34">
        <f>'Wider project costs calculation'!F15</f>
        <v>0</v>
      </c>
      <c r="G68" s="34">
        <f>'Wider project costs calculation'!G15</f>
        <v>0</v>
      </c>
      <c r="H68" s="34">
        <f>'Wider project costs calculation'!H15</f>
        <v>0</v>
      </c>
      <c r="I68" s="115">
        <f>'Wider project costs calculation'!I15</f>
        <v>0</v>
      </c>
      <c r="J68" s="115">
        <f>'Wider project costs calculation'!J15</f>
        <v>0</v>
      </c>
      <c r="K68" s="115">
        <f>'Wider project costs calculation'!K15</f>
        <v>0</v>
      </c>
      <c r="L68" s="115">
        <f>'Wider project costs calculation'!L15</f>
        <v>0</v>
      </c>
      <c r="M68" s="34">
        <f>'Wider project costs calculation'!M15</f>
        <v>0</v>
      </c>
      <c r="N68" s="72">
        <f>'Wider project costs calculation'!N15</f>
        <v>0</v>
      </c>
    </row>
    <row r="69" spans="1:14" x14ac:dyDescent="0.2">
      <c r="A69" s="6"/>
      <c r="B69" s="48" t="s">
        <v>111</v>
      </c>
      <c r="D69" s="34">
        <f>'Wider project costs calculation'!D16</f>
        <v>0</v>
      </c>
      <c r="E69" s="34">
        <f>'Wider project costs calculation'!E16</f>
        <v>0</v>
      </c>
      <c r="F69" s="34">
        <f>'Wider project costs calculation'!F16</f>
        <v>0</v>
      </c>
      <c r="G69" s="34">
        <f>'Wider project costs calculation'!G16</f>
        <v>0</v>
      </c>
      <c r="H69" s="34">
        <f>'Wider project costs calculation'!H16</f>
        <v>0</v>
      </c>
      <c r="I69" s="115">
        <f>'Wider project costs calculation'!I16</f>
        <v>0</v>
      </c>
      <c r="J69" s="115">
        <f>'Wider project costs calculation'!J16</f>
        <v>0</v>
      </c>
      <c r="K69" s="115">
        <f>'Wider project costs calculation'!K16</f>
        <v>0</v>
      </c>
      <c r="L69" s="115">
        <f>'Wider project costs calculation'!L16</f>
        <v>0</v>
      </c>
      <c r="M69" s="34">
        <f>'Wider project costs calculation'!M16</f>
        <v>0</v>
      </c>
      <c r="N69" s="72">
        <f>'Wider project costs calculation'!N16</f>
        <v>0</v>
      </c>
    </row>
    <row r="70" spans="1:14" x14ac:dyDescent="0.2">
      <c r="A70" s="6"/>
      <c r="B70" s="48" t="s">
        <v>112</v>
      </c>
      <c r="D70" s="34">
        <f>'Wider project costs calculation'!D17</f>
        <v>0</v>
      </c>
      <c r="E70" s="34">
        <f>'Wider project costs calculation'!E17</f>
        <v>0</v>
      </c>
      <c r="F70" s="34">
        <f>'Wider project costs calculation'!F17</f>
        <v>0</v>
      </c>
      <c r="G70" s="34">
        <f>'Wider project costs calculation'!G17</f>
        <v>0</v>
      </c>
      <c r="H70" s="34">
        <f>'Wider project costs calculation'!H17</f>
        <v>0</v>
      </c>
      <c r="I70" s="115">
        <f>'Wider project costs calculation'!I17</f>
        <v>0</v>
      </c>
      <c r="J70" s="115">
        <f>'Wider project costs calculation'!J17</f>
        <v>0</v>
      </c>
      <c r="K70" s="115">
        <f>'Wider project costs calculation'!K17</f>
        <v>0</v>
      </c>
      <c r="L70" s="115">
        <f>'Wider project costs calculation'!L17</f>
        <v>0</v>
      </c>
      <c r="M70" s="34">
        <f>'Wider project costs calculation'!M17</f>
        <v>0</v>
      </c>
      <c r="N70" s="72">
        <f>'Wider project costs calculation'!N17</f>
        <v>0</v>
      </c>
    </row>
    <row r="71" spans="1:14" x14ac:dyDescent="0.2">
      <c r="A71" s="6" t="s">
        <v>113</v>
      </c>
      <c r="B71" s="48" t="s">
        <v>114</v>
      </c>
      <c r="D71" s="34">
        <f>'Wider project costs calculation'!D18</f>
        <v>0</v>
      </c>
      <c r="E71" s="34">
        <f>'Wider project costs calculation'!E18</f>
        <v>0</v>
      </c>
      <c r="F71" s="34">
        <f>'Wider project costs calculation'!F18</f>
        <v>0</v>
      </c>
      <c r="G71" s="34">
        <f>'Wider project costs calculation'!G18</f>
        <v>0</v>
      </c>
      <c r="H71" s="34">
        <f>'Wider project costs calculation'!H18</f>
        <v>0</v>
      </c>
      <c r="I71" s="115">
        <f>'Wider project costs calculation'!I18</f>
        <v>0</v>
      </c>
      <c r="J71" s="115">
        <f>'Wider project costs calculation'!J18</f>
        <v>0</v>
      </c>
      <c r="K71" s="115">
        <f>'Wider project costs calculation'!K18</f>
        <v>0</v>
      </c>
      <c r="L71" s="115">
        <f>'Wider project costs calculation'!L18</f>
        <v>0</v>
      </c>
      <c r="M71" s="34">
        <f>'Wider project costs calculation'!M18</f>
        <v>0</v>
      </c>
      <c r="N71" s="72">
        <f>'Wider project costs calculation'!N18</f>
        <v>0</v>
      </c>
    </row>
    <row r="72" spans="1:14" x14ac:dyDescent="0.2">
      <c r="A72" s="6"/>
      <c r="B72" s="48" t="s">
        <v>115</v>
      </c>
      <c r="D72" s="34">
        <f>'Wider project costs calculation'!D19</f>
        <v>0</v>
      </c>
      <c r="E72" s="34">
        <f>'Wider project costs calculation'!E19</f>
        <v>0</v>
      </c>
      <c r="F72" s="34">
        <f>'Wider project costs calculation'!F19</f>
        <v>0</v>
      </c>
      <c r="G72" s="34">
        <f>'Wider project costs calculation'!G19</f>
        <v>0</v>
      </c>
      <c r="H72" s="34">
        <f>'Wider project costs calculation'!H19</f>
        <v>0</v>
      </c>
      <c r="I72" s="115">
        <f>'Wider project costs calculation'!I19</f>
        <v>0</v>
      </c>
      <c r="J72" s="115">
        <f>'Wider project costs calculation'!J19</f>
        <v>0</v>
      </c>
      <c r="K72" s="115">
        <f>'Wider project costs calculation'!K19</f>
        <v>0</v>
      </c>
      <c r="L72" s="115">
        <f>'Wider project costs calculation'!L19</f>
        <v>0</v>
      </c>
      <c r="M72" s="34">
        <f>'Wider project costs calculation'!M19</f>
        <v>0</v>
      </c>
      <c r="N72" s="72">
        <f>'Wider project costs calculation'!N19</f>
        <v>0</v>
      </c>
    </row>
    <row r="73" spans="1:14" x14ac:dyDescent="0.2">
      <c r="A73" s="6" t="s">
        <v>116</v>
      </c>
      <c r="D73" s="34">
        <f>'Wider project costs calculation'!D20</f>
        <v>0</v>
      </c>
      <c r="E73" s="34">
        <f>'Wider project costs calculation'!E20</f>
        <v>0</v>
      </c>
      <c r="F73" s="34">
        <f>'Wider project costs calculation'!F20</f>
        <v>0</v>
      </c>
      <c r="G73" s="34">
        <f>'Wider project costs calculation'!G20</f>
        <v>0</v>
      </c>
      <c r="H73" s="34">
        <f>'Wider project costs calculation'!H20</f>
        <v>0</v>
      </c>
      <c r="I73" s="115">
        <f>'Wider project costs calculation'!I20</f>
        <v>0</v>
      </c>
      <c r="J73" s="115">
        <f>'Wider project costs calculation'!J20</f>
        <v>0</v>
      </c>
      <c r="K73" s="115">
        <f>'Wider project costs calculation'!K20</f>
        <v>0</v>
      </c>
      <c r="L73" s="115">
        <f>'Wider project costs calculation'!L20</f>
        <v>0</v>
      </c>
      <c r="M73" s="34">
        <f>'Wider project costs calculation'!M20</f>
        <v>0</v>
      </c>
      <c r="N73" s="72">
        <f>'Wider project costs calculation'!N20</f>
        <v>0</v>
      </c>
    </row>
    <row r="74" spans="1:14" ht="15" thickBot="1" x14ac:dyDescent="0.25">
      <c r="A74" s="6" t="s">
        <v>117</v>
      </c>
      <c r="D74" s="39">
        <f>'Wider project costs calculation'!D21</f>
        <v>0</v>
      </c>
      <c r="E74" s="39">
        <f>'Wider project costs calculation'!E21</f>
        <v>0</v>
      </c>
      <c r="F74" s="39">
        <f>'Wider project costs calculation'!F21</f>
        <v>0</v>
      </c>
      <c r="G74" s="39">
        <f>'Wider project costs calculation'!G21</f>
        <v>0</v>
      </c>
      <c r="H74" s="39">
        <f>'Wider project costs calculation'!H21</f>
        <v>0</v>
      </c>
      <c r="I74" s="36">
        <f>'Wider project costs'!I37</f>
        <v>0</v>
      </c>
      <c r="J74" s="36">
        <f>'Wider project costs'!J37</f>
        <v>0</v>
      </c>
      <c r="K74" s="36">
        <f>'Wider project costs'!K37</f>
        <v>0</v>
      </c>
      <c r="L74" s="36">
        <f>'Wider project costs'!L37</f>
        <v>0</v>
      </c>
      <c r="M74" s="39">
        <f>'Wider project costs calculation'!M21</f>
        <v>0</v>
      </c>
      <c r="N74" s="72">
        <f>'Wider project costs calculation'!N21</f>
        <v>0</v>
      </c>
    </row>
    <row r="75" spans="1:14" ht="16.5" thickBot="1" x14ac:dyDescent="0.3">
      <c r="A75" s="14" t="s">
        <v>118</v>
      </c>
      <c r="B75" s="18"/>
      <c r="C75" s="18"/>
      <c r="D75" s="86">
        <f>SUM(D60:D74)</f>
        <v>0</v>
      </c>
      <c r="E75" s="86">
        <f t="shared" ref="E75:N75" si="1">SUM(E60:E74)</f>
        <v>0</v>
      </c>
      <c r="F75" s="86">
        <f t="shared" si="1"/>
        <v>0</v>
      </c>
      <c r="G75" s="86">
        <f t="shared" si="1"/>
        <v>0</v>
      </c>
      <c r="H75" s="86">
        <f t="shared" si="1"/>
        <v>0</v>
      </c>
      <c r="I75" s="86">
        <f t="shared" si="1"/>
        <v>0</v>
      </c>
      <c r="J75" s="86">
        <f t="shared" si="1"/>
        <v>0</v>
      </c>
      <c r="K75" s="86">
        <f t="shared" si="1"/>
        <v>0</v>
      </c>
      <c r="L75" s="86">
        <f t="shared" si="1"/>
        <v>0</v>
      </c>
      <c r="M75" s="86">
        <f t="shared" si="1"/>
        <v>0</v>
      </c>
      <c r="N75" s="116">
        <f t="shared" si="1"/>
        <v>0</v>
      </c>
    </row>
    <row r="76" spans="1:14" ht="15.75" thickBot="1" x14ac:dyDescent="0.3">
      <c r="A76" s="153" t="s">
        <v>119</v>
      </c>
      <c r="B76" s="154"/>
      <c r="C76" s="154"/>
      <c r="D76" s="154"/>
      <c r="E76" s="154"/>
      <c r="F76" s="154"/>
      <c r="G76" s="154"/>
      <c r="H76" s="154">
        <f>SUM(D76:G76)</f>
        <v>0</v>
      </c>
      <c r="I76" s="154"/>
      <c r="J76" s="154"/>
      <c r="K76" s="154"/>
      <c r="L76" s="154"/>
      <c r="M76" s="154"/>
      <c r="N76" s="159"/>
    </row>
    <row r="77" spans="1:14" x14ac:dyDescent="0.2">
      <c r="A77" s="6" t="s">
        <v>120</v>
      </c>
      <c r="D77" s="34">
        <f>'Wider project costs'!D41</f>
        <v>0</v>
      </c>
      <c r="E77" s="34">
        <f>'Wider project costs'!E41</f>
        <v>0</v>
      </c>
      <c r="F77" s="34">
        <f>'Wider project costs'!F41</f>
        <v>0</v>
      </c>
      <c r="G77" s="34">
        <f>'Wider project costs'!G41</f>
        <v>0</v>
      </c>
      <c r="H77" s="34">
        <f>'Wider project costs'!H41</f>
        <v>0</v>
      </c>
      <c r="I77" s="36">
        <f>'Wider project costs'!I41</f>
        <v>0</v>
      </c>
      <c r="J77" s="36">
        <f>'Wider project costs'!J41</f>
        <v>0</v>
      </c>
      <c r="K77" s="36">
        <f>'Wider project costs'!K41</f>
        <v>0</v>
      </c>
      <c r="L77" s="36">
        <f>'Wider project costs'!L41</f>
        <v>0</v>
      </c>
      <c r="M77" s="34">
        <f>'Wider project costs'!M41</f>
        <v>0</v>
      </c>
      <c r="N77" s="34">
        <f>'Wider project costs'!N41</f>
        <v>0</v>
      </c>
    </row>
    <row r="78" spans="1:14" x14ac:dyDescent="0.2">
      <c r="A78" s="6" t="s">
        <v>121</v>
      </c>
      <c r="D78" s="34">
        <f>'Wider project costs'!D42</f>
        <v>0</v>
      </c>
      <c r="E78" s="34">
        <f>'Wider project costs'!E42</f>
        <v>0</v>
      </c>
      <c r="F78" s="34">
        <f>'Wider project costs'!F42</f>
        <v>0</v>
      </c>
      <c r="G78" s="34">
        <f>'Wider project costs'!G42</f>
        <v>0</v>
      </c>
      <c r="H78" s="34">
        <f>'Wider project costs'!H42</f>
        <v>0</v>
      </c>
      <c r="I78" s="36">
        <f>'Wider project costs'!I42</f>
        <v>0</v>
      </c>
      <c r="J78" s="36">
        <f>'Wider project costs'!J42</f>
        <v>0</v>
      </c>
      <c r="K78" s="36">
        <f>'Wider project costs'!K42</f>
        <v>0</v>
      </c>
      <c r="L78" s="36">
        <f>'Wider project costs'!L42</f>
        <v>0</v>
      </c>
      <c r="M78" s="34">
        <f>'Wider project costs'!M42</f>
        <v>0</v>
      </c>
      <c r="N78" s="34">
        <f>'Wider project costs'!N42</f>
        <v>0</v>
      </c>
    </row>
    <row r="79" spans="1:14" ht="15" thickBot="1" x14ac:dyDescent="0.25">
      <c r="A79" s="6" t="s">
        <v>122</v>
      </c>
      <c r="D79" s="34">
        <f>'Wider project costs'!D43</f>
        <v>0</v>
      </c>
      <c r="E79" s="34">
        <f>'Wider project costs'!E43</f>
        <v>0</v>
      </c>
      <c r="F79" s="34">
        <f>'Wider project costs'!F43</f>
        <v>0</v>
      </c>
      <c r="G79" s="34">
        <f>'Wider project costs'!G43</f>
        <v>0</v>
      </c>
      <c r="H79" s="34">
        <f>'Wider project costs'!H43</f>
        <v>0</v>
      </c>
      <c r="I79" s="36">
        <f>'Wider project costs'!I43</f>
        <v>0</v>
      </c>
      <c r="J79" s="36">
        <f>'Wider project costs'!J43</f>
        <v>0</v>
      </c>
      <c r="K79" s="36">
        <f>'Wider project costs'!K43</f>
        <v>0</v>
      </c>
      <c r="L79" s="36">
        <f>'Wider project costs'!L43</f>
        <v>0</v>
      </c>
      <c r="M79" s="34">
        <f>'Wider project costs'!M43</f>
        <v>0</v>
      </c>
      <c r="N79" s="34">
        <f>'Wider project costs'!N43</f>
        <v>0</v>
      </c>
    </row>
    <row r="80" spans="1:14" ht="16.5" thickBot="1" x14ac:dyDescent="0.3">
      <c r="A80" s="14" t="s">
        <v>123</v>
      </c>
      <c r="B80" s="18"/>
      <c r="C80" s="18"/>
      <c r="D80" s="86">
        <f>SUM(D77:D79)</f>
        <v>0</v>
      </c>
      <c r="E80" s="86">
        <f t="shared" ref="E80:G80" si="2">SUM(E77:E79)</f>
        <v>0</v>
      </c>
      <c r="F80" s="86">
        <f t="shared" si="2"/>
        <v>0</v>
      </c>
      <c r="G80" s="86">
        <f t="shared" si="2"/>
        <v>0</v>
      </c>
      <c r="H80" s="86">
        <f>SUM(H77:H79)</f>
        <v>0</v>
      </c>
      <c r="I80" s="117">
        <f t="shared" ref="I80:N80" si="3">SUM(I77:I79)</f>
        <v>0</v>
      </c>
      <c r="J80" s="117">
        <f t="shared" si="3"/>
        <v>0</v>
      </c>
      <c r="K80" s="117">
        <f t="shared" si="3"/>
        <v>0</v>
      </c>
      <c r="L80" s="117">
        <f t="shared" si="3"/>
        <v>0</v>
      </c>
      <c r="M80" s="86">
        <f t="shared" si="3"/>
        <v>0</v>
      </c>
      <c r="N80" s="86">
        <f t="shared" si="3"/>
        <v>0</v>
      </c>
    </row>
    <row r="81" spans="1:14" s="15" customFormat="1" ht="21" thickBot="1" x14ac:dyDescent="0.35">
      <c r="A81" s="149" t="s">
        <v>124</v>
      </c>
      <c r="B81" s="150"/>
      <c r="C81" s="150"/>
      <c r="D81" s="37">
        <f t="shared" ref="D81:N81" si="4">(D56+D75+D80)</f>
        <v>0</v>
      </c>
      <c r="E81" s="37">
        <f t="shared" si="4"/>
        <v>0</v>
      </c>
      <c r="F81" s="37">
        <f t="shared" si="4"/>
        <v>0</v>
      </c>
      <c r="G81" s="37">
        <f t="shared" si="4"/>
        <v>0</v>
      </c>
      <c r="H81" s="37">
        <f t="shared" si="4"/>
        <v>0</v>
      </c>
      <c r="I81" s="38">
        <f t="shared" si="4"/>
        <v>0</v>
      </c>
      <c r="J81" s="38">
        <f t="shared" si="4"/>
        <v>0</v>
      </c>
      <c r="K81" s="38">
        <f t="shared" si="4"/>
        <v>0</v>
      </c>
      <c r="L81" s="38">
        <f t="shared" si="4"/>
        <v>0</v>
      </c>
      <c r="M81" s="37">
        <f t="shared" si="4"/>
        <v>0</v>
      </c>
      <c r="N81" s="67">
        <f t="shared" si="4"/>
        <v>0</v>
      </c>
    </row>
    <row r="82" spans="1:14" ht="15" x14ac:dyDescent="0.25">
      <c r="A82" s="3"/>
    </row>
    <row r="83" spans="1:14" ht="15.75" thickBot="1" x14ac:dyDescent="0.3">
      <c r="A83" s="3"/>
    </row>
    <row r="84" spans="1:14" ht="18.75" customHeight="1" thickBot="1" x14ac:dyDescent="0.3">
      <c r="A84" s="24" t="s">
        <v>125</v>
      </c>
      <c r="B84" s="22"/>
      <c r="C84" s="22"/>
      <c r="D84" s="156" t="s">
        <v>126</v>
      </c>
      <c r="E84" s="157"/>
      <c r="F84" s="157"/>
      <c r="G84" s="157"/>
      <c r="H84" s="158"/>
      <c r="I84" s="156" t="s">
        <v>127</v>
      </c>
      <c r="J84" s="157"/>
      <c r="K84" s="157"/>
      <c r="L84" s="157"/>
      <c r="M84" s="158"/>
    </row>
    <row r="85" spans="1:14" ht="30.75" thickBot="1" x14ac:dyDescent="0.25">
      <c r="A85" s="28" t="s">
        <v>128</v>
      </c>
      <c r="B85" s="28" t="s">
        <v>129</v>
      </c>
      <c r="C85" s="28" t="s">
        <v>130</v>
      </c>
      <c r="D85" s="29" t="s">
        <v>35</v>
      </c>
      <c r="E85" s="28" t="s">
        <v>36</v>
      </c>
      <c r="F85" s="29" t="s">
        <v>37</v>
      </c>
      <c r="G85" s="28" t="s">
        <v>38</v>
      </c>
      <c r="H85" s="29" t="s">
        <v>39</v>
      </c>
      <c r="I85" s="28" t="s">
        <v>35</v>
      </c>
      <c r="J85" s="29" t="s">
        <v>36</v>
      </c>
      <c r="K85" s="28" t="s">
        <v>37</v>
      </c>
      <c r="L85" s="29" t="s">
        <v>38</v>
      </c>
      <c r="M85" s="28" t="s">
        <v>40</v>
      </c>
      <c r="N85" s="28" t="s">
        <v>41</v>
      </c>
    </row>
    <row r="86" spans="1:14" x14ac:dyDescent="0.2">
      <c r="A86" s="16" t="s">
        <v>131</v>
      </c>
      <c r="B86" s="17"/>
      <c r="C86" s="17"/>
      <c r="D86" s="34">
        <f>SUMIF('Additional funding'!A6:A21,"Match funding Cash",'Additional funding'!D6:D21)</f>
        <v>0</v>
      </c>
      <c r="E86" s="34">
        <f>SUMIF('Additional funding'!A6:A21,"Match funding Cash",'Additional funding'!E6:E121)</f>
        <v>0</v>
      </c>
      <c r="F86" s="34">
        <f>SUMIF('Additional funding'!A6:A21,"Match funding Cash",'Additional funding'!F6:F121)</f>
        <v>0</v>
      </c>
      <c r="G86" s="34">
        <f>SUMIF('Additional funding'!A6:A21,"Match funding Cash",'Additional funding'!G6:G121)</f>
        <v>0</v>
      </c>
      <c r="H86" s="34">
        <f>SUMIF('Additional funding'!A6:A21,"Match funding Cash",'Additional funding'!H6:H121)</f>
        <v>0</v>
      </c>
      <c r="I86" s="34">
        <f>SUMIF('Additional funding'!A6:A21,"Match funding Cash",'Additional funding'!I6:I121)</f>
        <v>0</v>
      </c>
      <c r="J86" s="34">
        <f>SUMIF('Additional funding'!A6:A21,"Match funding Cash",'Additional funding'!J6:J121)</f>
        <v>0</v>
      </c>
      <c r="K86" s="34">
        <f>SUMIF('Additional funding'!A6:A21,"Match funding Cash",'Additional funding'!K6:K121)</f>
        <v>0</v>
      </c>
      <c r="L86" s="34">
        <f>SUMIF('Additional funding'!A6:A21,"Match funding Cash",'Additional funding'!L6:L121)</f>
        <v>0</v>
      </c>
      <c r="M86" s="34">
        <f>SUMIF('Additional funding'!A6:A21,"Match funding Cash",'Additional funding'!M6:M121)</f>
        <v>0</v>
      </c>
      <c r="N86" s="34">
        <f>SUMIF('Additional funding'!A6:A21,"Match funding Cash",'Additional funding'!N6:N121)</f>
        <v>0</v>
      </c>
    </row>
    <row r="87" spans="1:14" ht="15" thickBot="1" x14ac:dyDescent="0.25">
      <c r="A87" s="6" t="s">
        <v>132</v>
      </c>
      <c r="D87" s="34">
        <f>SUMIF('Additional funding'!A6:A21,"Match funding In-Kind",'Additional funding'!D6:D21)</f>
        <v>0</v>
      </c>
      <c r="E87" s="34">
        <f>SUMIF('Additional funding'!A6:A21,"Match funding In-Kind",'Additional funding'!E6:E21)</f>
        <v>0</v>
      </c>
      <c r="F87" s="34">
        <f>SUMIF('Additional funding'!A6:A21,"Match funding In-Kind",'Additional funding'!F6:F21)</f>
        <v>0</v>
      </c>
      <c r="G87" s="34">
        <f>SUMIF('Additional funding'!A6:A21,"Match funding In-Kind",'Additional funding'!G6:G21)</f>
        <v>0</v>
      </c>
      <c r="H87" s="34">
        <f>SUMIF('Additional funding'!A6:A21,"Match funding In-Kind",'Additional funding'!H6:H21)</f>
        <v>0</v>
      </c>
      <c r="I87" s="34">
        <f>SUMIF('Additional funding'!A6:A21,"Match funding In-Kind",'Additional funding'!I6:I21)</f>
        <v>0</v>
      </c>
      <c r="J87" s="34">
        <f>SUMIF('Additional funding'!A6:A21,"Match funding In-Kind",'Additional funding'!J6:J21)</f>
        <v>0</v>
      </c>
      <c r="K87" s="34">
        <f>SUMIF('Additional funding'!A6:A21,"Match funding In-Kind",'Additional funding'!K6:K21)</f>
        <v>0</v>
      </c>
      <c r="L87" s="34">
        <f>SUMIF('Additional funding'!A6:A21,"Match funding In-Kind",'Additional funding'!L6:L21)</f>
        <v>0</v>
      </c>
      <c r="M87" s="34">
        <f>SUMIF('Additional funding'!A6:A21,"Match funding In-Kind",'Additional funding'!M6:M21)</f>
        <v>0</v>
      </c>
      <c r="N87" s="34">
        <f>SUMIF('Additional funding'!A6:A21,"Match funding In-Kind",'Additional funding'!N6:N21)</f>
        <v>0</v>
      </c>
    </row>
    <row r="88" spans="1:14" ht="21" thickBot="1" x14ac:dyDescent="0.35">
      <c r="A88" s="151" t="s">
        <v>133</v>
      </c>
      <c r="B88" s="152"/>
      <c r="C88" s="152"/>
      <c r="D88" s="35">
        <f>SUM(D86:D87)</f>
        <v>0</v>
      </c>
      <c r="E88" s="35">
        <f t="shared" ref="E88:M88" si="5">SUM(E86:E87)</f>
        <v>0</v>
      </c>
      <c r="F88" s="35">
        <f t="shared" si="5"/>
        <v>0</v>
      </c>
      <c r="G88" s="35">
        <f t="shared" si="5"/>
        <v>0</v>
      </c>
      <c r="H88" s="35">
        <f t="shared" si="5"/>
        <v>0</v>
      </c>
      <c r="I88" s="35">
        <f t="shared" si="5"/>
        <v>0</v>
      </c>
      <c r="J88" s="35">
        <f t="shared" si="5"/>
        <v>0</v>
      </c>
      <c r="K88" s="35">
        <f t="shared" si="5"/>
        <v>0</v>
      </c>
      <c r="L88" s="35">
        <f t="shared" si="5"/>
        <v>0</v>
      </c>
      <c r="M88" s="35">
        <f t="shared" si="5"/>
        <v>0</v>
      </c>
      <c r="N88" s="66">
        <f>SUM(N86:N87)</f>
        <v>0</v>
      </c>
    </row>
    <row r="89" spans="1:14" ht="15" thickBot="1" x14ac:dyDescent="0.25"/>
    <row r="90" spans="1:14" ht="21" thickBot="1" x14ac:dyDescent="0.35">
      <c r="A90" s="160" t="s">
        <v>134</v>
      </c>
      <c r="B90" s="161"/>
      <c r="C90" s="161"/>
      <c r="D90" s="86" t="e">
        <f>D81*$C$95</f>
        <v>#DIV/0!</v>
      </c>
      <c r="E90" s="86" t="e">
        <f t="shared" ref="E90:N90" si="6">E81*$C$95</f>
        <v>#DIV/0!</v>
      </c>
      <c r="F90" s="86" t="e">
        <f t="shared" si="6"/>
        <v>#DIV/0!</v>
      </c>
      <c r="G90" s="86" t="e">
        <f t="shared" si="6"/>
        <v>#DIV/0!</v>
      </c>
      <c r="H90" s="86" t="e">
        <f t="shared" si="6"/>
        <v>#DIV/0!</v>
      </c>
      <c r="I90" s="86" t="e">
        <f t="shared" si="6"/>
        <v>#DIV/0!</v>
      </c>
      <c r="J90" s="86" t="e">
        <f t="shared" si="6"/>
        <v>#DIV/0!</v>
      </c>
      <c r="K90" s="86" t="e">
        <f t="shared" si="6"/>
        <v>#DIV/0!</v>
      </c>
      <c r="L90" s="86" t="e">
        <f t="shared" si="6"/>
        <v>#DIV/0!</v>
      </c>
      <c r="M90" s="86" t="e">
        <f t="shared" si="6"/>
        <v>#DIV/0!</v>
      </c>
      <c r="N90" s="85" t="e">
        <f t="shared" si="6"/>
        <v>#DIV/0!</v>
      </c>
    </row>
    <row r="91" spans="1:14" ht="15" thickBot="1" x14ac:dyDescent="0.25"/>
    <row r="92" spans="1:14" ht="14.25" customHeight="1" thickBot="1" x14ac:dyDescent="0.3">
      <c r="A92" s="40" t="s">
        <v>124</v>
      </c>
      <c r="B92" s="41" t="s">
        <v>135</v>
      </c>
      <c r="C92" s="63">
        <f>N81</f>
        <v>0</v>
      </c>
    </row>
    <row r="93" spans="1:14" ht="15.75" thickBot="1" x14ac:dyDescent="0.3">
      <c r="A93" s="21" t="s">
        <v>136</v>
      </c>
      <c r="B93" s="22" t="s">
        <v>135</v>
      </c>
      <c r="C93" s="63">
        <f>N88</f>
        <v>0</v>
      </c>
    </row>
    <row r="94" spans="1:14" ht="15.75" thickBot="1" x14ac:dyDescent="0.3">
      <c r="A94" s="147" t="s">
        <v>137</v>
      </c>
      <c r="B94" s="148"/>
      <c r="C94" s="64">
        <f>C92-C93</f>
        <v>0</v>
      </c>
    </row>
    <row r="95" spans="1:14" ht="15.75" customHeight="1" thickBot="1" x14ac:dyDescent="0.3">
      <c r="A95" s="21" t="s">
        <v>138</v>
      </c>
      <c r="B95" s="22" t="s">
        <v>139</v>
      </c>
      <c r="C95" s="65" t="e">
        <f>C94/C92</f>
        <v>#DIV/0!</v>
      </c>
      <c r="D95" s="4" t="s">
        <v>140</v>
      </c>
    </row>
    <row r="96" spans="1:14" ht="15" thickBot="1" x14ac:dyDescent="0.25"/>
    <row r="97" spans="1:3" ht="15.75" thickBot="1" x14ac:dyDescent="0.3">
      <c r="A97" s="21" t="s">
        <v>141</v>
      </c>
      <c r="B97" s="23" t="s">
        <v>135</v>
      </c>
      <c r="C97" s="62" t="e">
        <f>C94/'Wider project costs'!C46</f>
        <v>#DIV/0!</v>
      </c>
    </row>
  </sheetData>
  <sheetProtection algorithmName="SHA-512" hashValue="68mRfrLVVAtm9yunVWENQZWw+8LXUsaApC73p0Mh1lxk01VA/SH0r3pRrL1OS8vAI4Ql1tEmC1iWv7zE/vD2yQ==" saltValue="EMQqb42p/22lgvDjzA9LQA==" spinCount="100000" sheet="1" formatColumns="0"/>
  <mergeCells count="14">
    <mergeCell ref="A4:C4"/>
    <mergeCell ref="D4:H4"/>
    <mergeCell ref="I4:M4"/>
    <mergeCell ref="A2:N2"/>
    <mergeCell ref="A58:N58"/>
    <mergeCell ref="A6:N6"/>
    <mergeCell ref="A94:B94"/>
    <mergeCell ref="A81:C81"/>
    <mergeCell ref="A88:C88"/>
    <mergeCell ref="A59:N59"/>
    <mergeCell ref="D84:H84"/>
    <mergeCell ref="I84:M84"/>
    <mergeCell ref="A76:N76"/>
    <mergeCell ref="A90:C90"/>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8EF4D-6C18-4DA8-BEC0-87B572588FBA}">
  <sheetPr>
    <tabColor theme="7" tint="0.79998168889431442"/>
  </sheetPr>
  <dimension ref="A1:Q56"/>
  <sheetViews>
    <sheetView zoomScale="80" zoomScaleNormal="80" workbookViewId="0">
      <selection activeCell="B6" sqref="B6:C6"/>
    </sheetView>
  </sheetViews>
  <sheetFormatPr defaultRowHeight="14.25" x14ac:dyDescent="0.2"/>
  <cols>
    <col min="1" max="1" width="37.28515625" style="4" customWidth="1"/>
    <col min="2" max="2" width="43.140625" style="4" bestFit="1" customWidth="1"/>
    <col min="3" max="3" width="39.5703125" style="4" customWidth="1"/>
    <col min="4" max="4" width="13.7109375" style="4" customWidth="1"/>
    <col min="5" max="5" width="15.5703125" style="4" customWidth="1"/>
    <col min="6" max="15" width="8.85546875" style="4" customWidth="1"/>
    <col min="16" max="16" width="9.7109375" style="4" bestFit="1" customWidth="1"/>
    <col min="17" max="16384" width="9.140625" style="4"/>
  </cols>
  <sheetData>
    <row r="1" spans="1:17" ht="18" x14ac:dyDescent="0.25">
      <c r="A1" s="12" t="s">
        <v>159</v>
      </c>
    </row>
    <row r="2" spans="1:17" ht="88.5" customHeight="1" x14ac:dyDescent="0.2">
      <c r="A2" s="165" t="s">
        <v>160</v>
      </c>
      <c r="B2" s="180"/>
      <c r="C2" s="180"/>
      <c r="D2" s="134"/>
      <c r="E2" s="134"/>
      <c r="G2" s="171" t="s">
        <v>142</v>
      </c>
      <c r="H2" s="171"/>
      <c r="I2" s="171"/>
      <c r="J2" s="135"/>
      <c r="K2" s="174" t="s">
        <v>143</v>
      </c>
      <c r="L2" s="174"/>
      <c r="M2" s="174"/>
      <c r="N2" s="135"/>
      <c r="O2" s="172" t="s">
        <v>144</v>
      </c>
      <c r="P2" s="173"/>
      <c r="Q2" s="173"/>
    </row>
    <row r="3" spans="1:17" ht="15" thickBot="1" x14ac:dyDescent="0.25">
      <c r="A3" s="25"/>
      <c r="K3" s="20"/>
    </row>
    <row r="4" spans="1:17" ht="15" customHeight="1" thickBot="1" x14ac:dyDescent="0.25">
      <c r="A4" s="162" t="s">
        <v>145</v>
      </c>
      <c r="B4" s="163"/>
      <c r="C4" s="164"/>
      <c r="D4" s="132"/>
      <c r="E4" s="132"/>
      <c r="F4" s="162" t="s">
        <v>30</v>
      </c>
      <c r="G4" s="163"/>
      <c r="H4" s="163"/>
      <c r="I4" s="163"/>
      <c r="J4" s="163"/>
      <c r="K4" s="163" t="s">
        <v>31</v>
      </c>
      <c r="L4" s="163"/>
      <c r="M4" s="163"/>
      <c r="N4" s="163"/>
      <c r="O4" s="163"/>
      <c r="P4" s="5"/>
    </row>
    <row r="5" spans="1:17" ht="30.75" thickBot="1" x14ac:dyDescent="0.25">
      <c r="A5" s="2" t="s">
        <v>32</v>
      </c>
      <c r="B5" s="2" t="s">
        <v>33</v>
      </c>
      <c r="C5" s="2" t="s">
        <v>34</v>
      </c>
      <c r="D5" s="2" t="s">
        <v>202</v>
      </c>
      <c r="E5" s="2" t="s">
        <v>201</v>
      </c>
      <c r="F5" s="2" t="s">
        <v>35</v>
      </c>
      <c r="G5" s="2" t="s">
        <v>36</v>
      </c>
      <c r="H5" s="2" t="s">
        <v>37</v>
      </c>
      <c r="I5" s="131" t="s">
        <v>38</v>
      </c>
      <c r="J5" s="2" t="s">
        <v>39</v>
      </c>
      <c r="K5" s="2" t="s">
        <v>35</v>
      </c>
      <c r="L5" s="2" t="s">
        <v>36</v>
      </c>
      <c r="M5" s="2" t="s">
        <v>37</v>
      </c>
      <c r="N5" s="2" t="s">
        <v>38</v>
      </c>
      <c r="O5" s="131" t="s">
        <v>40</v>
      </c>
      <c r="P5" s="2" t="s">
        <v>41</v>
      </c>
    </row>
    <row r="6" spans="1:17" ht="30.75" customHeight="1" thickBot="1" x14ac:dyDescent="0.25">
      <c r="A6" s="131" t="s">
        <v>161</v>
      </c>
      <c r="B6" s="179" t="s">
        <v>162</v>
      </c>
      <c r="C6" s="179"/>
      <c r="D6" s="133"/>
      <c r="E6" s="133"/>
      <c r="F6" s="42"/>
      <c r="G6" s="42"/>
      <c r="H6" s="42"/>
      <c r="I6" s="42"/>
      <c r="J6" s="42"/>
      <c r="K6" s="42"/>
      <c r="L6" s="42"/>
      <c r="M6" s="42"/>
      <c r="N6" s="42"/>
      <c r="O6" s="42"/>
      <c r="P6" s="43"/>
    </row>
    <row r="7" spans="1:17" x14ac:dyDescent="0.2">
      <c r="A7" s="6" t="s">
        <v>43</v>
      </c>
      <c r="B7" s="4" t="s">
        <v>44</v>
      </c>
      <c r="C7" s="57"/>
      <c r="D7" s="57"/>
      <c r="E7" s="57"/>
      <c r="F7" s="57"/>
      <c r="G7" s="58"/>
      <c r="H7" s="57"/>
      <c r="I7" s="57"/>
      <c r="J7" s="70">
        <f>SUM(F7:I7)</f>
        <v>0</v>
      </c>
      <c r="O7" s="71">
        <f>SUM(K7:N7)</f>
        <v>0</v>
      </c>
      <c r="P7" s="72">
        <f>SUM(J7+O7)</f>
        <v>0</v>
      </c>
    </row>
    <row r="8" spans="1:17" x14ac:dyDescent="0.2">
      <c r="A8" s="6"/>
      <c r="B8" s="4" t="s">
        <v>45</v>
      </c>
      <c r="C8" s="50"/>
      <c r="D8" s="50"/>
      <c r="E8" s="50"/>
      <c r="F8" s="50"/>
      <c r="G8" s="51"/>
      <c r="H8" s="50"/>
      <c r="I8" s="50"/>
      <c r="J8" s="70">
        <f t="shared" ref="J8:J55" si="0">SUM(F8:I8)</f>
        <v>0</v>
      </c>
      <c r="O8" s="71">
        <f t="shared" ref="O8:O55" si="1">SUM(K8:N8)</f>
        <v>0</v>
      </c>
      <c r="P8" s="72">
        <f t="shared" ref="P8:P55" si="2">SUM(J8+O8)</f>
        <v>0</v>
      </c>
    </row>
    <row r="9" spans="1:17" x14ac:dyDescent="0.2">
      <c r="A9" s="6"/>
      <c r="B9" s="4" t="s">
        <v>46</v>
      </c>
      <c r="C9" s="50"/>
      <c r="D9" s="50"/>
      <c r="E9" s="50"/>
      <c r="F9" s="50"/>
      <c r="G9" s="51"/>
      <c r="H9" s="50"/>
      <c r="I9" s="50"/>
      <c r="J9" s="70">
        <f t="shared" si="0"/>
        <v>0</v>
      </c>
      <c r="O9" s="71">
        <f t="shared" si="1"/>
        <v>0</v>
      </c>
      <c r="P9" s="72">
        <f t="shared" si="2"/>
        <v>0</v>
      </c>
    </row>
    <row r="10" spans="1:17" x14ac:dyDescent="0.2">
      <c r="A10" s="6" t="s">
        <v>47</v>
      </c>
      <c r="B10" s="4" t="s">
        <v>48</v>
      </c>
      <c r="C10" s="50"/>
      <c r="D10" s="50"/>
      <c r="E10" s="50"/>
      <c r="F10" s="50"/>
      <c r="G10" s="51"/>
      <c r="H10" s="50"/>
      <c r="I10" s="50"/>
      <c r="J10" s="70">
        <f t="shared" si="0"/>
        <v>0</v>
      </c>
      <c r="O10" s="71">
        <f t="shared" si="1"/>
        <v>0</v>
      </c>
      <c r="P10" s="72">
        <f t="shared" si="2"/>
        <v>0</v>
      </c>
    </row>
    <row r="11" spans="1:17" x14ac:dyDescent="0.2">
      <c r="A11" s="6"/>
      <c r="B11" s="4" t="s">
        <v>49</v>
      </c>
      <c r="C11" s="50"/>
      <c r="D11" s="50"/>
      <c r="E11" s="50"/>
      <c r="F11" s="50"/>
      <c r="G11" s="51"/>
      <c r="H11" s="50"/>
      <c r="I11" s="50"/>
      <c r="J11" s="70">
        <f t="shared" si="0"/>
        <v>0</v>
      </c>
      <c r="O11" s="71">
        <f t="shared" si="1"/>
        <v>0</v>
      </c>
      <c r="P11" s="72">
        <f t="shared" si="2"/>
        <v>0</v>
      </c>
    </row>
    <row r="12" spans="1:17" x14ac:dyDescent="0.2">
      <c r="A12" s="6"/>
      <c r="B12" s="4" t="s">
        <v>50</v>
      </c>
      <c r="C12" s="50"/>
      <c r="D12" s="50"/>
      <c r="E12" s="50"/>
      <c r="F12" s="50"/>
      <c r="G12" s="51"/>
      <c r="H12" s="50"/>
      <c r="I12" s="50"/>
      <c r="J12" s="70">
        <f t="shared" si="0"/>
        <v>0</v>
      </c>
      <c r="O12" s="71">
        <f t="shared" si="1"/>
        <v>0</v>
      </c>
      <c r="P12" s="72">
        <f t="shared" si="2"/>
        <v>0</v>
      </c>
    </row>
    <row r="13" spans="1:17" x14ac:dyDescent="0.2">
      <c r="A13" s="6"/>
      <c r="B13" s="4" t="s">
        <v>51</v>
      </c>
      <c r="C13" s="50"/>
      <c r="D13" s="50"/>
      <c r="E13" s="50"/>
      <c r="F13" s="50"/>
      <c r="G13" s="51"/>
      <c r="H13" s="50"/>
      <c r="I13" s="50"/>
      <c r="J13" s="70">
        <f t="shared" si="0"/>
        <v>0</v>
      </c>
      <c r="O13" s="71">
        <f t="shared" si="1"/>
        <v>0</v>
      </c>
      <c r="P13" s="72">
        <f t="shared" si="2"/>
        <v>0</v>
      </c>
    </row>
    <row r="14" spans="1:17" x14ac:dyDescent="0.2">
      <c r="A14" s="6"/>
      <c r="B14" s="4" t="s">
        <v>52</v>
      </c>
      <c r="C14" s="50"/>
      <c r="D14" s="50"/>
      <c r="E14" s="50"/>
      <c r="F14" s="50"/>
      <c r="G14" s="51"/>
      <c r="H14" s="50"/>
      <c r="I14" s="50"/>
      <c r="J14" s="70">
        <f t="shared" si="0"/>
        <v>0</v>
      </c>
      <c r="O14" s="71">
        <f t="shared" si="1"/>
        <v>0</v>
      </c>
      <c r="P14" s="72">
        <f t="shared" si="2"/>
        <v>0</v>
      </c>
    </row>
    <row r="15" spans="1:17" x14ac:dyDescent="0.2">
      <c r="A15" s="6"/>
      <c r="B15" s="4" t="s">
        <v>53</v>
      </c>
      <c r="C15" s="50"/>
      <c r="D15" s="50"/>
      <c r="E15" s="50"/>
      <c r="F15" s="50"/>
      <c r="G15" s="51"/>
      <c r="H15" s="50"/>
      <c r="I15" s="50"/>
      <c r="J15" s="70">
        <f t="shared" si="0"/>
        <v>0</v>
      </c>
      <c r="O15" s="71">
        <f t="shared" si="1"/>
        <v>0</v>
      </c>
      <c r="P15" s="72">
        <f t="shared" si="2"/>
        <v>0</v>
      </c>
    </row>
    <row r="16" spans="1:17" x14ac:dyDescent="0.2">
      <c r="A16" s="6"/>
      <c r="B16" s="4" t="s">
        <v>54</v>
      </c>
      <c r="C16" s="50"/>
      <c r="D16" s="50"/>
      <c r="E16" s="50"/>
      <c r="F16" s="50"/>
      <c r="G16" s="51"/>
      <c r="H16" s="50"/>
      <c r="I16" s="50"/>
      <c r="J16" s="70">
        <f t="shared" si="0"/>
        <v>0</v>
      </c>
      <c r="O16" s="71">
        <f t="shared" si="1"/>
        <v>0</v>
      </c>
      <c r="P16" s="72">
        <f t="shared" si="2"/>
        <v>0</v>
      </c>
    </row>
    <row r="17" spans="1:16" x14ac:dyDescent="0.2">
      <c r="A17" s="6"/>
      <c r="B17" s="48" t="s">
        <v>55</v>
      </c>
      <c r="C17" s="50"/>
      <c r="D17" s="50"/>
      <c r="E17" s="50"/>
      <c r="F17" s="50"/>
      <c r="G17" s="51"/>
      <c r="H17" s="50"/>
      <c r="I17" s="50"/>
      <c r="J17" s="70">
        <f t="shared" si="0"/>
        <v>0</v>
      </c>
      <c r="O17" s="71">
        <f t="shared" si="1"/>
        <v>0</v>
      </c>
      <c r="P17" s="72">
        <f t="shared" si="2"/>
        <v>0</v>
      </c>
    </row>
    <row r="18" spans="1:16" x14ac:dyDescent="0.2">
      <c r="A18" s="6" t="s">
        <v>56</v>
      </c>
      <c r="B18" s="4" t="s">
        <v>57</v>
      </c>
      <c r="C18" s="50"/>
      <c r="D18" s="50"/>
      <c r="E18" s="50"/>
      <c r="F18" s="50"/>
      <c r="G18" s="51"/>
      <c r="H18" s="50"/>
      <c r="I18" s="50"/>
      <c r="J18" s="70">
        <f t="shared" si="0"/>
        <v>0</v>
      </c>
      <c r="O18" s="71">
        <f t="shared" si="1"/>
        <v>0</v>
      </c>
      <c r="P18" s="72">
        <f t="shared" si="2"/>
        <v>0</v>
      </c>
    </row>
    <row r="19" spans="1:16" x14ac:dyDescent="0.2">
      <c r="A19" s="6" t="s">
        <v>58</v>
      </c>
      <c r="B19" s="4" t="s">
        <v>59</v>
      </c>
      <c r="C19" s="50"/>
      <c r="D19" s="50"/>
      <c r="E19" s="50"/>
      <c r="F19" s="50"/>
      <c r="G19" s="51"/>
      <c r="H19" s="50"/>
      <c r="I19" s="50"/>
      <c r="J19" s="70">
        <f t="shared" si="0"/>
        <v>0</v>
      </c>
      <c r="O19" s="71">
        <f t="shared" si="1"/>
        <v>0</v>
      </c>
      <c r="P19" s="72">
        <f t="shared" si="2"/>
        <v>0</v>
      </c>
    </row>
    <row r="20" spans="1:16" x14ac:dyDescent="0.2">
      <c r="A20" s="6"/>
      <c r="B20" s="4" t="s">
        <v>60</v>
      </c>
      <c r="C20" s="50"/>
      <c r="D20" s="50"/>
      <c r="E20" s="50"/>
      <c r="F20" s="50"/>
      <c r="G20" s="51"/>
      <c r="H20" s="50"/>
      <c r="I20" s="50"/>
      <c r="J20" s="70">
        <f t="shared" si="0"/>
        <v>0</v>
      </c>
      <c r="O20" s="71">
        <f t="shared" si="1"/>
        <v>0</v>
      </c>
      <c r="P20" s="72">
        <f t="shared" si="2"/>
        <v>0</v>
      </c>
    </row>
    <row r="21" spans="1:16" x14ac:dyDescent="0.2">
      <c r="A21" s="6" t="s">
        <v>61</v>
      </c>
      <c r="B21" s="4" t="s">
        <v>62</v>
      </c>
      <c r="C21" s="50"/>
      <c r="D21" s="50"/>
      <c r="E21" s="50"/>
      <c r="F21" s="50"/>
      <c r="G21" s="51"/>
      <c r="H21" s="50"/>
      <c r="I21" s="50"/>
      <c r="J21" s="70">
        <f t="shared" si="0"/>
        <v>0</v>
      </c>
      <c r="O21" s="71">
        <f t="shared" si="1"/>
        <v>0</v>
      </c>
      <c r="P21" s="72">
        <f t="shared" si="2"/>
        <v>0</v>
      </c>
    </row>
    <row r="22" spans="1:16" x14ac:dyDescent="0.2">
      <c r="A22" s="6"/>
      <c r="B22" s="4" t="s">
        <v>63</v>
      </c>
      <c r="C22" s="50"/>
      <c r="D22" s="50"/>
      <c r="E22" s="50"/>
      <c r="F22" s="50"/>
      <c r="G22" s="51"/>
      <c r="H22" s="50"/>
      <c r="I22" s="50"/>
      <c r="J22" s="70">
        <f t="shared" si="0"/>
        <v>0</v>
      </c>
      <c r="O22" s="71">
        <f t="shared" si="1"/>
        <v>0</v>
      </c>
      <c r="P22" s="72">
        <f t="shared" si="2"/>
        <v>0</v>
      </c>
    </row>
    <row r="23" spans="1:16" x14ac:dyDescent="0.2">
      <c r="B23" s="4" t="s">
        <v>64</v>
      </c>
      <c r="C23" s="50"/>
      <c r="D23" s="50"/>
      <c r="E23" s="50"/>
      <c r="F23" s="50"/>
      <c r="G23" s="51"/>
      <c r="H23" s="50"/>
      <c r="I23" s="50"/>
      <c r="J23" s="70">
        <f t="shared" si="0"/>
        <v>0</v>
      </c>
      <c r="O23" s="71">
        <f t="shared" si="1"/>
        <v>0</v>
      </c>
      <c r="P23" s="72">
        <f t="shared" si="2"/>
        <v>0</v>
      </c>
    </row>
    <row r="24" spans="1:16" x14ac:dyDescent="0.2">
      <c r="A24" s="6" t="s">
        <v>65</v>
      </c>
      <c r="B24" s="4" t="s">
        <v>66</v>
      </c>
      <c r="C24" s="50"/>
      <c r="D24" s="50"/>
      <c r="E24" s="50"/>
      <c r="F24" s="50"/>
      <c r="G24" s="51"/>
      <c r="H24" s="50"/>
      <c r="I24" s="50"/>
      <c r="J24" s="70">
        <f t="shared" si="0"/>
        <v>0</v>
      </c>
      <c r="O24" s="71">
        <f t="shared" si="1"/>
        <v>0</v>
      </c>
      <c r="P24" s="72">
        <f t="shared" si="2"/>
        <v>0</v>
      </c>
    </row>
    <row r="25" spans="1:16" x14ac:dyDescent="0.2">
      <c r="A25" s="6"/>
      <c r="B25" s="4" t="s">
        <v>67</v>
      </c>
      <c r="C25" s="50"/>
      <c r="D25" s="50"/>
      <c r="E25" s="50"/>
      <c r="F25" s="50"/>
      <c r="G25" s="51"/>
      <c r="H25" s="50"/>
      <c r="I25" s="50"/>
      <c r="J25" s="70">
        <f t="shared" si="0"/>
        <v>0</v>
      </c>
      <c r="O25" s="71">
        <f t="shared" si="1"/>
        <v>0</v>
      </c>
      <c r="P25" s="72">
        <f t="shared" si="2"/>
        <v>0</v>
      </c>
    </row>
    <row r="26" spans="1:16" x14ac:dyDescent="0.2">
      <c r="A26" s="6"/>
      <c r="B26" s="4" t="s">
        <v>68</v>
      </c>
      <c r="C26" s="50"/>
      <c r="D26" s="50"/>
      <c r="E26" s="50"/>
      <c r="F26" s="50"/>
      <c r="G26" s="51"/>
      <c r="H26" s="50"/>
      <c r="I26" s="50"/>
      <c r="J26" s="70">
        <f t="shared" si="0"/>
        <v>0</v>
      </c>
      <c r="O26" s="71">
        <f t="shared" si="1"/>
        <v>0</v>
      </c>
      <c r="P26" s="72">
        <f t="shared" si="2"/>
        <v>0</v>
      </c>
    </row>
    <row r="27" spans="1:16" x14ac:dyDescent="0.2">
      <c r="A27" s="6"/>
      <c r="B27" s="4" t="s">
        <v>69</v>
      </c>
      <c r="C27" s="50"/>
      <c r="D27" s="50"/>
      <c r="E27" s="50"/>
      <c r="F27" s="50"/>
      <c r="G27" s="51"/>
      <c r="H27" s="50"/>
      <c r="I27" s="50"/>
      <c r="J27" s="70">
        <f t="shared" si="0"/>
        <v>0</v>
      </c>
      <c r="O27" s="71">
        <f t="shared" si="1"/>
        <v>0</v>
      </c>
      <c r="P27" s="72">
        <f t="shared" si="2"/>
        <v>0</v>
      </c>
    </row>
    <row r="28" spans="1:16" x14ac:dyDescent="0.2">
      <c r="A28" s="6"/>
      <c r="B28" s="4" t="s">
        <v>70</v>
      </c>
      <c r="C28" s="50"/>
      <c r="D28" s="50"/>
      <c r="E28" s="50"/>
      <c r="F28" s="50"/>
      <c r="G28" s="51"/>
      <c r="H28" s="50"/>
      <c r="I28" s="50"/>
      <c r="J28" s="70">
        <f t="shared" si="0"/>
        <v>0</v>
      </c>
      <c r="O28" s="71">
        <f t="shared" si="1"/>
        <v>0</v>
      </c>
      <c r="P28" s="72">
        <f t="shared" si="2"/>
        <v>0</v>
      </c>
    </row>
    <row r="29" spans="1:16" x14ac:dyDescent="0.2">
      <c r="A29" s="6"/>
      <c r="B29" s="4" t="s">
        <v>71</v>
      </c>
      <c r="C29" s="50"/>
      <c r="D29" s="50"/>
      <c r="E29" s="50"/>
      <c r="F29" s="50"/>
      <c r="G29" s="51"/>
      <c r="H29" s="50"/>
      <c r="I29" s="50"/>
      <c r="J29" s="70">
        <f t="shared" si="0"/>
        <v>0</v>
      </c>
      <c r="O29" s="71">
        <f t="shared" si="1"/>
        <v>0</v>
      </c>
      <c r="P29" s="72">
        <f t="shared" si="2"/>
        <v>0</v>
      </c>
    </row>
    <row r="30" spans="1:16" x14ac:dyDescent="0.2">
      <c r="A30" s="6"/>
      <c r="B30" s="4" t="s">
        <v>72</v>
      </c>
      <c r="C30" s="50"/>
      <c r="D30" s="50"/>
      <c r="E30" s="50"/>
      <c r="F30" s="50"/>
      <c r="G30" s="51"/>
      <c r="H30" s="50"/>
      <c r="I30" s="50"/>
      <c r="J30" s="70">
        <f t="shared" si="0"/>
        <v>0</v>
      </c>
      <c r="O30" s="71">
        <f t="shared" si="1"/>
        <v>0</v>
      </c>
      <c r="P30" s="72">
        <f t="shared" si="2"/>
        <v>0</v>
      </c>
    </row>
    <row r="31" spans="1:16" x14ac:dyDescent="0.2">
      <c r="A31" s="6"/>
      <c r="B31" s="4" t="s">
        <v>73</v>
      </c>
      <c r="C31" s="50"/>
      <c r="D31" s="50"/>
      <c r="E31" s="50"/>
      <c r="F31" s="50"/>
      <c r="G31" s="51"/>
      <c r="H31" s="50"/>
      <c r="I31" s="50"/>
      <c r="J31" s="70">
        <f t="shared" si="0"/>
        <v>0</v>
      </c>
      <c r="O31" s="71">
        <f t="shared" si="1"/>
        <v>0</v>
      </c>
      <c r="P31" s="72">
        <f t="shared" si="2"/>
        <v>0</v>
      </c>
    </row>
    <row r="32" spans="1:16" x14ac:dyDescent="0.2">
      <c r="A32" s="6"/>
      <c r="B32" s="4" t="s">
        <v>74</v>
      </c>
      <c r="C32" s="50"/>
      <c r="D32" s="50"/>
      <c r="E32" s="50"/>
      <c r="F32" s="50"/>
      <c r="G32" s="51"/>
      <c r="H32" s="50"/>
      <c r="I32" s="50"/>
      <c r="J32" s="70">
        <f t="shared" si="0"/>
        <v>0</v>
      </c>
      <c r="O32" s="71">
        <f t="shared" si="1"/>
        <v>0</v>
      </c>
      <c r="P32" s="72">
        <f t="shared" si="2"/>
        <v>0</v>
      </c>
    </row>
    <row r="33" spans="1:16" x14ac:dyDescent="0.2">
      <c r="A33" s="6"/>
      <c r="B33" s="4" t="s">
        <v>75</v>
      </c>
      <c r="C33" s="50"/>
      <c r="D33" s="50"/>
      <c r="E33" s="50"/>
      <c r="F33" s="50"/>
      <c r="G33" s="51"/>
      <c r="H33" s="50"/>
      <c r="I33" s="50"/>
      <c r="J33" s="70">
        <f t="shared" si="0"/>
        <v>0</v>
      </c>
      <c r="O33" s="71">
        <f t="shared" si="1"/>
        <v>0</v>
      </c>
      <c r="P33" s="72">
        <f t="shared" si="2"/>
        <v>0</v>
      </c>
    </row>
    <row r="34" spans="1:16" x14ac:dyDescent="0.2">
      <c r="A34" s="6"/>
      <c r="B34" s="4" t="s">
        <v>76</v>
      </c>
      <c r="C34" s="50"/>
      <c r="D34" s="50"/>
      <c r="E34" s="50"/>
      <c r="F34" s="50"/>
      <c r="G34" s="51"/>
      <c r="H34" s="50"/>
      <c r="I34" s="50"/>
      <c r="J34" s="70">
        <f t="shared" si="0"/>
        <v>0</v>
      </c>
      <c r="O34" s="71">
        <f t="shared" si="1"/>
        <v>0</v>
      </c>
      <c r="P34" s="72">
        <f t="shared" si="2"/>
        <v>0</v>
      </c>
    </row>
    <row r="35" spans="1:16" s="3" customFormat="1" ht="15" x14ac:dyDescent="0.25">
      <c r="A35" s="6"/>
      <c r="B35" s="4" t="s">
        <v>77</v>
      </c>
      <c r="C35" s="50"/>
      <c r="D35" s="50"/>
      <c r="E35" s="50"/>
      <c r="F35" s="50"/>
      <c r="G35" s="51"/>
      <c r="H35" s="50"/>
      <c r="I35" s="50"/>
      <c r="J35" s="70">
        <f t="shared" si="0"/>
        <v>0</v>
      </c>
      <c r="K35" s="4"/>
      <c r="L35" s="4"/>
      <c r="M35" s="4"/>
      <c r="N35" s="4"/>
      <c r="O35" s="71">
        <f t="shared" si="1"/>
        <v>0</v>
      </c>
      <c r="P35" s="72">
        <f t="shared" si="2"/>
        <v>0</v>
      </c>
    </row>
    <row r="36" spans="1:16" x14ac:dyDescent="0.2">
      <c r="A36" s="6"/>
      <c r="B36" s="4" t="s">
        <v>78</v>
      </c>
      <c r="C36" s="50"/>
      <c r="D36" s="50"/>
      <c r="E36" s="50"/>
      <c r="F36" s="50"/>
      <c r="G36" s="51"/>
      <c r="H36" s="50"/>
      <c r="I36" s="50"/>
      <c r="J36" s="70">
        <f t="shared" si="0"/>
        <v>0</v>
      </c>
      <c r="O36" s="71">
        <f t="shared" si="1"/>
        <v>0</v>
      </c>
      <c r="P36" s="72">
        <f t="shared" si="2"/>
        <v>0</v>
      </c>
    </row>
    <row r="37" spans="1:16" x14ac:dyDescent="0.2">
      <c r="A37" s="6"/>
      <c r="B37" s="4" t="s">
        <v>79</v>
      </c>
      <c r="C37" s="50"/>
      <c r="D37" s="50"/>
      <c r="E37" s="50"/>
      <c r="F37" s="50"/>
      <c r="G37" s="51"/>
      <c r="H37" s="50"/>
      <c r="I37" s="50"/>
      <c r="J37" s="70">
        <f t="shared" si="0"/>
        <v>0</v>
      </c>
      <c r="O37" s="71">
        <f t="shared" si="1"/>
        <v>0</v>
      </c>
      <c r="P37" s="72">
        <f t="shared" si="2"/>
        <v>0</v>
      </c>
    </row>
    <row r="38" spans="1:16" x14ac:dyDescent="0.2">
      <c r="A38" s="6"/>
      <c r="B38" s="4" t="s">
        <v>80</v>
      </c>
      <c r="C38" s="50"/>
      <c r="D38" s="50"/>
      <c r="E38" s="50"/>
      <c r="F38" s="50"/>
      <c r="G38" s="51"/>
      <c r="H38" s="50"/>
      <c r="I38" s="50"/>
      <c r="J38" s="70">
        <f t="shared" si="0"/>
        <v>0</v>
      </c>
      <c r="O38" s="71">
        <f t="shared" si="1"/>
        <v>0</v>
      </c>
      <c r="P38" s="72">
        <f t="shared" si="2"/>
        <v>0</v>
      </c>
    </row>
    <row r="39" spans="1:16" x14ac:dyDescent="0.2">
      <c r="A39" s="6"/>
      <c r="B39" s="4" t="s">
        <v>81</v>
      </c>
      <c r="C39" s="50"/>
      <c r="D39" s="50"/>
      <c r="E39" s="50"/>
      <c r="F39" s="50"/>
      <c r="G39" s="51"/>
      <c r="H39" s="50"/>
      <c r="I39" s="50"/>
      <c r="J39" s="70">
        <f t="shared" si="0"/>
        <v>0</v>
      </c>
      <c r="O39" s="71">
        <f t="shared" si="1"/>
        <v>0</v>
      </c>
      <c r="P39" s="72">
        <f t="shared" si="2"/>
        <v>0</v>
      </c>
    </row>
    <row r="40" spans="1:16" x14ac:dyDescent="0.2">
      <c r="A40" s="6"/>
      <c r="B40" s="4" t="s">
        <v>82</v>
      </c>
      <c r="C40" s="50"/>
      <c r="D40" s="50"/>
      <c r="E40" s="50"/>
      <c r="F40" s="50"/>
      <c r="G40" s="51"/>
      <c r="H40" s="50"/>
      <c r="I40" s="50"/>
      <c r="J40" s="70">
        <f t="shared" si="0"/>
        <v>0</v>
      </c>
      <c r="O40" s="71">
        <f t="shared" si="1"/>
        <v>0</v>
      </c>
      <c r="P40" s="72">
        <f t="shared" si="2"/>
        <v>0</v>
      </c>
    </row>
    <row r="41" spans="1:16" x14ac:dyDescent="0.2">
      <c r="A41" s="6"/>
      <c r="B41" s="4" t="s">
        <v>83</v>
      </c>
      <c r="C41" s="50"/>
      <c r="D41" s="50"/>
      <c r="E41" s="50"/>
      <c r="F41" s="50"/>
      <c r="G41" s="51"/>
      <c r="H41" s="50"/>
      <c r="I41" s="50"/>
      <c r="J41" s="70">
        <f t="shared" si="0"/>
        <v>0</v>
      </c>
      <c r="O41" s="71">
        <f t="shared" si="1"/>
        <v>0</v>
      </c>
      <c r="P41" s="72">
        <f t="shared" si="2"/>
        <v>0</v>
      </c>
    </row>
    <row r="42" spans="1:16" x14ac:dyDescent="0.2">
      <c r="A42" s="6" t="s">
        <v>84</v>
      </c>
      <c r="B42" s="4" t="s">
        <v>85</v>
      </c>
      <c r="C42" s="50"/>
      <c r="D42" s="50"/>
      <c r="E42" s="50"/>
      <c r="F42" s="50"/>
      <c r="G42" s="51"/>
      <c r="H42" s="50"/>
      <c r="I42" s="50"/>
      <c r="J42" s="70">
        <f t="shared" si="0"/>
        <v>0</v>
      </c>
      <c r="O42" s="71">
        <f t="shared" si="1"/>
        <v>0</v>
      </c>
      <c r="P42" s="72">
        <f t="shared" si="2"/>
        <v>0</v>
      </c>
    </row>
    <row r="43" spans="1:16" x14ac:dyDescent="0.2">
      <c r="A43" s="6"/>
      <c r="B43" s="4" t="s">
        <v>86</v>
      </c>
      <c r="C43" s="50"/>
      <c r="D43" s="50"/>
      <c r="E43" s="50"/>
      <c r="F43" s="50"/>
      <c r="G43" s="51"/>
      <c r="H43" s="50"/>
      <c r="I43" s="50"/>
      <c r="J43" s="70">
        <f t="shared" si="0"/>
        <v>0</v>
      </c>
      <c r="O43" s="71">
        <f t="shared" si="1"/>
        <v>0</v>
      </c>
      <c r="P43" s="72">
        <f t="shared" si="2"/>
        <v>0</v>
      </c>
    </row>
    <row r="44" spans="1:16" x14ac:dyDescent="0.2">
      <c r="A44" s="6"/>
      <c r="B44" s="4" t="s">
        <v>87</v>
      </c>
      <c r="C44" s="50"/>
      <c r="D44" s="50"/>
      <c r="E44" s="50"/>
      <c r="F44" s="50"/>
      <c r="G44" s="51"/>
      <c r="H44" s="50"/>
      <c r="I44" s="50"/>
      <c r="J44" s="70">
        <f t="shared" si="0"/>
        <v>0</v>
      </c>
      <c r="O44" s="71">
        <f t="shared" si="1"/>
        <v>0</v>
      </c>
      <c r="P44" s="72">
        <f t="shared" si="2"/>
        <v>0</v>
      </c>
    </row>
    <row r="45" spans="1:16" x14ac:dyDescent="0.2">
      <c r="A45" s="6"/>
      <c r="B45" s="4" t="s">
        <v>88</v>
      </c>
      <c r="C45" s="50"/>
      <c r="D45" s="50"/>
      <c r="E45" s="50"/>
      <c r="F45" s="50"/>
      <c r="G45" s="51"/>
      <c r="H45" s="50"/>
      <c r="I45" s="50"/>
      <c r="J45" s="70">
        <f t="shared" si="0"/>
        <v>0</v>
      </c>
      <c r="O45" s="71">
        <f t="shared" si="1"/>
        <v>0</v>
      </c>
      <c r="P45" s="72">
        <f t="shared" si="2"/>
        <v>0</v>
      </c>
    </row>
    <row r="46" spans="1:16" x14ac:dyDescent="0.2">
      <c r="A46" s="6"/>
      <c r="B46" s="4" t="s">
        <v>89</v>
      </c>
      <c r="C46" s="50"/>
      <c r="D46" s="50"/>
      <c r="E46" s="50"/>
      <c r="F46" s="50"/>
      <c r="G46" s="51"/>
      <c r="H46" s="50"/>
      <c r="I46" s="50"/>
      <c r="J46" s="70">
        <f t="shared" si="0"/>
        <v>0</v>
      </c>
      <c r="O46" s="71">
        <f t="shared" si="1"/>
        <v>0</v>
      </c>
      <c r="P46" s="72">
        <f t="shared" si="2"/>
        <v>0</v>
      </c>
    </row>
    <row r="47" spans="1:16" x14ac:dyDescent="0.2">
      <c r="A47" s="6"/>
      <c r="B47" s="4" t="s">
        <v>90</v>
      </c>
      <c r="C47" s="50"/>
      <c r="D47" s="50"/>
      <c r="E47" s="50"/>
      <c r="F47" s="50"/>
      <c r="G47" s="51"/>
      <c r="H47" s="50"/>
      <c r="I47" s="50"/>
      <c r="J47" s="70">
        <f t="shared" si="0"/>
        <v>0</v>
      </c>
      <c r="O47" s="71">
        <f t="shared" si="1"/>
        <v>0</v>
      </c>
      <c r="P47" s="72">
        <f t="shared" si="2"/>
        <v>0</v>
      </c>
    </row>
    <row r="48" spans="1:16" x14ac:dyDescent="0.2">
      <c r="A48" s="6"/>
      <c r="B48" s="4" t="s">
        <v>91</v>
      </c>
      <c r="C48" s="50"/>
      <c r="D48" s="50"/>
      <c r="E48" s="50"/>
      <c r="F48" s="50"/>
      <c r="G48" s="51"/>
      <c r="H48" s="50"/>
      <c r="I48" s="50"/>
      <c r="J48" s="70">
        <f t="shared" si="0"/>
        <v>0</v>
      </c>
      <c r="O48" s="71">
        <f t="shared" si="1"/>
        <v>0</v>
      </c>
      <c r="P48" s="72">
        <f t="shared" si="2"/>
        <v>0</v>
      </c>
    </row>
    <row r="49" spans="1:16" x14ac:dyDescent="0.2">
      <c r="A49" s="6"/>
      <c r="B49" s="4" t="s">
        <v>92</v>
      </c>
      <c r="C49" s="50"/>
      <c r="D49" s="50"/>
      <c r="E49" s="50"/>
      <c r="F49" s="50"/>
      <c r="G49" s="51"/>
      <c r="H49" s="50"/>
      <c r="I49" s="50"/>
      <c r="J49" s="70">
        <f t="shared" si="0"/>
        <v>0</v>
      </c>
      <c r="O49" s="71">
        <f t="shared" si="1"/>
        <v>0</v>
      </c>
      <c r="P49" s="72">
        <f t="shared" si="2"/>
        <v>0</v>
      </c>
    </row>
    <row r="50" spans="1:16" x14ac:dyDescent="0.2">
      <c r="A50" s="6"/>
      <c r="B50" s="4" t="s">
        <v>93</v>
      </c>
      <c r="C50" s="50"/>
      <c r="D50" s="50"/>
      <c r="E50" s="50"/>
      <c r="F50" s="50"/>
      <c r="G50" s="51"/>
      <c r="H50" s="50"/>
      <c r="I50" s="50"/>
      <c r="J50" s="70">
        <f t="shared" si="0"/>
        <v>0</v>
      </c>
      <c r="O50" s="71">
        <f t="shared" si="1"/>
        <v>0</v>
      </c>
      <c r="P50" s="72">
        <f t="shared" si="2"/>
        <v>0</v>
      </c>
    </row>
    <row r="51" spans="1:16" x14ac:dyDescent="0.2">
      <c r="A51" s="4" t="s">
        <v>94</v>
      </c>
      <c r="B51" s="4" t="s">
        <v>95</v>
      </c>
      <c r="C51" s="50"/>
      <c r="D51" s="50"/>
      <c r="E51" s="50"/>
      <c r="F51" s="50"/>
      <c r="G51" s="51"/>
      <c r="H51" s="50"/>
      <c r="I51" s="50"/>
      <c r="J51" s="70">
        <f t="shared" si="0"/>
        <v>0</v>
      </c>
      <c r="O51" s="71">
        <f t="shared" si="1"/>
        <v>0</v>
      </c>
      <c r="P51" s="72">
        <f t="shared" si="2"/>
        <v>0</v>
      </c>
    </row>
    <row r="52" spans="1:16" x14ac:dyDescent="0.2">
      <c r="A52" s="4" t="s">
        <v>96</v>
      </c>
      <c r="B52" s="4" t="s">
        <v>97</v>
      </c>
      <c r="C52" s="50"/>
      <c r="D52" s="50"/>
      <c r="E52" s="50"/>
      <c r="F52" s="50"/>
      <c r="G52" s="51"/>
      <c r="H52" s="50"/>
      <c r="I52" s="50"/>
      <c r="J52" s="70">
        <f t="shared" si="0"/>
        <v>0</v>
      </c>
      <c r="O52" s="71">
        <f t="shared" si="1"/>
        <v>0</v>
      </c>
      <c r="P52" s="72">
        <f t="shared" si="2"/>
        <v>0</v>
      </c>
    </row>
    <row r="53" spans="1:16" x14ac:dyDescent="0.2">
      <c r="A53" s="4" t="s">
        <v>96</v>
      </c>
      <c r="B53" s="4" t="s">
        <v>97</v>
      </c>
      <c r="C53" s="50"/>
      <c r="D53" s="50"/>
      <c r="E53" s="50"/>
      <c r="F53" s="50"/>
      <c r="G53" s="51"/>
      <c r="H53" s="50"/>
      <c r="I53" s="50"/>
      <c r="J53" s="70">
        <f t="shared" si="0"/>
        <v>0</v>
      </c>
      <c r="O53" s="71">
        <f t="shared" si="1"/>
        <v>0</v>
      </c>
      <c r="P53" s="72">
        <f t="shared" si="2"/>
        <v>0</v>
      </c>
    </row>
    <row r="54" spans="1:16" x14ac:dyDescent="0.2">
      <c r="A54" s="4" t="s">
        <v>96</v>
      </c>
      <c r="B54" s="4" t="s">
        <v>97</v>
      </c>
      <c r="C54" s="50"/>
      <c r="D54" s="50"/>
      <c r="E54" s="50"/>
      <c r="F54" s="50"/>
      <c r="G54" s="51"/>
      <c r="H54" s="50"/>
      <c r="I54" s="50"/>
      <c r="J54" s="70">
        <f t="shared" si="0"/>
        <v>0</v>
      </c>
      <c r="O54" s="71">
        <f t="shared" si="1"/>
        <v>0</v>
      </c>
      <c r="P54" s="72">
        <f t="shared" si="2"/>
        <v>0</v>
      </c>
    </row>
    <row r="55" spans="1:16" ht="15" thickBot="1" x14ac:dyDescent="0.25">
      <c r="A55" s="4" t="s">
        <v>96</v>
      </c>
      <c r="B55" s="4" t="s">
        <v>97</v>
      </c>
      <c r="C55" s="52"/>
      <c r="D55" s="52"/>
      <c r="E55" s="52"/>
      <c r="F55" s="52"/>
      <c r="G55" s="53"/>
      <c r="H55" s="52"/>
      <c r="I55" s="52"/>
      <c r="J55" s="73">
        <f t="shared" si="0"/>
        <v>0</v>
      </c>
      <c r="O55" s="74">
        <f t="shared" si="1"/>
        <v>0</v>
      </c>
      <c r="P55" s="72">
        <f t="shared" si="2"/>
        <v>0</v>
      </c>
    </row>
    <row r="56" spans="1:16" ht="16.5" thickBot="1" x14ac:dyDescent="0.3">
      <c r="A56" s="59" t="s">
        <v>163</v>
      </c>
      <c r="B56" s="61"/>
      <c r="C56" s="61"/>
      <c r="D56" s="61"/>
      <c r="E56" s="61"/>
      <c r="F56" s="75">
        <f>SUM(F7:F55)</f>
        <v>0</v>
      </c>
      <c r="G56" s="75">
        <f t="shared" ref="G56:P56" si="3">SUM(G7:G55)</f>
        <v>0</v>
      </c>
      <c r="H56" s="75">
        <f t="shared" si="3"/>
        <v>0</v>
      </c>
      <c r="I56" s="75">
        <f t="shared" si="3"/>
        <v>0</v>
      </c>
      <c r="J56" s="75">
        <f t="shared" si="3"/>
        <v>0</v>
      </c>
      <c r="K56" s="75">
        <f t="shared" si="3"/>
        <v>0</v>
      </c>
      <c r="L56" s="75">
        <f t="shared" si="3"/>
        <v>0</v>
      </c>
      <c r="M56" s="75">
        <f t="shared" si="3"/>
        <v>0</v>
      </c>
      <c r="N56" s="75">
        <f t="shared" si="3"/>
        <v>0</v>
      </c>
      <c r="O56" s="75">
        <f t="shared" si="3"/>
        <v>0</v>
      </c>
      <c r="P56" s="76">
        <f t="shared" si="3"/>
        <v>0</v>
      </c>
    </row>
  </sheetData>
  <sheetProtection algorithmName="SHA-512" hashValue="I1OfY56TXfVcKgqckzFRwme1/nCqSx0l58zeYBmTx8IUKF3bz+Fmsz6mKwndU6+egAPjFVayERCWT67NpC9pew==" saltValue="CYpmXq9aqH8ilF+NkrfzFA==" spinCount="100000" sheet="1" objects="1" scenarios="1"/>
  <protectedRanges>
    <protectedRange sqref="C7:O55" name="Range2"/>
    <protectedRange sqref="B6:C6" name="Range1"/>
  </protectedRanges>
  <mergeCells count="8">
    <mergeCell ref="O2:Q2"/>
    <mergeCell ref="F4:J4"/>
    <mergeCell ref="K4:O4"/>
    <mergeCell ref="B6:C6"/>
    <mergeCell ref="A2:C2"/>
    <mergeCell ref="A4:C4"/>
    <mergeCell ref="G2:I2"/>
    <mergeCell ref="K2:M2"/>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73277-8198-430B-AA60-3E2EE580668D}">
  <sheetPr>
    <tabColor theme="7" tint="0.79998168889431442"/>
  </sheetPr>
  <dimension ref="A1:Q56"/>
  <sheetViews>
    <sheetView zoomScale="80" zoomScaleNormal="80" workbookViewId="0">
      <selection activeCell="B6" sqref="B6:C6"/>
    </sheetView>
  </sheetViews>
  <sheetFormatPr defaultRowHeight="14.25" x14ac:dyDescent="0.2"/>
  <cols>
    <col min="1" max="1" width="37.28515625" style="4" customWidth="1"/>
    <col min="2" max="2" width="43.140625" style="4" bestFit="1" customWidth="1"/>
    <col min="3" max="3" width="39.5703125" style="4" customWidth="1"/>
    <col min="4" max="4" width="13.7109375" style="4" customWidth="1"/>
    <col min="5" max="5" width="15.5703125" style="4" customWidth="1"/>
    <col min="6" max="15" width="8.85546875" style="4" customWidth="1"/>
    <col min="16" max="16" width="9.7109375" style="4" bestFit="1" customWidth="1"/>
    <col min="17" max="16384" width="9.140625" style="4"/>
  </cols>
  <sheetData>
    <row r="1" spans="1:17" ht="18" x14ac:dyDescent="0.25">
      <c r="A1" s="12" t="s">
        <v>159</v>
      </c>
    </row>
    <row r="2" spans="1:17" ht="88.5" customHeight="1" x14ac:dyDescent="0.2">
      <c r="A2" s="165" t="s">
        <v>160</v>
      </c>
      <c r="B2" s="180"/>
      <c r="C2" s="180"/>
      <c r="D2" s="134"/>
      <c r="E2" s="134"/>
      <c r="G2" s="171" t="s">
        <v>142</v>
      </c>
      <c r="H2" s="171"/>
      <c r="I2" s="171"/>
      <c r="J2" s="135"/>
      <c r="K2" s="174" t="s">
        <v>143</v>
      </c>
      <c r="L2" s="174"/>
      <c r="M2" s="174"/>
      <c r="N2" s="135"/>
      <c r="O2" s="172" t="s">
        <v>144</v>
      </c>
      <c r="P2" s="173"/>
      <c r="Q2" s="173"/>
    </row>
    <row r="3" spans="1:17" ht="15" thickBot="1" x14ac:dyDescent="0.25">
      <c r="A3" s="25"/>
      <c r="K3" s="20"/>
    </row>
    <row r="4" spans="1:17" ht="15" customHeight="1" thickBot="1" x14ac:dyDescent="0.25">
      <c r="A4" s="162" t="s">
        <v>145</v>
      </c>
      <c r="B4" s="163"/>
      <c r="C4" s="164"/>
      <c r="D4" s="132"/>
      <c r="E4" s="132"/>
      <c r="F4" s="162" t="s">
        <v>30</v>
      </c>
      <c r="G4" s="163"/>
      <c r="H4" s="163"/>
      <c r="I4" s="163"/>
      <c r="J4" s="163"/>
      <c r="K4" s="163" t="s">
        <v>31</v>
      </c>
      <c r="L4" s="163"/>
      <c r="M4" s="163"/>
      <c r="N4" s="163"/>
      <c r="O4" s="163"/>
      <c r="P4" s="5"/>
    </row>
    <row r="5" spans="1:17" ht="30.75" thickBot="1" x14ac:dyDescent="0.25">
      <c r="A5" s="2" t="s">
        <v>32</v>
      </c>
      <c r="B5" s="2" t="s">
        <v>33</v>
      </c>
      <c r="C5" s="2" t="s">
        <v>34</v>
      </c>
      <c r="D5" s="2" t="s">
        <v>202</v>
      </c>
      <c r="E5" s="2" t="s">
        <v>201</v>
      </c>
      <c r="F5" s="2" t="s">
        <v>35</v>
      </c>
      <c r="G5" s="2" t="s">
        <v>36</v>
      </c>
      <c r="H5" s="2" t="s">
        <v>37</v>
      </c>
      <c r="I5" s="131" t="s">
        <v>38</v>
      </c>
      <c r="J5" s="2" t="s">
        <v>39</v>
      </c>
      <c r="K5" s="2" t="s">
        <v>35</v>
      </c>
      <c r="L5" s="2" t="s">
        <v>36</v>
      </c>
      <c r="M5" s="2" t="s">
        <v>37</v>
      </c>
      <c r="N5" s="2" t="s">
        <v>38</v>
      </c>
      <c r="O5" s="131" t="s">
        <v>40</v>
      </c>
      <c r="P5" s="2" t="s">
        <v>41</v>
      </c>
    </row>
    <row r="6" spans="1:17" ht="30.75" customHeight="1" thickBot="1" x14ac:dyDescent="0.25">
      <c r="A6" s="131" t="s">
        <v>161</v>
      </c>
      <c r="B6" s="179" t="s">
        <v>162</v>
      </c>
      <c r="C6" s="179"/>
      <c r="D6" s="133"/>
      <c r="E6" s="133"/>
      <c r="F6" s="42"/>
      <c r="G6" s="42"/>
      <c r="H6" s="42"/>
      <c r="I6" s="42"/>
      <c r="J6" s="42"/>
      <c r="K6" s="42"/>
      <c r="L6" s="42"/>
      <c r="M6" s="42"/>
      <c r="N6" s="42"/>
      <c r="O6" s="42"/>
      <c r="P6" s="43"/>
    </row>
    <row r="7" spans="1:17" x14ac:dyDescent="0.2">
      <c r="A7" s="6" t="s">
        <v>43</v>
      </c>
      <c r="B7" s="4" t="s">
        <v>44</v>
      </c>
      <c r="C7" s="57"/>
      <c r="D7" s="57"/>
      <c r="E7" s="57"/>
      <c r="F7" s="57"/>
      <c r="G7" s="58"/>
      <c r="H7" s="57"/>
      <c r="I7" s="57"/>
      <c r="J7" s="70">
        <f>SUM(F7:I7)</f>
        <v>0</v>
      </c>
      <c r="O7" s="71">
        <f>SUM(K7:N7)</f>
        <v>0</v>
      </c>
      <c r="P7" s="72">
        <f>SUM(J7+O7)</f>
        <v>0</v>
      </c>
    </row>
    <row r="8" spans="1:17" x14ac:dyDescent="0.2">
      <c r="A8" s="6"/>
      <c r="B8" s="4" t="s">
        <v>45</v>
      </c>
      <c r="C8" s="50"/>
      <c r="D8" s="50"/>
      <c r="E8" s="50"/>
      <c r="F8" s="50"/>
      <c r="G8" s="51"/>
      <c r="H8" s="50"/>
      <c r="I8" s="50"/>
      <c r="J8" s="70">
        <f t="shared" ref="J8:J55" si="0">SUM(F8:I8)</f>
        <v>0</v>
      </c>
      <c r="O8" s="71">
        <f t="shared" ref="O8:O55" si="1">SUM(K8:N8)</f>
        <v>0</v>
      </c>
      <c r="P8" s="72">
        <f t="shared" ref="P8:P55" si="2">SUM(J8+O8)</f>
        <v>0</v>
      </c>
    </row>
    <row r="9" spans="1:17" x14ac:dyDescent="0.2">
      <c r="A9" s="6"/>
      <c r="B9" s="4" t="s">
        <v>46</v>
      </c>
      <c r="C9" s="50"/>
      <c r="D9" s="50"/>
      <c r="E9" s="50"/>
      <c r="F9" s="50"/>
      <c r="G9" s="51"/>
      <c r="H9" s="50"/>
      <c r="I9" s="50"/>
      <c r="J9" s="70">
        <f t="shared" si="0"/>
        <v>0</v>
      </c>
      <c r="O9" s="71">
        <f t="shared" si="1"/>
        <v>0</v>
      </c>
      <c r="P9" s="72">
        <f t="shared" si="2"/>
        <v>0</v>
      </c>
    </row>
    <row r="10" spans="1:17" x14ac:dyDescent="0.2">
      <c r="A10" s="6" t="s">
        <v>47</v>
      </c>
      <c r="B10" s="4" t="s">
        <v>48</v>
      </c>
      <c r="C10" s="50"/>
      <c r="D10" s="50"/>
      <c r="E10" s="50"/>
      <c r="F10" s="50"/>
      <c r="G10" s="51"/>
      <c r="H10" s="50"/>
      <c r="I10" s="50"/>
      <c r="J10" s="70">
        <f t="shared" si="0"/>
        <v>0</v>
      </c>
      <c r="O10" s="71">
        <f t="shared" si="1"/>
        <v>0</v>
      </c>
      <c r="P10" s="72">
        <f t="shared" si="2"/>
        <v>0</v>
      </c>
    </row>
    <row r="11" spans="1:17" x14ac:dyDescent="0.2">
      <c r="A11" s="6"/>
      <c r="B11" s="4" t="s">
        <v>49</v>
      </c>
      <c r="C11" s="50"/>
      <c r="D11" s="50"/>
      <c r="E11" s="50"/>
      <c r="F11" s="50"/>
      <c r="G11" s="51"/>
      <c r="H11" s="50"/>
      <c r="I11" s="50"/>
      <c r="J11" s="70">
        <f t="shared" si="0"/>
        <v>0</v>
      </c>
      <c r="O11" s="71">
        <f t="shared" si="1"/>
        <v>0</v>
      </c>
      <c r="P11" s="72">
        <f t="shared" si="2"/>
        <v>0</v>
      </c>
    </row>
    <row r="12" spans="1:17" x14ac:dyDescent="0.2">
      <c r="A12" s="6"/>
      <c r="B12" s="4" t="s">
        <v>50</v>
      </c>
      <c r="C12" s="50"/>
      <c r="D12" s="50"/>
      <c r="E12" s="50"/>
      <c r="F12" s="50"/>
      <c r="G12" s="51"/>
      <c r="H12" s="50"/>
      <c r="I12" s="50"/>
      <c r="J12" s="70">
        <f t="shared" si="0"/>
        <v>0</v>
      </c>
      <c r="O12" s="71">
        <f t="shared" si="1"/>
        <v>0</v>
      </c>
      <c r="P12" s="72">
        <f t="shared" si="2"/>
        <v>0</v>
      </c>
    </row>
    <row r="13" spans="1:17" x14ac:dyDescent="0.2">
      <c r="A13" s="6"/>
      <c r="B13" s="4" t="s">
        <v>51</v>
      </c>
      <c r="C13" s="50"/>
      <c r="D13" s="50"/>
      <c r="E13" s="50"/>
      <c r="F13" s="50"/>
      <c r="G13" s="51"/>
      <c r="H13" s="50"/>
      <c r="I13" s="50"/>
      <c r="J13" s="70">
        <f t="shared" si="0"/>
        <v>0</v>
      </c>
      <c r="O13" s="71">
        <f t="shared" si="1"/>
        <v>0</v>
      </c>
      <c r="P13" s="72">
        <f t="shared" si="2"/>
        <v>0</v>
      </c>
    </row>
    <row r="14" spans="1:17" x14ac:dyDescent="0.2">
      <c r="A14" s="6"/>
      <c r="B14" s="4" t="s">
        <v>52</v>
      </c>
      <c r="C14" s="50"/>
      <c r="D14" s="50"/>
      <c r="E14" s="50"/>
      <c r="F14" s="50"/>
      <c r="G14" s="51"/>
      <c r="H14" s="50"/>
      <c r="I14" s="50"/>
      <c r="J14" s="70">
        <f t="shared" si="0"/>
        <v>0</v>
      </c>
      <c r="O14" s="71">
        <f t="shared" si="1"/>
        <v>0</v>
      </c>
      <c r="P14" s="72">
        <f t="shared" si="2"/>
        <v>0</v>
      </c>
    </row>
    <row r="15" spans="1:17" x14ac:dyDescent="0.2">
      <c r="A15" s="6"/>
      <c r="B15" s="4" t="s">
        <v>53</v>
      </c>
      <c r="C15" s="50"/>
      <c r="D15" s="50"/>
      <c r="E15" s="50"/>
      <c r="F15" s="50"/>
      <c r="G15" s="51"/>
      <c r="H15" s="50"/>
      <c r="I15" s="50"/>
      <c r="J15" s="70">
        <f t="shared" si="0"/>
        <v>0</v>
      </c>
      <c r="O15" s="71">
        <f t="shared" si="1"/>
        <v>0</v>
      </c>
      <c r="P15" s="72">
        <f t="shared" si="2"/>
        <v>0</v>
      </c>
    </row>
    <row r="16" spans="1:17" x14ac:dyDescent="0.2">
      <c r="A16" s="6"/>
      <c r="B16" s="4" t="s">
        <v>54</v>
      </c>
      <c r="C16" s="50"/>
      <c r="D16" s="50"/>
      <c r="E16" s="50"/>
      <c r="F16" s="50"/>
      <c r="G16" s="51"/>
      <c r="H16" s="50"/>
      <c r="I16" s="50"/>
      <c r="J16" s="70">
        <f t="shared" si="0"/>
        <v>0</v>
      </c>
      <c r="O16" s="71">
        <f t="shared" si="1"/>
        <v>0</v>
      </c>
      <c r="P16" s="72">
        <f t="shared" si="2"/>
        <v>0</v>
      </c>
    </row>
    <row r="17" spans="1:16" x14ac:dyDescent="0.2">
      <c r="A17" s="6"/>
      <c r="B17" s="48" t="s">
        <v>55</v>
      </c>
      <c r="C17" s="50"/>
      <c r="D17" s="50"/>
      <c r="E17" s="50"/>
      <c r="F17" s="50"/>
      <c r="G17" s="51"/>
      <c r="H17" s="50"/>
      <c r="I17" s="50"/>
      <c r="J17" s="70">
        <f t="shared" si="0"/>
        <v>0</v>
      </c>
      <c r="O17" s="71">
        <f t="shared" si="1"/>
        <v>0</v>
      </c>
      <c r="P17" s="72">
        <f t="shared" si="2"/>
        <v>0</v>
      </c>
    </row>
    <row r="18" spans="1:16" x14ac:dyDescent="0.2">
      <c r="A18" s="6" t="s">
        <v>56</v>
      </c>
      <c r="B18" s="4" t="s">
        <v>57</v>
      </c>
      <c r="C18" s="50"/>
      <c r="D18" s="50"/>
      <c r="E18" s="50"/>
      <c r="F18" s="50"/>
      <c r="G18" s="51"/>
      <c r="H18" s="50"/>
      <c r="I18" s="50"/>
      <c r="J18" s="70">
        <f t="shared" si="0"/>
        <v>0</v>
      </c>
      <c r="O18" s="71">
        <f t="shared" si="1"/>
        <v>0</v>
      </c>
      <c r="P18" s="72">
        <f t="shared" si="2"/>
        <v>0</v>
      </c>
    </row>
    <row r="19" spans="1:16" x14ac:dyDescent="0.2">
      <c r="A19" s="6" t="s">
        <v>58</v>
      </c>
      <c r="B19" s="4" t="s">
        <v>59</v>
      </c>
      <c r="C19" s="50"/>
      <c r="D19" s="50"/>
      <c r="E19" s="50"/>
      <c r="F19" s="50"/>
      <c r="G19" s="51"/>
      <c r="H19" s="50"/>
      <c r="I19" s="50"/>
      <c r="J19" s="70">
        <f t="shared" si="0"/>
        <v>0</v>
      </c>
      <c r="O19" s="71">
        <f t="shared" si="1"/>
        <v>0</v>
      </c>
      <c r="P19" s="72">
        <f t="shared" si="2"/>
        <v>0</v>
      </c>
    </row>
    <row r="20" spans="1:16" x14ac:dyDescent="0.2">
      <c r="A20" s="6"/>
      <c r="B20" s="4" t="s">
        <v>60</v>
      </c>
      <c r="C20" s="50"/>
      <c r="D20" s="50"/>
      <c r="E20" s="50"/>
      <c r="F20" s="50"/>
      <c r="G20" s="51"/>
      <c r="H20" s="50"/>
      <c r="I20" s="50"/>
      <c r="J20" s="70">
        <f t="shared" si="0"/>
        <v>0</v>
      </c>
      <c r="O20" s="71">
        <f t="shared" si="1"/>
        <v>0</v>
      </c>
      <c r="P20" s="72">
        <f t="shared" si="2"/>
        <v>0</v>
      </c>
    </row>
    <row r="21" spans="1:16" x14ac:dyDescent="0.2">
      <c r="A21" s="6" t="s">
        <v>61</v>
      </c>
      <c r="B21" s="4" t="s">
        <v>62</v>
      </c>
      <c r="C21" s="50"/>
      <c r="D21" s="50"/>
      <c r="E21" s="50"/>
      <c r="F21" s="50"/>
      <c r="G21" s="51"/>
      <c r="H21" s="50"/>
      <c r="I21" s="50"/>
      <c r="J21" s="70">
        <f t="shared" si="0"/>
        <v>0</v>
      </c>
      <c r="O21" s="71">
        <f t="shared" si="1"/>
        <v>0</v>
      </c>
      <c r="P21" s="72">
        <f t="shared" si="2"/>
        <v>0</v>
      </c>
    </row>
    <row r="22" spans="1:16" x14ac:dyDescent="0.2">
      <c r="A22" s="6"/>
      <c r="B22" s="4" t="s">
        <v>63</v>
      </c>
      <c r="C22" s="50"/>
      <c r="D22" s="50"/>
      <c r="E22" s="50"/>
      <c r="F22" s="50"/>
      <c r="G22" s="51"/>
      <c r="H22" s="50"/>
      <c r="I22" s="50"/>
      <c r="J22" s="70">
        <f t="shared" si="0"/>
        <v>0</v>
      </c>
      <c r="O22" s="71">
        <f t="shared" si="1"/>
        <v>0</v>
      </c>
      <c r="P22" s="72">
        <f t="shared" si="2"/>
        <v>0</v>
      </c>
    </row>
    <row r="23" spans="1:16" x14ac:dyDescent="0.2">
      <c r="B23" s="4" t="s">
        <v>64</v>
      </c>
      <c r="C23" s="50"/>
      <c r="D23" s="50"/>
      <c r="E23" s="50"/>
      <c r="F23" s="50"/>
      <c r="G23" s="51"/>
      <c r="H23" s="50"/>
      <c r="I23" s="50"/>
      <c r="J23" s="70">
        <f t="shared" si="0"/>
        <v>0</v>
      </c>
      <c r="O23" s="71">
        <f t="shared" si="1"/>
        <v>0</v>
      </c>
      <c r="P23" s="72">
        <f t="shared" si="2"/>
        <v>0</v>
      </c>
    </row>
    <row r="24" spans="1:16" x14ac:dyDescent="0.2">
      <c r="A24" s="6" t="s">
        <v>65</v>
      </c>
      <c r="B24" s="4" t="s">
        <v>66</v>
      </c>
      <c r="C24" s="50"/>
      <c r="D24" s="50"/>
      <c r="E24" s="50"/>
      <c r="F24" s="50"/>
      <c r="G24" s="51"/>
      <c r="H24" s="50"/>
      <c r="I24" s="50"/>
      <c r="J24" s="70">
        <f t="shared" si="0"/>
        <v>0</v>
      </c>
      <c r="O24" s="71">
        <f t="shared" si="1"/>
        <v>0</v>
      </c>
      <c r="P24" s="72">
        <f t="shared" si="2"/>
        <v>0</v>
      </c>
    </row>
    <row r="25" spans="1:16" x14ac:dyDescent="0.2">
      <c r="A25" s="6"/>
      <c r="B25" s="4" t="s">
        <v>67</v>
      </c>
      <c r="C25" s="50"/>
      <c r="D25" s="50"/>
      <c r="E25" s="50"/>
      <c r="F25" s="50"/>
      <c r="G25" s="51"/>
      <c r="H25" s="50"/>
      <c r="I25" s="50"/>
      <c r="J25" s="70">
        <f t="shared" si="0"/>
        <v>0</v>
      </c>
      <c r="O25" s="71">
        <f t="shared" si="1"/>
        <v>0</v>
      </c>
      <c r="P25" s="72">
        <f t="shared" si="2"/>
        <v>0</v>
      </c>
    </row>
    <row r="26" spans="1:16" x14ac:dyDescent="0.2">
      <c r="A26" s="6"/>
      <c r="B26" s="4" t="s">
        <v>68</v>
      </c>
      <c r="C26" s="50"/>
      <c r="D26" s="50"/>
      <c r="E26" s="50"/>
      <c r="F26" s="50"/>
      <c r="G26" s="51"/>
      <c r="H26" s="50"/>
      <c r="I26" s="50"/>
      <c r="J26" s="70">
        <f t="shared" si="0"/>
        <v>0</v>
      </c>
      <c r="O26" s="71">
        <f t="shared" si="1"/>
        <v>0</v>
      </c>
      <c r="P26" s="72">
        <f t="shared" si="2"/>
        <v>0</v>
      </c>
    </row>
    <row r="27" spans="1:16" x14ac:dyDescent="0.2">
      <c r="A27" s="6"/>
      <c r="B27" s="4" t="s">
        <v>69</v>
      </c>
      <c r="C27" s="50"/>
      <c r="D27" s="50"/>
      <c r="E27" s="50"/>
      <c r="F27" s="50"/>
      <c r="G27" s="51"/>
      <c r="H27" s="50"/>
      <c r="I27" s="50"/>
      <c r="J27" s="70">
        <f t="shared" si="0"/>
        <v>0</v>
      </c>
      <c r="O27" s="71">
        <f t="shared" si="1"/>
        <v>0</v>
      </c>
      <c r="P27" s="72">
        <f t="shared" si="2"/>
        <v>0</v>
      </c>
    </row>
    <row r="28" spans="1:16" x14ac:dyDescent="0.2">
      <c r="A28" s="6"/>
      <c r="B28" s="4" t="s">
        <v>70</v>
      </c>
      <c r="C28" s="50"/>
      <c r="D28" s="50"/>
      <c r="E28" s="50"/>
      <c r="F28" s="50"/>
      <c r="G28" s="51"/>
      <c r="H28" s="50"/>
      <c r="I28" s="50"/>
      <c r="J28" s="70">
        <f t="shared" si="0"/>
        <v>0</v>
      </c>
      <c r="O28" s="71">
        <f t="shared" si="1"/>
        <v>0</v>
      </c>
      <c r="P28" s="72">
        <f t="shared" si="2"/>
        <v>0</v>
      </c>
    </row>
    <row r="29" spans="1:16" x14ac:dyDescent="0.2">
      <c r="A29" s="6"/>
      <c r="B29" s="4" t="s">
        <v>71</v>
      </c>
      <c r="C29" s="50"/>
      <c r="D29" s="50"/>
      <c r="E29" s="50"/>
      <c r="F29" s="50"/>
      <c r="G29" s="51"/>
      <c r="H29" s="50"/>
      <c r="I29" s="50"/>
      <c r="J29" s="70">
        <f t="shared" si="0"/>
        <v>0</v>
      </c>
      <c r="O29" s="71">
        <f t="shared" si="1"/>
        <v>0</v>
      </c>
      <c r="P29" s="72">
        <f t="shared" si="2"/>
        <v>0</v>
      </c>
    </row>
    <row r="30" spans="1:16" x14ac:dyDescent="0.2">
      <c r="A30" s="6"/>
      <c r="B30" s="4" t="s">
        <v>72</v>
      </c>
      <c r="C30" s="50"/>
      <c r="D30" s="50"/>
      <c r="E30" s="50"/>
      <c r="F30" s="50"/>
      <c r="G30" s="51"/>
      <c r="H30" s="50"/>
      <c r="I30" s="50"/>
      <c r="J30" s="70">
        <f t="shared" si="0"/>
        <v>0</v>
      </c>
      <c r="O30" s="71">
        <f t="shared" si="1"/>
        <v>0</v>
      </c>
      <c r="P30" s="72">
        <f t="shared" si="2"/>
        <v>0</v>
      </c>
    </row>
    <row r="31" spans="1:16" x14ac:dyDescent="0.2">
      <c r="A31" s="6"/>
      <c r="B31" s="4" t="s">
        <v>73</v>
      </c>
      <c r="C31" s="50"/>
      <c r="D31" s="50"/>
      <c r="E31" s="50"/>
      <c r="F31" s="50"/>
      <c r="G31" s="51"/>
      <c r="H31" s="50"/>
      <c r="I31" s="50"/>
      <c r="J31" s="70">
        <f t="shared" si="0"/>
        <v>0</v>
      </c>
      <c r="O31" s="71">
        <f t="shared" si="1"/>
        <v>0</v>
      </c>
      <c r="P31" s="72">
        <f t="shared" si="2"/>
        <v>0</v>
      </c>
    </row>
    <row r="32" spans="1:16" x14ac:dyDescent="0.2">
      <c r="A32" s="6"/>
      <c r="B32" s="4" t="s">
        <v>74</v>
      </c>
      <c r="C32" s="50"/>
      <c r="D32" s="50"/>
      <c r="E32" s="50"/>
      <c r="F32" s="50"/>
      <c r="G32" s="51"/>
      <c r="H32" s="50"/>
      <c r="I32" s="50"/>
      <c r="J32" s="70">
        <f t="shared" si="0"/>
        <v>0</v>
      </c>
      <c r="O32" s="71">
        <f t="shared" si="1"/>
        <v>0</v>
      </c>
      <c r="P32" s="72">
        <f t="shared" si="2"/>
        <v>0</v>
      </c>
    </row>
    <row r="33" spans="1:16" x14ac:dyDescent="0.2">
      <c r="A33" s="6"/>
      <c r="B33" s="4" t="s">
        <v>75</v>
      </c>
      <c r="C33" s="50"/>
      <c r="D33" s="50"/>
      <c r="E33" s="50"/>
      <c r="F33" s="50"/>
      <c r="G33" s="51"/>
      <c r="H33" s="50"/>
      <c r="I33" s="50"/>
      <c r="J33" s="70">
        <f t="shared" si="0"/>
        <v>0</v>
      </c>
      <c r="O33" s="71">
        <f t="shared" si="1"/>
        <v>0</v>
      </c>
      <c r="P33" s="72">
        <f t="shared" si="2"/>
        <v>0</v>
      </c>
    </row>
    <row r="34" spans="1:16" x14ac:dyDescent="0.2">
      <c r="A34" s="6"/>
      <c r="B34" s="4" t="s">
        <v>76</v>
      </c>
      <c r="C34" s="50"/>
      <c r="D34" s="50"/>
      <c r="E34" s="50"/>
      <c r="F34" s="50"/>
      <c r="G34" s="51"/>
      <c r="H34" s="50"/>
      <c r="I34" s="50"/>
      <c r="J34" s="70">
        <f t="shared" si="0"/>
        <v>0</v>
      </c>
      <c r="O34" s="71">
        <f t="shared" si="1"/>
        <v>0</v>
      </c>
      <c r="P34" s="72">
        <f t="shared" si="2"/>
        <v>0</v>
      </c>
    </row>
    <row r="35" spans="1:16" s="3" customFormat="1" ht="15" x14ac:dyDescent="0.25">
      <c r="A35" s="6"/>
      <c r="B35" s="4" t="s">
        <v>77</v>
      </c>
      <c r="C35" s="50"/>
      <c r="D35" s="50"/>
      <c r="E35" s="50"/>
      <c r="F35" s="50"/>
      <c r="G35" s="51"/>
      <c r="H35" s="50"/>
      <c r="I35" s="50"/>
      <c r="J35" s="70">
        <f t="shared" si="0"/>
        <v>0</v>
      </c>
      <c r="K35" s="4"/>
      <c r="L35" s="4"/>
      <c r="M35" s="4"/>
      <c r="N35" s="4"/>
      <c r="O35" s="71">
        <f t="shared" si="1"/>
        <v>0</v>
      </c>
      <c r="P35" s="72">
        <f t="shared" si="2"/>
        <v>0</v>
      </c>
    </row>
    <row r="36" spans="1:16" x14ac:dyDescent="0.2">
      <c r="A36" s="6"/>
      <c r="B36" s="4" t="s">
        <v>78</v>
      </c>
      <c r="C36" s="50"/>
      <c r="D36" s="50"/>
      <c r="E36" s="50"/>
      <c r="F36" s="50"/>
      <c r="G36" s="51"/>
      <c r="H36" s="50"/>
      <c r="I36" s="50"/>
      <c r="J36" s="70">
        <f t="shared" si="0"/>
        <v>0</v>
      </c>
      <c r="O36" s="71">
        <f t="shared" si="1"/>
        <v>0</v>
      </c>
      <c r="P36" s="72">
        <f t="shared" si="2"/>
        <v>0</v>
      </c>
    </row>
    <row r="37" spans="1:16" x14ac:dyDescent="0.2">
      <c r="A37" s="6"/>
      <c r="B37" s="4" t="s">
        <v>79</v>
      </c>
      <c r="C37" s="50"/>
      <c r="D37" s="50"/>
      <c r="E37" s="50"/>
      <c r="F37" s="50"/>
      <c r="G37" s="51"/>
      <c r="H37" s="50"/>
      <c r="I37" s="50"/>
      <c r="J37" s="70">
        <f t="shared" si="0"/>
        <v>0</v>
      </c>
      <c r="O37" s="71">
        <f t="shared" si="1"/>
        <v>0</v>
      </c>
      <c r="P37" s="72">
        <f t="shared" si="2"/>
        <v>0</v>
      </c>
    </row>
    <row r="38" spans="1:16" x14ac:dyDescent="0.2">
      <c r="A38" s="6"/>
      <c r="B38" s="4" t="s">
        <v>80</v>
      </c>
      <c r="C38" s="50"/>
      <c r="D38" s="50"/>
      <c r="E38" s="50"/>
      <c r="F38" s="50"/>
      <c r="G38" s="51"/>
      <c r="H38" s="50"/>
      <c r="I38" s="50"/>
      <c r="J38" s="70">
        <f t="shared" si="0"/>
        <v>0</v>
      </c>
      <c r="O38" s="71">
        <f t="shared" si="1"/>
        <v>0</v>
      </c>
      <c r="P38" s="72">
        <f t="shared" si="2"/>
        <v>0</v>
      </c>
    </row>
    <row r="39" spans="1:16" x14ac:dyDescent="0.2">
      <c r="A39" s="6"/>
      <c r="B39" s="4" t="s">
        <v>81</v>
      </c>
      <c r="C39" s="50"/>
      <c r="D39" s="50"/>
      <c r="E39" s="50"/>
      <c r="F39" s="50"/>
      <c r="G39" s="51"/>
      <c r="H39" s="50"/>
      <c r="I39" s="50"/>
      <c r="J39" s="70">
        <f t="shared" si="0"/>
        <v>0</v>
      </c>
      <c r="O39" s="71">
        <f t="shared" si="1"/>
        <v>0</v>
      </c>
      <c r="P39" s="72">
        <f t="shared" si="2"/>
        <v>0</v>
      </c>
    </row>
    <row r="40" spans="1:16" x14ac:dyDescent="0.2">
      <c r="A40" s="6"/>
      <c r="B40" s="4" t="s">
        <v>82</v>
      </c>
      <c r="C40" s="50"/>
      <c r="D40" s="50"/>
      <c r="E40" s="50"/>
      <c r="F40" s="50"/>
      <c r="G40" s="51"/>
      <c r="H40" s="50"/>
      <c r="I40" s="50"/>
      <c r="J40" s="70">
        <f t="shared" si="0"/>
        <v>0</v>
      </c>
      <c r="O40" s="71">
        <f t="shared" si="1"/>
        <v>0</v>
      </c>
      <c r="P40" s="72">
        <f t="shared" si="2"/>
        <v>0</v>
      </c>
    </row>
    <row r="41" spans="1:16" x14ac:dyDescent="0.2">
      <c r="A41" s="6"/>
      <c r="B41" s="4" t="s">
        <v>83</v>
      </c>
      <c r="C41" s="50"/>
      <c r="D41" s="50"/>
      <c r="E41" s="50"/>
      <c r="F41" s="50"/>
      <c r="G41" s="51"/>
      <c r="H41" s="50"/>
      <c r="I41" s="50"/>
      <c r="J41" s="70">
        <f t="shared" si="0"/>
        <v>0</v>
      </c>
      <c r="O41" s="71">
        <f t="shared" si="1"/>
        <v>0</v>
      </c>
      <c r="P41" s="72">
        <f t="shared" si="2"/>
        <v>0</v>
      </c>
    </row>
    <row r="42" spans="1:16" x14ac:dyDescent="0.2">
      <c r="A42" s="6" t="s">
        <v>84</v>
      </c>
      <c r="B42" s="4" t="s">
        <v>85</v>
      </c>
      <c r="C42" s="50"/>
      <c r="D42" s="50"/>
      <c r="E42" s="50"/>
      <c r="F42" s="50"/>
      <c r="G42" s="51"/>
      <c r="H42" s="50"/>
      <c r="I42" s="50"/>
      <c r="J42" s="70">
        <f t="shared" si="0"/>
        <v>0</v>
      </c>
      <c r="O42" s="71">
        <f t="shared" si="1"/>
        <v>0</v>
      </c>
      <c r="P42" s="72">
        <f t="shared" si="2"/>
        <v>0</v>
      </c>
    </row>
    <row r="43" spans="1:16" x14ac:dyDescent="0.2">
      <c r="A43" s="6"/>
      <c r="B43" s="4" t="s">
        <v>86</v>
      </c>
      <c r="C43" s="50"/>
      <c r="D43" s="50"/>
      <c r="E43" s="50"/>
      <c r="F43" s="50"/>
      <c r="G43" s="51"/>
      <c r="H43" s="50"/>
      <c r="I43" s="50"/>
      <c r="J43" s="70">
        <f t="shared" si="0"/>
        <v>0</v>
      </c>
      <c r="O43" s="71">
        <f t="shared" si="1"/>
        <v>0</v>
      </c>
      <c r="P43" s="72">
        <f t="shared" si="2"/>
        <v>0</v>
      </c>
    </row>
    <row r="44" spans="1:16" x14ac:dyDescent="0.2">
      <c r="A44" s="6"/>
      <c r="B44" s="4" t="s">
        <v>87</v>
      </c>
      <c r="C44" s="50"/>
      <c r="D44" s="50"/>
      <c r="E44" s="50"/>
      <c r="F44" s="50"/>
      <c r="G44" s="51"/>
      <c r="H44" s="50"/>
      <c r="I44" s="50"/>
      <c r="J44" s="70">
        <f t="shared" si="0"/>
        <v>0</v>
      </c>
      <c r="O44" s="71">
        <f t="shared" si="1"/>
        <v>0</v>
      </c>
      <c r="P44" s="72">
        <f t="shared" si="2"/>
        <v>0</v>
      </c>
    </row>
    <row r="45" spans="1:16" x14ac:dyDescent="0.2">
      <c r="A45" s="6"/>
      <c r="B45" s="4" t="s">
        <v>88</v>
      </c>
      <c r="C45" s="50"/>
      <c r="D45" s="50"/>
      <c r="E45" s="50"/>
      <c r="F45" s="50"/>
      <c r="G45" s="51"/>
      <c r="H45" s="50"/>
      <c r="I45" s="50"/>
      <c r="J45" s="70">
        <f t="shared" si="0"/>
        <v>0</v>
      </c>
      <c r="O45" s="71">
        <f t="shared" si="1"/>
        <v>0</v>
      </c>
      <c r="P45" s="72">
        <f t="shared" si="2"/>
        <v>0</v>
      </c>
    </row>
    <row r="46" spans="1:16" x14ac:dyDescent="0.2">
      <c r="A46" s="6"/>
      <c r="B46" s="4" t="s">
        <v>89</v>
      </c>
      <c r="C46" s="50"/>
      <c r="D46" s="50"/>
      <c r="E46" s="50"/>
      <c r="F46" s="50"/>
      <c r="G46" s="51"/>
      <c r="H46" s="50"/>
      <c r="I46" s="50"/>
      <c r="J46" s="70">
        <f t="shared" si="0"/>
        <v>0</v>
      </c>
      <c r="O46" s="71">
        <f t="shared" si="1"/>
        <v>0</v>
      </c>
      <c r="P46" s="72">
        <f t="shared" si="2"/>
        <v>0</v>
      </c>
    </row>
    <row r="47" spans="1:16" x14ac:dyDescent="0.2">
      <c r="A47" s="6"/>
      <c r="B47" s="4" t="s">
        <v>90</v>
      </c>
      <c r="C47" s="50"/>
      <c r="D47" s="50"/>
      <c r="E47" s="50"/>
      <c r="F47" s="50"/>
      <c r="G47" s="51"/>
      <c r="H47" s="50"/>
      <c r="I47" s="50"/>
      <c r="J47" s="70">
        <f t="shared" si="0"/>
        <v>0</v>
      </c>
      <c r="O47" s="71">
        <f t="shared" si="1"/>
        <v>0</v>
      </c>
      <c r="P47" s="72">
        <f t="shared" si="2"/>
        <v>0</v>
      </c>
    </row>
    <row r="48" spans="1:16" x14ac:dyDescent="0.2">
      <c r="A48" s="6"/>
      <c r="B48" s="4" t="s">
        <v>91</v>
      </c>
      <c r="C48" s="50"/>
      <c r="D48" s="50"/>
      <c r="E48" s="50"/>
      <c r="F48" s="50"/>
      <c r="G48" s="51"/>
      <c r="H48" s="50"/>
      <c r="I48" s="50"/>
      <c r="J48" s="70">
        <f t="shared" si="0"/>
        <v>0</v>
      </c>
      <c r="O48" s="71">
        <f t="shared" si="1"/>
        <v>0</v>
      </c>
      <c r="P48" s="72">
        <f t="shared" si="2"/>
        <v>0</v>
      </c>
    </row>
    <row r="49" spans="1:16" x14ac:dyDescent="0.2">
      <c r="A49" s="6"/>
      <c r="B49" s="4" t="s">
        <v>92</v>
      </c>
      <c r="C49" s="50"/>
      <c r="D49" s="50"/>
      <c r="E49" s="50"/>
      <c r="F49" s="50"/>
      <c r="G49" s="51"/>
      <c r="H49" s="50"/>
      <c r="I49" s="50"/>
      <c r="J49" s="70">
        <f t="shared" si="0"/>
        <v>0</v>
      </c>
      <c r="O49" s="71">
        <f t="shared" si="1"/>
        <v>0</v>
      </c>
      <c r="P49" s="72">
        <f t="shared" si="2"/>
        <v>0</v>
      </c>
    </row>
    <row r="50" spans="1:16" x14ac:dyDescent="0.2">
      <c r="A50" s="6"/>
      <c r="B50" s="4" t="s">
        <v>93</v>
      </c>
      <c r="C50" s="50"/>
      <c r="D50" s="50"/>
      <c r="E50" s="50"/>
      <c r="F50" s="50"/>
      <c r="G50" s="51"/>
      <c r="H50" s="50"/>
      <c r="I50" s="50"/>
      <c r="J50" s="70">
        <f t="shared" si="0"/>
        <v>0</v>
      </c>
      <c r="O50" s="71">
        <f t="shared" si="1"/>
        <v>0</v>
      </c>
      <c r="P50" s="72">
        <f t="shared" si="2"/>
        <v>0</v>
      </c>
    </row>
    <row r="51" spans="1:16" x14ac:dyDescent="0.2">
      <c r="A51" s="4" t="s">
        <v>94</v>
      </c>
      <c r="B51" s="4" t="s">
        <v>95</v>
      </c>
      <c r="C51" s="50"/>
      <c r="D51" s="50"/>
      <c r="E51" s="50"/>
      <c r="F51" s="50"/>
      <c r="G51" s="51"/>
      <c r="H51" s="50"/>
      <c r="I51" s="50"/>
      <c r="J51" s="70">
        <f t="shared" si="0"/>
        <v>0</v>
      </c>
      <c r="O51" s="71">
        <f t="shared" si="1"/>
        <v>0</v>
      </c>
      <c r="P51" s="72">
        <f t="shared" si="2"/>
        <v>0</v>
      </c>
    </row>
    <row r="52" spans="1:16" x14ac:dyDescent="0.2">
      <c r="A52" s="4" t="s">
        <v>96</v>
      </c>
      <c r="B52" s="4" t="s">
        <v>97</v>
      </c>
      <c r="C52" s="50"/>
      <c r="D52" s="50"/>
      <c r="E52" s="50"/>
      <c r="F52" s="50"/>
      <c r="G52" s="51"/>
      <c r="H52" s="50"/>
      <c r="I52" s="50"/>
      <c r="J52" s="70">
        <f t="shared" si="0"/>
        <v>0</v>
      </c>
      <c r="O52" s="71">
        <f t="shared" si="1"/>
        <v>0</v>
      </c>
      <c r="P52" s="72">
        <f t="shared" si="2"/>
        <v>0</v>
      </c>
    </row>
    <row r="53" spans="1:16" x14ac:dyDescent="0.2">
      <c r="A53" s="4" t="s">
        <v>96</v>
      </c>
      <c r="B53" s="4" t="s">
        <v>97</v>
      </c>
      <c r="C53" s="50"/>
      <c r="D53" s="50"/>
      <c r="E53" s="50"/>
      <c r="F53" s="50"/>
      <c r="G53" s="51"/>
      <c r="H53" s="50"/>
      <c r="I53" s="50"/>
      <c r="J53" s="70">
        <f t="shared" si="0"/>
        <v>0</v>
      </c>
      <c r="O53" s="71">
        <f t="shared" si="1"/>
        <v>0</v>
      </c>
      <c r="P53" s="72">
        <f t="shared" si="2"/>
        <v>0</v>
      </c>
    </row>
    <row r="54" spans="1:16" x14ac:dyDescent="0.2">
      <c r="A54" s="4" t="s">
        <v>96</v>
      </c>
      <c r="B54" s="4" t="s">
        <v>97</v>
      </c>
      <c r="C54" s="50"/>
      <c r="D54" s="50"/>
      <c r="E54" s="50"/>
      <c r="F54" s="50"/>
      <c r="G54" s="51"/>
      <c r="H54" s="50"/>
      <c r="I54" s="50"/>
      <c r="J54" s="70">
        <f t="shared" si="0"/>
        <v>0</v>
      </c>
      <c r="O54" s="71">
        <f t="shared" si="1"/>
        <v>0</v>
      </c>
      <c r="P54" s="72">
        <f t="shared" si="2"/>
        <v>0</v>
      </c>
    </row>
    <row r="55" spans="1:16" ht="15" thickBot="1" x14ac:dyDescent="0.25">
      <c r="A55" s="4" t="s">
        <v>96</v>
      </c>
      <c r="B55" s="4" t="s">
        <v>97</v>
      </c>
      <c r="C55" s="52"/>
      <c r="D55" s="52"/>
      <c r="E55" s="52"/>
      <c r="F55" s="52"/>
      <c r="G55" s="53"/>
      <c r="H55" s="52"/>
      <c r="I55" s="52"/>
      <c r="J55" s="73">
        <f t="shared" si="0"/>
        <v>0</v>
      </c>
      <c r="O55" s="74">
        <f t="shared" si="1"/>
        <v>0</v>
      </c>
      <c r="P55" s="72">
        <f t="shared" si="2"/>
        <v>0</v>
      </c>
    </row>
    <row r="56" spans="1:16" ht="16.5" thickBot="1" x14ac:dyDescent="0.3">
      <c r="A56" s="59" t="s">
        <v>163</v>
      </c>
      <c r="B56" s="61"/>
      <c r="C56" s="61"/>
      <c r="D56" s="61"/>
      <c r="E56" s="61"/>
      <c r="F56" s="75">
        <f>SUM(F7:F55)</f>
        <v>0</v>
      </c>
      <c r="G56" s="75">
        <f t="shared" ref="G56:P56" si="3">SUM(G7:G55)</f>
        <v>0</v>
      </c>
      <c r="H56" s="75">
        <f t="shared" si="3"/>
        <v>0</v>
      </c>
      <c r="I56" s="75">
        <f t="shared" si="3"/>
        <v>0</v>
      </c>
      <c r="J56" s="75">
        <f t="shared" si="3"/>
        <v>0</v>
      </c>
      <c r="K56" s="75">
        <f t="shared" si="3"/>
        <v>0</v>
      </c>
      <c r="L56" s="75">
        <f t="shared" si="3"/>
        <v>0</v>
      </c>
      <c r="M56" s="75">
        <f t="shared" si="3"/>
        <v>0</v>
      </c>
      <c r="N56" s="75">
        <f t="shared" si="3"/>
        <v>0</v>
      </c>
      <c r="O56" s="75">
        <f t="shared" si="3"/>
        <v>0</v>
      </c>
      <c r="P56" s="76">
        <f t="shared" si="3"/>
        <v>0</v>
      </c>
    </row>
  </sheetData>
  <sheetProtection algorithmName="SHA-512" hashValue="BqqOIuJOlRAt9neYiITtaIMY6jeCkxnpKRSLe87p8fxP9w1F78YIfB4pleEGY+fV9Rpt3jOe9JDqSqXCULceVQ==" saltValue="H+W2VSpVBYQ77KrfPNtX9g==" spinCount="100000" sheet="1" objects="1" scenarios="1"/>
  <protectedRanges>
    <protectedRange sqref="C7:O55" name="Range2"/>
    <protectedRange sqref="B6:C6" name="Range1"/>
  </protectedRanges>
  <mergeCells count="8">
    <mergeCell ref="O2:Q2"/>
    <mergeCell ref="F4:J4"/>
    <mergeCell ref="K4:O4"/>
    <mergeCell ref="B6:C6"/>
    <mergeCell ref="A2:C2"/>
    <mergeCell ref="A4:C4"/>
    <mergeCell ref="G2:I2"/>
    <mergeCell ref="K2:M2"/>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17C61-01DA-4A05-906D-F6463070A9F9}">
  <sheetPr>
    <tabColor theme="7" tint="0.79998168889431442"/>
  </sheetPr>
  <dimension ref="A1:Q56"/>
  <sheetViews>
    <sheetView zoomScale="80" zoomScaleNormal="80" workbookViewId="0">
      <selection activeCell="B6" sqref="B6:C6"/>
    </sheetView>
  </sheetViews>
  <sheetFormatPr defaultRowHeight="14.25" x14ac:dyDescent="0.2"/>
  <cols>
    <col min="1" max="1" width="37.28515625" style="4" customWidth="1"/>
    <col min="2" max="2" width="43.140625" style="4" bestFit="1" customWidth="1"/>
    <col min="3" max="3" width="39.5703125" style="4" customWidth="1"/>
    <col min="4" max="4" width="13.7109375" style="4" customWidth="1"/>
    <col min="5" max="5" width="15.5703125" style="4" customWidth="1"/>
    <col min="6" max="15" width="8.85546875" style="4" customWidth="1"/>
    <col min="16" max="16" width="9.7109375" style="4" bestFit="1" customWidth="1"/>
    <col min="17" max="16384" width="9.140625" style="4"/>
  </cols>
  <sheetData>
    <row r="1" spans="1:17" ht="18" x14ac:dyDescent="0.25">
      <c r="A1" s="12" t="s">
        <v>159</v>
      </c>
    </row>
    <row r="2" spans="1:17" ht="88.5" customHeight="1" x14ac:dyDescent="0.2">
      <c r="A2" s="165" t="s">
        <v>160</v>
      </c>
      <c r="B2" s="180"/>
      <c r="C2" s="180"/>
      <c r="D2" s="134"/>
      <c r="E2" s="134"/>
      <c r="G2" s="171" t="s">
        <v>142</v>
      </c>
      <c r="H2" s="171"/>
      <c r="I2" s="171"/>
      <c r="J2" s="135"/>
      <c r="K2" s="174" t="s">
        <v>143</v>
      </c>
      <c r="L2" s="174"/>
      <c r="M2" s="174"/>
      <c r="N2" s="135"/>
      <c r="O2" s="172" t="s">
        <v>144</v>
      </c>
      <c r="P2" s="173"/>
      <c r="Q2" s="173"/>
    </row>
    <row r="3" spans="1:17" ht="15" thickBot="1" x14ac:dyDescent="0.25">
      <c r="A3" s="25"/>
      <c r="K3" s="20"/>
    </row>
    <row r="4" spans="1:17" ht="15" customHeight="1" thickBot="1" x14ac:dyDescent="0.25">
      <c r="A4" s="162" t="s">
        <v>145</v>
      </c>
      <c r="B4" s="163"/>
      <c r="C4" s="164"/>
      <c r="D4" s="132"/>
      <c r="E4" s="132"/>
      <c r="F4" s="162" t="s">
        <v>30</v>
      </c>
      <c r="G4" s="163"/>
      <c r="H4" s="163"/>
      <c r="I4" s="163"/>
      <c r="J4" s="163"/>
      <c r="K4" s="163" t="s">
        <v>31</v>
      </c>
      <c r="L4" s="163"/>
      <c r="M4" s="163"/>
      <c r="N4" s="163"/>
      <c r="O4" s="163"/>
      <c r="P4" s="5"/>
    </row>
    <row r="5" spans="1:17" ht="30.75" thickBot="1" x14ac:dyDescent="0.25">
      <c r="A5" s="2" t="s">
        <v>32</v>
      </c>
      <c r="B5" s="2" t="s">
        <v>33</v>
      </c>
      <c r="C5" s="2" t="s">
        <v>34</v>
      </c>
      <c r="D5" s="2" t="s">
        <v>202</v>
      </c>
      <c r="E5" s="2" t="s">
        <v>201</v>
      </c>
      <c r="F5" s="2" t="s">
        <v>35</v>
      </c>
      <c r="G5" s="2" t="s">
        <v>36</v>
      </c>
      <c r="H5" s="2" t="s">
        <v>37</v>
      </c>
      <c r="I5" s="131" t="s">
        <v>38</v>
      </c>
      <c r="J5" s="2" t="s">
        <v>39</v>
      </c>
      <c r="K5" s="2" t="s">
        <v>35</v>
      </c>
      <c r="L5" s="2" t="s">
        <v>36</v>
      </c>
      <c r="M5" s="2" t="s">
        <v>37</v>
      </c>
      <c r="N5" s="2" t="s">
        <v>38</v>
      </c>
      <c r="O5" s="131" t="s">
        <v>40</v>
      </c>
      <c r="P5" s="2" t="s">
        <v>41</v>
      </c>
    </row>
    <row r="6" spans="1:17" ht="30.75" customHeight="1" thickBot="1" x14ac:dyDescent="0.25">
      <c r="A6" s="131" t="s">
        <v>161</v>
      </c>
      <c r="B6" s="179" t="s">
        <v>162</v>
      </c>
      <c r="C6" s="179"/>
      <c r="D6" s="133"/>
      <c r="E6" s="133"/>
      <c r="F6" s="42"/>
      <c r="G6" s="42"/>
      <c r="H6" s="42"/>
      <c r="I6" s="42"/>
      <c r="J6" s="42"/>
      <c r="K6" s="42"/>
      <c r="L6" s="42"/>
      <c r="M6" s="42"/>
      <c r="N6" s="42"/>
      <c r="O6" s="42"/>
      <c r="P6" s="43"/>
    </row>
    <row r="7" spans="1:17" x14ac:dyDescent="0.2">
      <c r="A7" s="6" t="s">
        <v>43</v>
      </c>
      <c r="B7" s="4" t="s">
        <v>44</v>
      </c>
      <c r="C7" s="57"/>
      <c r="D7" s="57"/>
      <c r="E7" s="57"/>
      <c r="F7" s="57"/>
      <c r="G7" s="58"/>
      <c r="H7" s="57"/>
      <c r="I7" s="57"/>
      <c r="J7" s="70">
        <f>SUM(F7:I7)</f>
        <v>0</v>
      </c>
      <c r="O7" s="71">
        <f>SUM(K7:N7)</f>
        <v>0</v>
      </c>
      <c r="P7" s="72">
        <f>SUM(J7+O7)</f>
        <v>0</v>
      </c>
    </row>
    <row r="8" spans="1:17" x14ac:dyDescent="0.2">
      <c r="A8" s="6"/>
      <c r="B8" s="4" t="s">
        <v>45</v>
      </c>
      <c r="C8" s="50"/>
      <c r="D8" s="50"/>
      <c r="E8" s="50"/>
      <c r="F8" s="50"/>
      <c r="G8" s="51"/>
      <c r="H8" s="50"/>
      <c r="I8" s="50"/>
      <c r="J8" s="70">
        <f t="shared" ref="J8:J55" si="0">SUM(F8:I8)</f>
        <v>0</v>
      </c>
      <c r="O8" s="71">
        <f t="shared" ref="O8:O55" si="1">SUM(K8:N8)</f>
        <v>0</v>
      </c>
      <c r="P8" s="72">
        <f t="shared" ref="P8:P55" si="2">SUM(J8+O8)</f>
        <v>0</v>
      </c>
    </row>
    <row r="9" spans="1:17" x14ac:dyDescent="0.2">
      <c r="A9" s="6"/>
      <c r="B9" s="4" t="s">
        <v>46</v>
      </c>
      <c r="C9" s="50"/>
      <c r="D9" s="50"/>
      <c r="E9" s="50"/>
      <c r="F9" s="50"/>
      <c r="G9" s="51"/>
      <c r="H9" s="50"/>
      <c r="I9" s="50"/>
      <c r="J9" s="70">
        <f t="shared" si="0"/>
        <v>0</v>
      </c>
      <c r="O9" s="71">
        <f t="shared" si="1"/>
        <v>0</v>
      </c>
      <c r="P9" s="72">
        <f t="shared" si="2"/>
        <v>0</v>
      </c>
    </row>
    <row r="10" spans="1:17" x14ac:dyDescent="0.2">
      <c r="A10" s="6" t="s">
        <v>47</v>
      </c>
      <c r="B10" s="4" t="s">
        <v>48</v>
      </c>
      <c r="C10" s="50"/>
      <c r="D10" s="50"/>
      <c r="E10" s="50"/>
      <c r="F10" s="50"/>
      <c r="G10" s="51"/>
      <c r="H10" s="50"/>
      <c r="I10" s="50"/>
      <c r="J10" s="70">
        <f t="shared" si="0"/>
        <v>0</v>
      </c>
      <c r="O10" s="71">
        <f t="shared" si="1"/>
        <v>0</v>
      </c>
      <c r="P10" s="72">
        <f t="shared" si="2"/>
        <v>0</v>
      </c>
    </row>
    <row r="11" spans="1:17" x14ac:dyDescent="0.2">
      <c r="A11" s="6"/>
      <c r="B11" s="4" t="s">
        <v>49</v>
      </c>
      <c r="C11" s="50"/>
      <c r="D11" s="50"/>
      <c r="E11" s="50"/>
      <c r="F11" s="50"/>
      <c r="G11" s="51"/>
      <c r="H11" s="50"/>
      <c r="I11" s="50"/>
      <c r="J11" s="70">
        <f t="shared" si="0"/>
        <v>0</v>
      </c>
      <c r="O11" s="71">
        <f t="shared" si="1"/>
        <v>0</v>
      </c>
      <c r="P11" s="72">
        <f t="shared" si="2"/>
        <v>0</v>
      </c>
    </row>
    <row r="12" spans="1:17" x14ac:dyDescent="0.2">
      <c r="A12" s="6"/>
      <c r="B12" s="4" t="s">
        <v>50</v>
      </c>
      <c r="C12" s="50"/>
      <c r="D12" s="50"/>
      <c r="E12" s="50"/>
      <c r="F12" s="50"/>
      <c r="G12" s="51"/>
      <c r="H12" s="50"/>
      <c r="I12" s="50"/>
      <c r="J12" s="70">
        <f t="shared" si="0"/>
        <v>0</v>
      </c>
      <c r="O12" s="71">
        <f t="shared" si="1"/>
        <v>0</v>
      </c>
      <c r="P12" s="72">
        <f t="shared" si="2"/>
        <v>0</v>
      </c>
    </row>
    <row r="13" spans="1:17" x14ac:dyDescent="0.2">
      <c r="A13" s="6"/>
      <c r="B13" s="4" t="s">
        <v>51</v>
      </c>
      <c r="C13" s="50"/>
      <c r="D13" s="50"/>
      <c r="E13" s="50"/>
      <c r="F13" s="50"/>
      <c r="G13" s="51"/>
      <c r="H13" s="50"/>
      <c r="I13" s="50"/>
      <c r="J13" s="70">
        <f t="shared" si="0"/>
        <v>0</v>
      </c>
      <c r="O13" s="71">
        <f t="shared" si="1"/>
        <v>0</v>
      </c>
      <c r="P13" s="72">
        <f t="shared" si="2"/>
        <v>0</v>
      </c>
    </row>
    <row r="14" spans="1:17" x14ac:dyDescent="0.2">
      <c r="A14" s="6"/>
      <c r="B14" s="4" t="s">
        <v>52</v>
      </c>
      <c r="C14" s="50"/>
      <c r="D14" s="50"/>
      <c r="E14" s="50"/>
      <c r="F14" s="50"/>
      <c r="G14" s="51"/>
      <c r="H14" s="50"/>
      <c r="I14" s="50"/>
      <c r="J14" s="70">
        <f t="shared" si="0"/>
        <v>0</v>
      </c>
      <c r="O14" s="71">
        <f t="shared" si="1"/>
        <v>0</v>
      </c>
      <c r="P14" s="72">
        <f t="shared" si="2"/>
        <v>0</v>
      </c>
    </row>
    <row r="15" spans="1:17" x14ac:dyDescent="0.2">
      <c r="A15" s="6"/>
      <c r="B15" s="4" t="s">
        <v>53</v>
      </c>
      <c r="C15" s="50"/>
      <c r="D15" s="50"/>
      <c r="E15" s="50"/>
      <c r="F15" s="50"/>
      <c r="G15" s="51"/>
      <c r="H15" s="50"/>
      <c r="I15" s="50"/>
      <c r="J15" s="70">
        <f t="shared" si="0"/>
        <v>0</v>
      </c>
      <c r="O15" s="71">
        <f t="shared" si="1"/>
        <v>0</v>
      </c>
      <c r="P15" s="72">
        <f t="shared" si="2"/>
        <v>0</v>
      </c>
    </row>
    <row r="16" spans="1:17" x14ac:dyDescent="0.2">
      <c r="A16" s="6"/>
      <c r="B16" s="4" t="s">
        <v>54</v>
      </c>
      <c r="C16" s="50"/>
      <c r="D16" s="50"/>
      <c r="E16" s="50"/>
      <c r="F16" s="50"/>
      <c r="G16" s="51"/>
      <c r="H16" s="50"/>
      <c r="I16" s="50"/>
      <c r="J16" s="70">
        <f t="shared" si="0"/>
        <v>0</v>
      </c>
      <c r="O16" s="71">
        <f t="shared" si="1"/>
        <v>0</v>
      </c>
      <c r="P16" s="72">
        <f t="shared" si="2"/>
        <v>0</v>
      </c>
    </row>
    <row r="17" spans="1:16" x14ac:dyDescent="0.2">
      <c r="A17" s="6"/>
      <c r="B17" s="48" t="s">
        <v>55</v>
      </c>
      <c r="C17" s="50"/>
      <c r="D17" s="50"/>
      <c r="E17" s="50"/>
      <c r="F17" s="50"/>
      <c r="G17" s="51"/>
      <c r="H17" s="50"/>
      <c r="I17" s="50"/>
      <c r="J17" s="70">
        <f t="shared" si="0"/>
        <v>0</v>
      </c>
      <c r="O17" s="71">
        <f t="shared" si="1"/>
        <v>0</v>
      </c>
      <c r="P17" s="72">
        <f t="shared" si="2"/>
        <v>0</v>
      </c>
    </row>
    <row r="18" spans="1:16" x14ac:dyDescent="0.2">
      <c r="A18" s="6" t="s">
        <v>56</v>
      </c>
      <c r="B18" s="4" t="s">
        <v>57</v>
      </c>
      <c r="C18" s="50"/>
      <c r="D18" s="50"/>
      <c r="E18" s="50"/>
      <c r="F18" s="50"/>
      <c r="G18" s="51"/>
      <c r="H18" s="50"/>
      <c r="I18" s="50"/>
      <c r="J18" s="70">
        <f t="shared" si="0"/>
        <v>0</v>
      </c>
      <c r="O18" s="71">
        <f t="shared" si="1"/>
        <v>0</v>
      </c>
      <c r="P18" s="72">
        <f t="shared" si="2"/>
        <v>0</v>
      </c>
    </row>
    <row r="19" spans="1:16" x14ac:dyDescent="0.2">
      <c r="A19" s="6" t="s">
        <v>58</v>
      </c>
      <c r="B19" s="4" t="s">
        <v>59</v>
      </c>
      <c r="C19" s="50"/>
      <c r="D19" s="50"/>
      <c r="E19" s="50"/>
      <c r="F19" s="50"/>
      <c r="G19" s="51"/>
      <c r="H19" s="50"/>
      <c r="I19" s="50"/>
      <c r="J19" s="70">
        <f t="shared" si="0"/>
        <v>0</v>
      </c>
      <c r="O19" s="71">
        <f t="shared" si="1"/>
        <v>0</v>
      </c>
      <c r="P19" s="72">
        <f t="shared" si="2"/>
        <v>0</v>
      </c>
    </row>
    <row r="20" spans="1:16" x14ac:dyDescent="0.2">
      <c r="A20" s="6"/>
      <c r="B20" s="4" t="s">
        <v>60</v>
      </c>
      <c r="C20" s="50"/>
      <c r="D20" s="50"/>
      <c r="E20" s="50"/>
      <c r="F20" s="50"/>
      <c r="G20" s="51"/>
      <c r="H20" s="50"/>
      <c r="I20" s="50"/>
      <c r="J20" s="70">
        <f t="shared" si="0"/>
        <v>0</v>
      </c>
      <c r="O20" s="71">
        <f t="shared" si="1"/>
        <v>0</v>
      </c>
      <c r="P20" s="72">
        <f t="shared" si="2"/>
        <v>0</v>
      </c>
    </row>
    <row r="21" spans="1:16" x14ac:dyDescent="0.2">
      <c r="A21" s="6" t="s">
        <v>61</v>
      </c>
      <c r="B21" s="4" t="s">
        <v>62</v>
      </c>
      <c r="C21" s="50"/>
      <c r="D21" s="50"/>
      <c r="E21" s="50"/>
      <c r="F21" s="50"/>
      <c r="G21" s="51"/>
      <c r="H21" s="50"/>
      <c r="I21" s="50"/>
      <c r="J21" s="70">
        <f t="shared" si="0"/>
        <v>0</v>
      </c>
      <c r="O21" s="71">
        <f t="shared" si="1"/>
        <v>0</v>
      </c>
      <c r="P21" s="72">
        <f t="shared" si="2"/>
        <v>0</v>
      </c>
    </row>
    <row r="22" spans="1:16" x14ac:dyDescent="0.2">
      <c r="A22" s="6"/>
      <c r="B22" s="4" t="s">
        <v>63</v>
      </c>
      <c r="C22" s="50"/>
      <c r="D22" s="50"/>
      <c r="E22" s="50"/>
      <c r="F22" s="50"/>
      <c r="G22" s="51"/>
      <c r="H22" s="50"/>
      <c r="I22" s="50"/>
      <c r="J22" s="70">
        <f t="shared" si="0"/>
        <v>0</v>
      </c>
      <c r="O22" s="71">
        <f t="shared" si="1"/>
        <v>0</v>
      </c>
      <c r="P22" s="72">
        <f t="shared" si="2"/>
        <v>0</v>
      </c>
    </row>
    <row r="23" spans="1:16" x14ac:dyDescent="0.2">
      <c r="B23" s="4" t="s">
        <v>64</v>
      </c>
      <c r="C23" s="50"/>
      <c r="D23" s="50"/>
      <c r="E23" s="50"/>
      <c r="F23" s="50"/>
      <c r="G23" s="51"/>
      <c r="H23" s="50"/>
      <c r="I23" s="50"/>
      <c r="J23" s="70">
        <f t="shared" si="0"/>
        <v>0</v>
      </c>
      <c r="O23" s="71">
        <f t="shared" si="1"/>
        <v>0</v>
      </c>
      <c r="P23" s="72">
        <f t="shared" si="2"/>
        <v>0</v>
      </c>
    </row>
    <row r="24" spans="1:16" x14ac:dyDescent="0.2">
      <c r="A24" s="6" t="s">
        <v>65</v>
      </c>
      <c r="B24" s="4" t="s">
        <v>66</v>
      </c>
      <c r="C24" s="50"/>
      <c r="D24" s="50"/>
      <c r="E24" s="50"/>
      <c r="F24" s="50"/>
      <c r="G24" s="51"/>
      <c r="H24" s="50"/>
      <c r="I24" s="50"/>
      <c r="J24" s="70">
        <f t="shared" si="0"/>
        <v>0</v>
      </c>
      <c r="O24" s="71">
        <f t="shared" si="1"/>
        <v>0</v>
      </c>
      <c r="P24" s="72">
        <f t="shared" si="2"/>
        <v>0</v>
      </c>
    </row>
    <row r="25" spans="1:16" x14ac:dyDescent="0.2">
      <c r="A25" s="6"/>
      <c r="B25" s="4" t="s">
        <v>67</v>
      </c>
      <c r="C25" s="50"/>
      <c r="D25" s="50"/>
      <c r="E25" s="50"/>
      <c r="F25" s="50"/>
      <c r="G25" s="51"/>
      <c r="H25" s="50"/>
      <c r="I25" s="50"/>
      <c r="J25" s="70">
        <f t="shared" si="0"/>
        <v>0</v>
      </c>
      <c r="O25" s="71">
        <f t="shared" si="1"/>
        <v>0</v>
      </c>
      <c r="P25" s="72">
        <f t="shared" si="2"/>
        <v>0</v>
      </c>
    </row>
    <row r="26" spans="1:16" x14ac:dyDescent="0.2">
      <c r="A26" s="6"/>
      <c r="B26" s="4" t="s">
        <v>68</v>
      </c>
      <c r="C26" s="50"/>
      <c r="D26" s="50"/>
      <c r="E26" s="50"/>
      <c r="F26" s="50"/>
      <c r="G26" s="51"/>
      <c r="H26" s="50"/>
      <c r="I26" s="50"/>
      <c r="J26" s="70">
        <f t="shared" si="0"/>
        <v>0</v>
      </c>
      <c r="O26" s="71">
        <f t="shared" si="1"/>
        <v>0</v>
      </c>
      <c r="P26" s="72">
        <f t="shared" si="2"/>
        <v>0</v>
      </c>
    </row>
    <row r="27" spans="1:16" x14ac:dyDescent="0.2">
      <c r="A27" s="6"/>
      <c r="B27" s="4" t="s">
        <v>69</v>
      </c>
      <c r="C27" s="50"/>
      <c r="D27" s="50"/>
      <c r="E27" s="50"/>
      <c r="F27" s="50"/>
      <c r="G27" s="51"/>
      <c r="H27" s="50"/>
      <c r="I27" s="50"/>
      <c r="J27" s="70">
        <f t="shared" si="0"/>
        <v>0</v>
      </c>
      <c r="O27" s="71">
        <f t="shared" si="1"/>
        <v>0</v>
      </c>
      <c r="P27" s="72">
        <f t="shared" si="2"/>
        <v>0</v>
      </c>
    </row>
    <row r="28" spans="1:16" x14ac:dyDescent="0.2">
      <c r="A28" s="6"/>
      <c r="B28" s="4" t="s">
        <v>70</v>
      </c>
      <c r="C28" s="50"/>
      <c r="D28" s="50"/>
      <c r="E28" s="50"/>
      <c r="F28" s="50"/>
      <c r="G28" s="51"/>
      <c r="H28" s="50"/>
      <c r="I28" s="50"/>
      <c r="J28" s="70">
        <f t="shared" si="0"/>
        <v>0</v>
      </c>
      <c r="O28" s="71">
        <f t="shared" si="1"/>
        <v>0</v>
      </c>
      <c r="P28" s="72">
        <f t="shared" si="2"/>
        <v>0</v>
      </c>
    </row>
    <row r="29" spans="1:16" x14ac:dyDescent="0.2">
      <c r="A29" s="6"/>
      <c r="B29" s="4" t="s">
        <v>71</v>
      </c>
      <c r="C29" s="50"/>
      <c r="D29" s="50"/>
      <c r="E29" s="50"/>
      <c r="F29" s="50"/>
      <c r="G29" s="51"/>
      <c r="H29" s="50"/>
      <c r="I29" s="50"/>
      <c r="J29" s="70">
        <f t="shared" si="0"/>
        <v>0</v>
      </c>
      <c r="O29" s="71">
        <f t="shared" si="1"/>
        <v>0</v>
      </c>
      <c r="P29" s="72">
        <f t="shared" si="2"/>
        <v>0</v>
      </c>
    </row>
    <row r="30" spans="1:16" x14ac:dyDescent="0.2">
      <c r="A30" s="6"/>
      <c r="B30" s="4" t="s">
        <v>72</v>
      </c>
      <c r="C30" s="50"/>
      <c r="D30" s="50"/>
      <c r="E30" s="50"/>
      <c r="F30" s="50"/>
      <c r="G30" s="51"/>
      <c r="H30" s="50"/>
      <c r="I30" s="50"/>
      <c r="J30" s="70">
        <f t="shared" si="0"/>
        <v>0</v>
      </c>
      <c r="O30" s="71">
        <f t="shared" si="1"/>
        <v>0</v>
      </c>
      <c r="P30" s="72">
        <f t="shared" si="2"/>
        <v>0</v>
      </c>
    </row>
    <row r="31" spans="1:16" x14ac:dyDescent="0.2">
      <c r="A31" s="6"/>
      <c r="B31" s="4" t="s">
        <v>73</v>
      </c>
      <c r="C31" s="50"/>
      <c r="D31" s="50"/>
      <c r="E31" s="50"/>
      <c r="F31" s="50"/>
      <c r="G31" s="51"/>
      <c r="H31" s="50"/>
      <c r="I31" s="50"/>
      <c r="J31" s="70">
        <f t="shared" si="0"/>
        <v>0</v>
      </c>
      <c r="O31" s="71">
        <f t="shared" si="1"/>
        <v>0</v>
      </c>
      <c r="P31" s="72">
        <f t="shared" si="2"/>
        <v>0</v>
      </c>
    </row>
    <row r="32" spans="1:16" x14ac:dyDescent="0.2">
      <c r="A32" s="6"/>
      <c r="B32" s="4" t="s">
        <v>74</v>
      </c>
      <c r="C32" s="50"/>
      <c r="D32" s="50"/>
      <c r="E32" s="50"/>
      <c r="F32" s="50"/>
      <c r="G32" s="51"/>
      <c r="H32" s="50"/>
      <c r="I32" s="50"/>
      <c r="J32" s="70">
        <f t="shared" si="0"/>
        <v>0</v>
      </c>
      <c r="O32" s="71">
        <f t="shared" si="1"/>
        <v>0</v>
      </c>
      <c r="P32" s="72">
        <f t="shared" si="2"/>
        <v>0</v>
      </c>
    </row>
    <row r="33" spans="1:16" x14ac:dyDescent="0.2">
      <c r="A33" s="6"/>
      <c r="B33" s="4" t="s">
        <v>75</v>
      </c>
      <c r="C33" s="50"/>
      <c r="D33" s="50"/>
      <c r="E33" s="50"/>
      <c r="F33" s="50"/>
      <c r="G33" s="51"/>
      <c r="H33" s="50"/>
      <c r="I33" s="50"/>
      <c r="J33" s="70">
        <f t="shared" si="0"/>
        <v>0</v>
      </c>
      <c r="O33" s="71">
        <f t="shared" si="1"/>
        <v>0</v>
      </c>
      <c r="P33" s="72">
        <f t="shared" si="2"/>
        <v>0</v>
      </c>
    </row>
    <row r="34" spans="1:16" x14ac:dyDescent="0.2">
      <c r="A34" s="6"/>
      <c r="B34" s="4" t="s">
        <v>76</v>
      </c>
      <c r="C34" s="50"/>
      <c r="D34" s="50"/>
      <c r="E34" s="50"/>
      <c r="F34" s="50"/>
      <c r="G34" s="51"/>
      <c r="H34" s="50"/>
      <c r="I34" s="50"/>
      <c r="J34" s="70">
        <f t="shared" si="0"/>
        <v>0</v>
      </c>
      <c r="O34" s="71">
        <f t="shared" si="1"/>
        <v>0</v>
      </c>
      <c r="P34" s="72">
        <f t="shared" si="2"/>
        <v>0</v>
      </c>
    </row>
    <row r="35" spans="1:16" s="3" customFormat="1" ht="15" x14ac:dyDescent="0.25">
      <c r="A35" s="6"/>
      <c r="B35" s="4" t="s">
        <v>77</v>
      </c>
      <c r="C35" s="50"/>
      <c r="D35" s="50"/>
      <c r="E35" s="50"/>
      <c r="F35" s="50"/>
      <c r="G35" s="51"/>
      <c r="H35" s="50"/>
      <c r="I35" s="50"/>
      <c r="J35" s="70">
        <f t="shared" si="0"/>
        <v>0</v>
      </c>
      <c r="K35" s="4"/>
      <c r="L35" s="4"/>
      <c r="M35" s="4"/>
      <c r="N35" s="4"/>
      <c r="O35" s="71">
        <f t="shared" si="1"/>
        <v>0</v>
      </c>
      <c r="P35" s="72">
        <f t="shared" si="2"/>
        <v>0</v>
      </c>
    </row>
    <row r="36" spans="1:16" x14ac:dyDescent="0.2">
      <c r="A36" s="6"/>
      <c r="B36" s="4" t="s">
        <v>78</v>
      </c>
      <c r="C36" s="50"/>
      <c r="D36" s="50"/>
      <c r="E36" s="50"/>
      <c r="F36" s="50"/>
      <c r="G36" s="51"/>
      <c r="H36" s="50"/>
      <c r="I36" s="50"/>
      <c r="J36" s="70">
        <f t="shared" si="0"/>
        <v>0</v>
      </c>
      <c r="O36" s="71">
        <f t="shared" si="1"/>
        <v>0</v>
      </c>
      <c r="P36" s="72">
        <f t="shared" si="2"/>
        <v>0</v>
      </c>
    </row>
    <row r="37" spans="1:16" x14ac:dyDescent="0.2">
      <c r="A37" s="6"/>
      <c r="B37" s="4" t="s">
        <v>79</v>
      </c>
      <c r="C37" s="50"/>
      <c r="D37" s="50"/>
      <c r="E37" s="50"/>
      <c r="F37" s="50"/>
      <c r="G37" s="51"/>
      <c r="H37" s="50"/>
      <c r="I37" s="50"/>
      <c r="J37" s="70">
        <f t="shared" si="0"/>
        <v>0</v>
      </c>
      <c r="O37" s="71">
        <f t="shared" si="1"/>
        <v>0</v>
      </c>
      <c r="P37" s="72">
        <f t="shared" si="2"/>
        <v>0</v>
      </c>
    </row>
    <row r="38" spans="1:16" x14ac:dyDescent="0.2">
      <c r="A38" s="6"/>
      <c r="B38" s="4" t="s">
        <v>80</v>
      </c>
      <c r="C38" s="50"/>
      <c r="D38" s="50"/>
      <c r="E38" s="50"/>
      <c r="F38" s="50"/>
      <c r="G38" s="51"/>
      <c r="H38" s="50"/>
      <c r="I38" s="50"/>
      <c r="J38" s="70">
        <f t="shared" si="0"/>
        <v>0</v>
      </c>
      <c r="O38" s="71">
        <f t="shared" si="1"/>
        <v>0</v>
      </c>
      <c r="P38" s="72">
        <f t="shared" si="2"/>
        <v>0</v>
      </c>
    </row>
    <row r="39" spans="1:16" x14ac:dyDescent="0.2">
      <c r="A39" s="6"/>
      <c r="B39" s="4" t="s">
        <v>81</v>
      </c>
      <c r="C39" s="50"/>
      <c r="D39" s="50"/>
      <c r="E39" s="50"/>
      <c r="F39" s="50"/>
      <c r="G39" s="51"/>
      <c r="H39" s="50"/>
      <c r="I39" s="50"/>
      <c r="J39" s="70">
        <f t="shared" si="0"/>
        <v>0</v>
      </c>
      <c r="O39" s="71">
        <f t="shared" si="1"/>
        <v>0</v>
      </c>
      <c r="P39" s="72">
        <f t="shared" si="2"/>
        <v>0</v>
      </c>
    </row>
    <row r="40" spans="1:16" x14ac:dyDescent="0.2">
      <c r="A40" s="6"/>
      <c r="B40" s="4" t="s">
        <v>82</v>
      </c>
      <c r="C40" s="50"/>
      <c r="D40" s="50"/>
      <c r="E40" s="50"/>
      <c r="F40" s="50"/>
      <c r="G40" s="51"/>
      <c r="H40" s="50"/>
      <c r="I40" s="50"/>
      <c r="J40" s="70">
        <f t="shared" si="0"/>
        <v>0</v>
      </c>
      <c r="O40" s="71">
        <f t="shared" si="1"/>
        <v>0</v>
      </c>
      <c r="P40" s="72">
        <f t="shared" si="2"/>
        <v>0</v>
      </c>
    </row>
    <row r="41" spans="1:16" x14ac:dyDescent="0.2">
      <c r="A41" s="6"/>
      <c r="B41" s="4" t="s">
        <v>83</v>
      </c>
      <c r="C41" s="50"/>
      <c r="D41" s="50"/>
      <c r="E41" s="50"/>
      <c r="F41" s="50"/>
      <c r="G41" s="51"/>
      <c r="H41" s="50"/>
      <c r="I41" s="50"/>
      <c r="J41" s="70">
        <f t="shared" si="0"/>
        <v>0</v>
      </c>
      <c r="O41" s="71">
        <f t="shared" si="1"/>
        <v>0</v>
      </c>
      <c r="P41" s="72">
        <f t="shared" si="2"/>
        <v>0</v>
      </c>
    </row>
    <row r="42" spans="1:16" x14ac:dyDescent="0.2">
      <c r="A42" s="6" t="s">
        <v>84</v>
      </c>
      <c r="B42" s="4" t="s">
        <v>85</v>
      </c>
      <c r="C42" s="50"/>
      <c r="D42" s="50"/>
      <c r="E42" s="50"/>
      <c r="F42" s="50"/>
      <c r="G42" s="51"/>
      <c r="H42" s="50"/>
      <c r="I42" s="50"/>
      <c r="J42" s="70">
        <f t="shared" si="0"/>
        <v>0</v>
      </c>
      <c r="O42" s="71">
        <f t="shared" si="1"/>
        <v>0</v>
      </c>
      <c r="P42" s="72">
        <f t="shared" si="2"/>
        <v>0</v>
      </c>
    </row>
    <row r="43" spans="1:16" x14ac:dyDescent="0.2">
      <c r="A43" s="6"/>
      <c r="B43" s="4" t="s">
        <v>86</v>
      </c>
      <c r="C43" s="50"/>
      <c r="D43" s="50"/>
      <c r="E43" s="50"/>
      <c r="F43" s="50"/>
      <c r="G43" s="51"/>
      <c r="H43" s="50"/>
      <c r="I43" s="50"/>
      <c r="J43" s="70">
        <f t="shared" si="0"/>
        <v>0</v>
      </c>
      <c r="O43" s="71">
        <f t="shared" si="1"/>
        <v>0</v>
      </c>
      <c r="P43" s="72">
        <f t="shared" si="2"/>
        <v>0</v>
      </c>
    </row>
    <row r="44" spans="1:16" x14ac:dyDescent="0.2">
      <c r="A44" s="6"/>
      <c r="B44" s="4" t="s">
        <v>87</v>
      </c>
      <c r="C44" s="50"/>
      <c r="D44" s="50"/>
      <c r="E44" s="50"/>
      <c r="F44" s="50"/>
      <c r="G44" s="51"/>
      <c r="H44" s="50"/>
      <c r="I44" s="50"/>
      <c r="J44" s="70">
        <f t="shared" si="0"/>
        <v>0</v>
      </c>
      <c r="O44" s="71">
        <f t="shared" si="1"/>
        <v>0</v>
      </c>
      <c r="P44" s="72">
        <f t="shared" si="2"/>
        <v>0</v>
      </c>
    </row>
    <row r="45" spans="1:16" x14ac:dyDescent="0.2">
      <c r="A45" s="6"/>
      <c r="B45" s="4" t="s">
        <v>88</v>
      </c>
      <c r="C45" s="50"/>
      <c r="D45" s="50"/>
      <c r="E45" s="50"/>
      <c r="F45" s="50"/>
      <c r="G45" s="51"/>
      <c r="H45" s="50"/>
      <c r="I45" s="50"/>
      <c r="J45" s="70">
        <f t="shared" si="0"/>
        <v>0</v>
      </c>
      <c r="O45" s="71">
        <f t="shared" si="1"/>
        <v>0</v>
      </c>
      <c r="P45" s="72">
        <f t="shared" si="2"/>
        <v>0</v>
      </c>
    </row>
    <row r="46" spans="1:16" x14ac:dyDescent="0.2">
      <c r="A46" s="6"/>
      <c r="B46" s="4" t="s">
        <v>89</v>
      </c>
      <c r="C46" s="50"/>
      <c r="D46" s="50"/>
      <c r="E46" s="50"/>
      <c r="F46" s="50"/>
      <c r="G46" s="51"/>
      <c r="H46" s="50"/>
      <c r="I46" s="50"/>
      <c r="J46" s="70">
        <f t="shared" si="0"/>
        <v>0</v>
      </c>
      <c r="O46" s="71">
        <f t="shared" si="1"/>
        <v>0</v>
      </c>
      <c r="P46" s="72">
        <f t="shared" si="2"/>
        <v>0</v>
      </c>
    </row>
    <row r="47" spans="1:16" x14ac:dyDescent="0.2">
      <c r="A47" s="6"/>
      <c r="B47" s="4" t="s">
        <v>90</v>
      </c>
      <c r="C47" s="50"/>
      <c r="D47" s="50"/>
      <c r="E47" s="50"/>
      <c r="F47" s="50"/>
      <c r="G47" s="51"/>
      <c r="H47" s="50"/>
      <c r="I47" s="50"/>
      <c r="J47" s="70">
        <f t="shared" si="0"/>
        <v>0</v>
      </c>
      <c r="O47" s="71">
        <f t="shared" si="1"/>
        <v>0</v>
      </c>
      <c r="P47" s="72">
        <f t="shared" si="2"/>
        <v>0</v>
      </c>
    </row>
    <row r="48" spans="1:16" x14ac:dyDescent="0.2">
      <c r="A48" s="6"/>
      <c r="B48" s="4" t="s">
        <v>91</v>
      </c>
      <c r="C48" s="50"/>
      <c r="D48" s="50"/>
      <c r="E48" s="50"/>
      <c r="F48" s="50"/>
      <c r="G48" s="51"/>
      <c r="H48" s="50"/>
      <c r="I48" s="50"/>
      <c r="J48" s="70">
        <f t="shared" si="0"/>
        <v>0</v>
      </c>
      <c r="O48" s="71">
        <f t="shared" si="1"/>
        <v>0</v>
      </c>
      <c r="P48" s="72">
        <f t="shared" si="2"/>
        <v>0</v>
      </c>
    </row>
    <row r="49" spans="1:16" x14ac:dyDescent="0.2">
      <c r="A49" s="6"/>
      <c r="B49" s="4" t="s">
        <v>92</v>
      </c>
      <c r="C49" s="50"/>
      <c r="D49" s="50"/>
      <c r="E49" s="50"/>
      <c r="F49" s="50"/>
      <c r="G49" s="51"/>
      <c r="H49" s="50"/>
      <c r="I49" s="50"/>
      <c r="J49" s="70">
        <f t="shared" si="0"/>
        <v>0</v>
      </c>
      <c r="O49" s="71">
        <f t="shared" si="1"/>
        <v>0</v>
      </c>
      <c r="P49" s="72">
        <f t="shared" si="2"/>
        <v>0</v>
      </c>
    </row>
    <row r="50" spans="1:16" x14ac:dyDescent="0.2">
      <c r="A50" s="6"/>
      <c r="B50" s="4" t="s">
        <v>93</v>
      </c>
      <c r="C50" s="50"/>
      <c r="D50" s="50"/>
      <c r="E50" s="50"/>
      <c r="F50" s="50"/>
      <c r="G50" s="51"/>
      <c r="H50" s="50"/>
      <c r="I50" s="50"/>
      <c r="J50" s="70">
        <f t="shared" si="0"/>
        <v>0</v>
      </c>
      <c r="O50" s="71">
        <f t="shared" si="1"/>
        <v>0</v>
      </c>
      <c r="P50" s="72">
        <f t="shared" si="2"/>
        <v>0</v>
      </c>
    </row>
    <row r="51" spans="1:16" x14ac:dyDescent="0.2">
      <c r="A51" s="4" t="s">
        <v>94</v>
      </c>
      <c r="B51" s="4" t="s">
        <v>95</v>
      </c>
      <c r="C51" s="50"/>
      <c r="D51" s="50"/>
      <c r="E51" s="50"/>
      <c r="F51" s="50"/>
      <c r="G51" s="51"/>
      <c r="H51" s="50"/>
      <c r="I51" s="50"/>
      <c r="J51" s="70">
        <f t="shared" si="0"/>
        <v>0</v>
      </c>
      <c r="O51" s="71">
        <f t="shared" si="1"/>
        <v>0</v>
      </c>
      <c r="P51" s="72">
        <f t="shared" si="2"/>
        <v>0</v>
      </c>
    </row>
    <row r="52" spans="1:16" x14ac:dyDescent="0.2">
      <c r="A52" s="4" t="s">
        <v>96</v>
      </c>
      <c r="B52" s="4" t="s">
        <v>97</v>
      </c>
      <c r="C52" s="50"/>
      <c r="D52" s="50"/>
      <c r="E52" s="50"/>
      <c r="F52" s="50"/>
      <c r="G52" s="51"/>
      <c r="H52" s="50"/>
      <c r="I52" s="50"/>
      <c r="J52" s="70">
        <f t="shared" si="0"/>
        <v>0</v>
      </c>
      <c r="O52" s="71">
        <f t="shared" si="1"/>
        <v>0</v>
      </c>
      <c r="P52" s="72">
        <f t="shared" si="2"/>
        <v>0</v>
      </c>
    </row>
    <row r="53" spans="1:16" x14ac:dyDescent="0.2">
      <c r="A53" s="4" t="s">
        <v>96</v>
      </c>
      <c r="B53" s="4" t="s">
        <v>97</v>
      </c>
      <c r="C53" s="50"/>
      <c r="D53" s="50"/>
      <c r="E53" s="50"/>
      <c r="F53" s="50"/>
      <c r="G53" s="51"/>
      <c r="H53" s="50"/>
      <c r="I53" s="50"/>
      <c r="J53" s="70">
        <f t="shared" si="0"/>
        <v>0</v>
      </c>
      <c r="O53" s="71">
        <f t="shared" si="1"/>
        <v>0</v>
      </c>
      <c r="P53" s="72">
        <f t="shared" si="2"/>
        <v>0</v>
      </c>
    </row>
    <row r="54" spans="1:16" x14ac:dyDescent="0.2">
      <c r="A54" s="4" t="s">
        <v>96</v>
      </c>
      <c r="B54" s="4" t="s">
        <v>97</v>
      </c>
      <c r="C54" s="50"/>
      <c r="D54" s="50"/>
      <c r="E54" s="50"/>
      <c r="F54" s="50"/>
      <c r="G54" s="51"/>
      <c r="H54" s="50"/>
      <c r="I54" s="50"/>
      <c r="J54" s="70">
        <f t="shared" si="0"/>
        <v>0</v>
      </c>
      <c r="O54" s="71">
        <f t="shared" si="1"/>
        <v>0</v>
      </c>
      <c r="P54" s="72">
        <f t="shared" si="2"/>
        <v>0</v>
      </c>
    </row>
    <row r="55" spans="1:16" ht="15" thickBot="1" x14ac:dyDescent="0.25">
      <c r="A55" s="4" t="s">
        <v>96</v>
      </c>
      <c r="B55" s="4" t="s">
        <v>97</v>
      </c>
      <c r="C55" s="52"/>
      <c r="D55" s="52"/>
      <c r="E55" s="52"/>
      <c r="F55" s="52"/>
      <c r="G55" s="53"/>
      <c r="H55" s="52"/>
      <c r="I55" s="52"/>
      <c r="J55" s="73">
        <f t="shared" si="0"/>
        <v>0</v>
      </c>
      <c r="O55" s="74">
        <f t="shared" si="1"/>
        <v>0</v>
      </c>
      <c r="P55" s="72">
        <f t="shared" si="2"/>
        <v>0</v>
      </c>
    </row>
    <row r="56" spans="1:16" ht="16.5" thickBot="1" x14ac:dyDescent="0.3">
      <c r="A56" s="59" t="s">
        <v>163</v>
      </c>
      <c r="B56" s="61"/>
      <c r="C56" s="61"/>
      <c r="D56" s="61"/>
      <c r="E56" s="61"/>
      <c r="F56" s="75">
        <f>SUM(F7:F55)</f>
        <v>0</v>
      </c>
      <c r="G56" s="75">
        <f t="shared" ref="G56:P56" si="3">SUM(G7:G55)</f>
        <v>0</v>
      </c>
      <c r="H56" s="75">
        <f t="shared" si="3"/>
        <v>0</v>
      </c>
      <c r="I56" s="75">
        <f t="shared" si="3"/>
        <v>0</v>
      </c>
      <c r="J56" s="75">
        <f t="shared" si="3"/>
        <v>0</v>
      </c>
      <c r="K56" s="75">
        <f t="shared" si="3"/>
        <v>0</v>
      </c>
      <c r="L56" s="75">
        <f t="shared" si="3"/>
        <v>0</v>
      </c>
      <c r="M56" s="75">
        <f t="shared" si="3"/>
        <v>0</v>
      </c>
      <c r="N56" s="75">
        <f t="shared" si="3"/>
        <v>0</v>
      </c>
      <c r="O56" s="75">
        <f t="shared" si="3"/>
        <v>0</v>
      </c>
      <c r="P56" s="76">
        <f t="shared" si="3"/>
        <v>0</v>
      </c>
    </row>
  </sheetData>
  <sheetProtection algorithmName="SHA-512" hashValue="V86BHaOxX3UyKA87A1iC1ZA62Q0+ZeqtPn30A3+NV1s8S3YN9R7v0XXwk3zb0ifKNk5MaeQJOp1aSpVws5JBRg==" saltValue="APew7qYDex0+2LEFq6vdFw==" spinCount="100000" sheet="1" objects="1" scenarios="1"/>
  <protectedRanges>
    <protectedRange sqref="C7:O55" name="Range2"/>
    <protectedRange sqref="B6" name="Range1"/>
  </protectedRanges>
  <mergeCells count="8">
    <mergeCell ref="O2:Q2"/>
    <mergeCell ref="F4:J4"/>
    <mergeCell ref="K4:O4"/>
    <mergeCell ref="B6:C6"/>
    <mergeCell ref="A2:C2"/>
    <mergeCell ref="A4:C4"/>
    <mergeCell ref="G2:I2"/>
    <mergeCell ref="K2:M2"/>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297FF-0A44-4A82-9BD0-B485335AC9D5}">
  <sheetPr>
    <tabColor theme="7" tint="0.79998168889431442"/>
  </sheetPr>
  <dimension ref="A1:Q56"/>
  <sheetViews>
    <sheetView zoomScale="80" zoomScaleNormal="80" workbookViewId="0">
      <selection activeCell="E17" sqref="E17"/>
    </sheetView>
  </sheetViews>
  <sheetFormatPr defaultRowHeight="14.25" x14ac:dyDescent="0.2"/>
  <cols>
    <col min="1" max="1" width="37.28515625" style="4" customWidth="1"/>
    <col min="2" max="2" width="43.140625" style="4" bestFit="1" customWidth="1"/>
    <col min="3" max="3" width="39.5703125" style="4" customWidth="1"/>
    <col min="4" max="4" width="13.7109375" style="4" customWidth="1"/>
    <col min="5" max="5" width="15.5703125" style="4" customWidth="1"/>
    <col min="6" max="15" width="8.85546875" style="4" customWidth="1"/>
    <col min="16" max="16" width="9.7109375" style="4" bestFit="1" customWidth="1"/>
    <col min="17" max="16384" width="9.140625" style="4"/>
  </cols>
  <sheetData>
    <row r="1" spans="1:17" ht="18" x14ac:dyDescent="0.25">
      <c r="A1" s="12" t="s">
        <v>159</v>
      </c>
    </row>
    <row r="2" spans="1:17" ht="88.5" customHeight="1" x14ac:dyDescent="0.2">
      <c r="A2" s="165" t="s">
        <v>160</v>
      </c>
      <c r="B2" s="180"/>
      <c r="C2" s="180"/>
      <c r="D2" s="134"/>
      <c r="E2" s="134"/>
      <c r="G2" s="171" t="s">
        <v>142</v>
      </c>
      <c r="H2" s="171"/>
      <c r="I2" s="171"/>
      <c r="J2" s="135"/>
      <c r="K2" s="174" t="s">
        <v>143</v>
      </c>
      <c r="L2" s="174"/>
      <c r="M2" s="174"/>
      <c r="N2" s="135"/>
      <c r="O2" s="172" t="s">
        <v>144</v>
      </c>
      <c r="P2" s="173"/>
      <c r="Q2" s="173"/>
    </row>
    <row r="3" spans="1:17" ht="15" thickBot="1" x14ac:dyDescent="0.25">
      <c r="A3" s="25"/>
      <c r="K3" s="20"/>
    </row>
    <row r="4" spans="1:17" ht="15" customHeight="1" thickBot="1" x14ac:dyDescent="0.25">
      <c r="A4" s="162" t="s">
        <v>145</v>
      </c>
      <c r="B4" s="163"/>
      <c r="C4" s="164"/>
      <c r="D4" s="132"/>
      <c r="E4" s="132"/>
      <c r="F4" s="162" t="s">
        <v>30</v>
      </c>
      <c r="G4" s="163"/>
      <c r="H4" s="163"/>
      <c r="I4" s="163"/>
      <c r="J4" s="163"/>
      <c r="K4" s="163" t="s">
        <v>31</v>
      </c>
      <c r="L4" s="163"/>
      <c r="M4" s="163"/>
      <c r="N4" s="163"/>
      <c r="O4" s="163"/>
      <c r="P4" s="5"/>
    </row>
    <row r="5" spans="1:17" ht="30.75" thickBot="1" x14ac:dyDescent="0.25">
      <c r="A5" s="2" t="s">
        <v>32</v>
      </c>
      <c r="B5" s="2" t="s">
        <v>33</v>
      </c>
      <c r="C5" s="2" t="s">
        <v>34</v>
      </c>
      <c r="D5" s="2" t="s">
        <v>202</v>
      </c>
      <c r="E5" s="2" t="s">
        <v>201</v>
      </c>
      <c r="F5" s="2" t="s">
        <v>35</v>
      </c>
      <c r="G5" s="2" t="s">
        <v>36</v>
      </c>
      <c r="H5" s="2" t="s">
        <v>37</v>
      </c>
      <c r="I5" s="131" t="s">
        <v>38</v>
      </c>
      <c r="J5" s="2" t="s">
        <v>39</v>
      </c>
      <c r="K5" s="2" t="s">
        <v>35</v>
      </c>
      <c r="L5" s="2" t="s">
        <v>36</v>
      </c>
      <c r="M5" s="2" t="s">
        <v>37</v>
      </c>
      <c r="N5" s="2" t="s">
        <v>38</v>
      </c>
      <c r="O5" s="131" t="s">
        <v>40</v>
      </c>
      <c r="P5" s="2" t="s">
        <v>41</v>
      </c>
    </row>
    <row r="6" spans="1:17" ht="30.75" customHeight="1" thickBot="1" x14ac:dyDescent="0.25">
      <c r="A6" s="131" t="s">
        <v>161</v>
      </c>
      <c r="B6" s="179" t="s">
        <v>162</v>
      </c>
      <c r="C6" s="179"/>
      <c r="D6" s="133"/>
      <c r="E6" s="133"/>
      <c r="F6" s="42"/>
      <c r="G6" s="42"/>
      <c r="H6" s="42"/>
      <c r="I6" s="42"/>
      <c r="J6" s="42"/>
      <c r="K6" s="42"/>
      <c r="L6" s="42"/>
      <c r="M6" s="42"/>
      <c r="N6" s="42"/>
      <c r="O6" s="42"/>
      <c r="P6" s="43"/>
    </row>
    <row r="7" spans="1:17" x14ac:dyDescent="0.2">
      <c r="A7" s="6" t="s">
        <v>43</v>
      </c>
      <c r="B7" s="4" t="s">
        <v>44</v>
      </c>
      <c r="C7" s="57"/>
      <c r="D7" s="57"/>
      <c r="E7" s="57"/>
      <c r="F7" s="57"/>
      <c r="G7" s="58"/>
      <c r="H7" s="57"/>
      <c r="I7" s="57"/>
      <c r="J7" s="70">
        <f>SUM(F7:I7)</f>
        <v>0</v>
      </c>
      <c r="O7" s="71">
        <f>SUM(K7:N7)</f>
        <v>0</v>
      </c>
      <c r="P7" s="72">
        <f>SUM(J7+O7)</f>
        <v>0</v>
      </c>
    </row>
    <row r="8" spans="1:17" x14ac:dyDescent="0.2">
      <c r="A8" s="6"/>
      <c r="B8" s="4" t="s">
        <v>45</v>
      </c>
      <c r="C8" s="50"/>
      <c r="D8" s="50"/>
      <c r="E8" s="50"/>
      <c r="F8" s="50"/>
      <c r="G8" s="51"/>
      <c r="H8" s="50"/>
      <c r="I8" s="50"/>
      <c r="J8" s="70">
        <f t="shared" ref="J8:J55" si="0">SUM(F8:I8)</f>
        <v>0</v>
      </c>
      <c r="O8" s="71">
        <f t="shared" ref="O8:O55" si="1">SUM(K8:N8)</f>
        <v>0</v>
      </c>
      <c r="P8" s="72">
        <f t="shared" ref="P8:P55" si="2">SUM(J8+O8)</f>
        <v>0</v>
      </c>
    </row>
    <row r="9" spans="1:17" x14ac:dyDescent="0.2">
      <c r="A9" s="6"/>
      <c r="B9" s="4" t="s">
        <v>46</v>
      </c>
      <c r="C9" s="50"/>
      <c r="D9" s="50"/>
      <c r="E9" s="50"/>
      <c r="F9" s="50"/>
      <c r="G9" s="51"/>
      <c r="H9" s="50"/>
      <c r="I9" s="50"/>
      <c r="J9" s="70">
        <f t="shared" si="0"/>
        <v>0</v>
      </c>
      <c r="O9" s="71">
        <f t="shared" si="1"/>
        <v>0</v>
      </c>
      <c r="P9" s="72">
        <f t="shared" si="2"/>
        <v>0</v>
      </c>
    </row>
    <row r="10" spans="1:17" x14ac:dyDescent="0.2">
      <c r="A10" s="6" t="s">
        <v>47</v>
      </c>
      <c r="B10" s="4" t="s">
        <v>48</v>
      </c>
      <c r="C10" s="50"/>
      <c r="D10" s="50"/>
      <c r="E10" s="50"/>
      <c r="F10" s="50"/>
      <c r="G10" s="51"/>
      <c r="H10" s="50"/>
      <c r="I10" s="50"/>
      <c r="J10" s="70">
        <f t="shared" si="0"/>
        <v>0</v>
      </c>
      <c r="O10" s="71">
        <f t="shared" si="1"/>
        <v>0</v>
      </c>
      <c r="P10" s="72">
        <f t="shared" si="2"/>
        <v>0</v>
      </c>
    </row>
    <row r="11" spans="1:17" x14ac:dyDescent="0.2">
      <c r="A11" s="6"/>
      <c r="B11" s="4" t="s">
        <v>49</v>
      </c>
      <c r="C11" s="50"/>
      <c r="D11" s="50"/>
      <c r="E11" s="50"/>
      <c r="F11" s="50"/>
      <c r="G11" s="51"/>
      <c r="H11" s="50"/>
      <c r="I11" s="50"/>
      <c r="J11" s="70">
        <f t="shared" si="0"/>
        <v>0</v>
      </c>
      <c r="O11" s="71">
        <f t="shared" si="1"/>
        <v>0</v>
      </c>
      <c r="P11" s="72">
        <f t="shared" si="2"/>
        <v>0</v>
      </c>
    </row>
    <row r="12" spans="1:17" x14ac:dyDescent="0.2">
      <c r="A12" s="6"/>
      <c r="B12" s="4" t="s">
        <v>50</v>
      </c>
      <c r="C12" s="50"/>
      <c r="D12" s="50"/>
      <c r="E12" s="50"/>
      <c r="F12" s="50"/>
      <c r="G12" s="51"/>
      <c r="H12" s="50"/>
      <c r="I12" s="50"/>
      <c r="J12" s="70">
        <f t="shared" si="0"/>
        <v>0</v>
      </c>
      <c r="O12" s="71">
        <f t="shared" si="1"/>
        <v>0</v>
      </c>
      <c r="P12" s="72">
        <f t="shared" si="2"/>
        <v>0</v>
      </c>
    </row>
    <row r="13" spans="1:17" x14ac:dyDescent="0.2">
      <c r="A13" s="6"/>
      <c r="B13" s="4" t="s">
        <v>51</v>
      </c>
      <c r="C13" s="50"/>
      <c r="D13" s="50"/>
      <c r="E13" s="50"/>
      <c r="F13" s="50"/>
      <c r="G13" s="51"/>
      <c r="H13" s="50"/>
      <c r="I13" s="50"/>
      <c r="J13" s="70">
        <f t="shared" si="0"/>
        <v>0</v>
      </c>
      <c r="O13" s="71">
        <f t="shared" si="1"/>
        <v>0</v>
      </c>
      <c r="P13" s="72">
        <f t="shared" si="2"/>
        <v>0</v>
      </c>
    </row>
    <row r="14" spans="1:17" x14ac:dyDescent="0.2">
      <c r="A14" s="6"/>
      <c r="B14" s="4" t="s">
        <v>52</v>
      </c>
      <c r="C14" s="50"/>
      <c r="D14" s="50"/>
      <c r="E14" s="50"/>
      <c r="F14" s="50"/>
      <c r="G14" s="51"/>
      <c r="H14" s="50"/>
      <c r="I14" s="50"/>
      <c r="J14" s="70">
        <f t="shared" si="0"/>
        <v>0</v>
      </c>
      <c r="O14" s="71">
        <f t="shared" si="1"/>
        <v>0</v>
      </c>
      <c r="P14" s="72">
        <f t="shared" si="2"/>
        <v>0</v>
      </c>
    </row>
    <row r="15" spans="1:17" x14ac:dyDescent="0.2">
      <c r="A15" s="6"/>
      <c r="B15" s="4" t="s">
        <v>53</v>
      </c>
      <c r="C15" s="50"/>
      <c r="D15" s="50"/>
      <c r="E15" s="50"/>
      <c r="F15" s="50"/>
      <c r="G15" s="51"/>
      <c r="H15" s="50"/>
      <c r="I15" s="50"/>
      <c r="J15" s="70">
        <f t="shared" si="0"/>
        <v>0</v>
      </c>
      <c r="O15" s="71">
        <f t="shared" si="1"/>
        <v>0</v>
      </c>
      <c r="P15" s="72">
        <f t="shared" si="2"/>
        <v>0</v>
      </c>
    </row>
    <row r="16" spans="1:17" x14ac:dyDescent="0.2">
      <c r="A16" s="6"/>
      <c r="B16" s="4" t="s">
        <v>54</v>
      </c>
      <c r="C16" s="50"/>
      <c r="D16" s="50"/>
      <c r="E16" s="50"/>
      <c r="F16" s="50"/>
      <c r="G16" s="51"/>
      <c r="H16" s="50"/>
      <c r="I16" s="50"/>
      <c r="J16" s="70">
        <f t="shared" si="0"/>
        <v>0</v>
      </c>
      <c r="O16" s="71">
        <f t="shared" si="1"/>
        <v>0</v>
      </c>
      <c r="P16" s="72">
        <f t="shared" si="2"/>
        <v>0</v>
      </c>
    </row>
    <row r="17" spans="1:16" x14ac:dyDescent="0.2">
      <c r="A17" s="6"/>
      <c r="B17" s="48" t="s">
        <v>55</v>
      </c>
      <c r="C17" s="50"/>
      <c r="D17" s="50"/>
      <c r="E17" s="50"/>
      <c r="F17" s="50"/>
      <c r="G17" s="51"/>
      <c r="H17" s="50"/>
      <c r="I17" s="50"/>
      <c r="J17" s="70">
        <f t="shared" si="0"/>
        <v>0</v>
      </c>
      <c r="O17" s="71">
        <f t="shared" si="1"/>
        <v>0</v>
      </c>
      <c r="P17" s="72">
        <f t="shared" si="2"/>
        <v>0</v>
      </c>
    </row>
    <row r="18" spans="1:16" x14ac:dyDescent="0.2">
      <c r="A18" s="6" t="s">
        <v>56</v>
      </c>
      <c r="B18" s="4" t="s">
        <v>57</v>
      </c>
      <c r="C18" s="50"/>
      <c r="D18" s="50"/>
      <c r="E18" s="50"/>
      <c r="F18" s="50"/>
      <c r="G18" s="51"/>
      <c r="H18" s="50"/>
      <c r="I18" s="50"/>
      <c r="J18" s="70">
        <f t="shared" si="0"/>
        <v>0</v>
      </c>
      <c r="O18" s="71">
        <f t="shared" si="1"/>
        <v>0</v>
      </c>
      <c r="P18" s="72">
        <f t="shared" si="2"/>
        <v>0</v>
      </c>
    </row>
    <row r="19" spans="1:16" x14ac:dyDescent="0.2">
      <c r="A19" s="6" t="s">
        <v>58</v>
      </c>
      <c r="B19" s="4" t="s">
        <v>59</v>
      </c>
      <c r="C19" s="50"/>
      <c r="D19" s="50"/>
      <c r="E19" s="50"/>
      <c r="F19" s="50"/>
      <c r="G19" s="51"/>
      <c r="H19" s="50"/>
      <c r="I19" s="50"/>
      <c r="J19" s="70">
        <f t="shared" si="0"/>
        <v>0</v>
      </c>
      <c r="O19" s="71">
        <f t="shared" si="1"/>
        <v>0</v>
      </c>
      <c r="P19" s="72">
        <f t="shared" si="2"/>
        <v>0</v>
      </c>
    </row>
    <row r="20" spans="1:16" x14ac:dyDescent="0.2">
      <c r="A20" s="6"/>
      <c r="B20" s="4" t="s">
        <v>60</v>
      </c>
      <c r="C20" s="50"/>
      <c r="D20" s="50"/>
      <c r="E20" s="50"/>
      <c r="F20" s="50"/>
      <c r="G20" s="51"/>
      <c r="H20" s="50"/>
      <c r="I20" s="50"/>
      <c r="J20" s="70">
        <f t="shared" si="0"/>
        <v>0</v>
      </c>
      <c r="O20" s="71">
        <f t="shared" si="1"/>
        <v>0</v>
      </c>
      <c r="P20" s="72">
        <f t="shared" si="2"/>
        <v>0</v>
      </c>
    </row>
    <row r="21" spans="1:16" x14ac:dyDescent="0.2">
      <c r="A21" s="6" t="s">
        <v>61</v>
      </c>
      <c r="B21" s="4" t="s">
        <v>62</v>
      </c>
      <c r="C21" s="50"/>
      <c r="D21" s="50"/>
      <c r="E21" s="50"/>
      <c r="F21" s="50"/>
      <c r="G21" s="51"/>
      <c r="H21" s="50"/>
      <c r="I21" s="50"/>
      <c r="J21" s="70">
        <f t="shared" si="0"/>
        <v>0</v>
      </c>
      <c r="O21" s="71">
        <f t="shared" si="1"/>
        <v>0</v>
      </c>
      <c r="P21" s="72">
        <f t="shared" si="2"/>
        <v>0</v>
      </c>
    </row>
    <row r="22" spans="1:16" x14ac:dyDescent="0.2">
      <c r="A22" s="6"/>
      <c r="B22" s="4" t="s">
        <v>63</v>
      </c>
      <c r="C22" s="50"/>
      <c r="D22" s="50"/>
      <c r="E22" s="50"/>
      <c r="F22" s="50"/>
      <c r="G22" s="51"/>
      <c r="H22" s="50"/>
      <c r="I22" s="50"/>
      <c r="J22" s="70">
        <f t="shared" si="0"/>
        <v>0</v>
      </c>
      <c r="O22" s="71">
        <f t="shared" si="1"/>
        <v>0</v>
      </c>
      <c r="P22" s="72">
        <f t="shared" si="2"/>
        <v>0</v>
      </c>
    </row>
    <row r="23" spans="1:16" x14ac:dyDescent="0.2">
      <c r="B23" s="4" t="s">
        <v>64</v>
      </c>
      <c r="C23" s="50"/>
      <c r="D23" s="50"/>
      <c r="E23" s="50"/>
      <c r="F23" s="50"/>
      <c r="G23" s="51"/>
      <c r="H23" s="50"/>
      <c r="I23" s="50"/>
      <c r="J23" s="70">
        <f t="shared" si="0"/>
        <v>0</v>
      </c>
      <c r="O23" s="71">
        <f t="shared" si="1"/>
        <v>0</v>
      </c>
      <c r="P23" s="72">
        <f t="shared" si="2"/>
        <v>0</v>
      </c>
    </row>
    <row r="24" spans="1:16" x14ac:dyDescent="0.2">
      <c r="A24" s="6" t="s">
        <v>65</v>
      </c>
      <c r="B24" s="4" t="s">
        <v>66</v>
      </c>
      <c r="C24" s="50"/>
      <c r="D24" s="50"/>
      <c r="E24" s="50"/>
      <c r="F24" s="50"/>
      <c r="G24" s="51"/>
      <c r="H24" s="50"/>
      <c r="I24" s="50"/>
      <c r="J24" s="70">
        <f t="shared" si="0"/>
        <v>0</v>
      </c>
      <c r="O24" s="71">
        <f t="shared" si="1"/>
        <v>0</v>
      </c>
      <c r="P24" s="72">
        <f t="shared" si="2"/>
        <v>0</v>
      </c>
    </row>
    <row r="25" spans="1:16" x14ac:dyDescent="0.2">
      <c r="A25" s="6"/>
      <c r="B25" s="4" t="s">
        <v>67</v>
      </c>
      <c r="C25" s="50"/>
      <c r="D25" s="50"/>
      <c r="E25" s="50"/>
      <c r="F25" s="50"/>
      <c r="G25" s="51"/>
      <c r="H25" s="50"/>
      <c r="I25" s="50"/>
      <c r="J25" s="70">
        <f t="shared" si="0"/>
        <v>0</v>
      </c>
      <c r="O25" s="71">
        <f t="shared" si="1"/>
        <v>0</v>
      </c>
      <c r="P25" s="72">
        <f t="shared" si="2"/>
        <v>0</v>
      </c>
    </row>
    <row r="26" spans="1:16" x14ac:dyDescent="0.2">
      <c r="A26" s="6"/>
      <c r="B26" s="4" t="s">
        <v>68</v>
      </c>
      <c r="C26" s="50"/>
      <c r="D26" s="50"/>
      <c r="E26" s="50"/>
      <c r="F26" s="50"/>
      <c r="G26" s="51"/>
      <c r="H26" s="50"/>
      <c r="I26" s="50"/>
      <c r="J26" s="70">
        <f t="shared" si="0"/>
        <v>0</v>
      </c>
      <c r="O26" s="71">
        <f t="shared" si="1"/>
        <v>0</v>
      </c>
      <c r="P26" s="72">
        <f t="shared" si="2"/>
        <v>0</v>
      </c>
    </row>
    <row r="27" spans="1:16" x14ac:dyDescent="0.2">
      <c r="A27" s="6"/>
      <c r="B27" s="4" t="s">
        <v>69</v>
      </c>
      <c r="C27" s="50"/>
      <c r="D27" s="50"/>
      <c r="E27" s="50"/>
      <c r="F27" s="50"/>
      <c r="G27" s="51"/>
      <c r="H27" s="50"/>
      <c r="I27" s="50"/>
      <c r="J27" s="70">
        <f t="shared" si="0"/>
        <v>0</v>
      </c>
      <c r="O27" s="71">
        <f t="shared" si="1"/>
        <v>0</v>
      </c>
      <c r="P27" s="72">
        <f t="shared" si="2"/>
        <v>0</v>
      </c>
    </row>
    <row r="28" spans="1:16" x14ac:dyDescent="0.2">
      <c r="A28" s="6"/>
      <c r="B28" s="4" t="s">
        <v>70</v>
      </c>
      <c r="C28" s="50"/>
      <c r="D28" s="50"/>
      <c r="E28" s="50"/>
      <c r="F28" s="50"/>
      <c r="G28" s="51"/>
      <c r="H28" s="50"/>
      <c r="I28" s="50"/>
      <c r="J28" s="70">
        <f t="shared" si="0"/>
        <v>0</v>
      </c>
      <c r="O28" s="71">
        <f t="shared" si="1"/>
        <v>0</v>
      </c>
      <c r="P28" s="72">
        <f t="shared" si="2"/>
        <v>0</v>
      </c>
    </row>
    <row r="29" spans="1:16" x14ac:dyDescent="0.2">
      <c r="A29" s="6"/>
      <c r="B29" s="4" t="s">
        <v>71</v>
      </c>
      <c r="C29" s="50"/>
      <c r="D29" s="50"/>
      <c r="E29" s="50"/>
      <c r="F29" s="50"/>
      <c r="G29" s="51"/>
      <c r="H29" s="50"/>
      <c r="I29" s="50"/>
      <c r="J29" s="70">
        <f t="shared" si="0"/>
        <v>0</v>
      </c>
      <c r="O29" s="71">
        <f t="shared" si="1"/>
        <v>0</v>
      </c>
      <c r="P29" s="72">
        <f t="shared" si="2"/>
        <v>0</v>
      </c>
    </row>
    <row r="30" spans="1:16" x14ac:dyDescent="0.2">
      <c r="A30" s="6"/>
      <c r="B30" s="4" t="s">
        <v>72</v>
      </c>
      <c r="C30" s="50"/>
      <c r="D30" s="50"/>
      <c r="E30" s="50"/>
      <c r="F30" s="50"/>
      <c r="G30" s="51"/>
      <c r="H30" s="50"/>
      <c r="I30" s="50"/>
      <c r="J30" s="70">
        <f t="shared" si="0"/>
        <v>0</v>
      </c>
      <c r="O30" s="71">
        <f t="shared" si="1"/>
        <v>0</v>
      </c>
      <c r="P30" s="72">
        <f t="shared" si="2"/>
        <v>0</v>
      </c>
    </row>
    <row r="31" spans="1:16" x14ac:dyDescent="0.2">
      <c r="A31" s="6"/>
      <c r="B31" s="4" t="s">
        <v>73</v>
      </c>
      <c r="C31" s="50"/>
      <c r="D31" s="50"/>
      <c r="E31" s="50"/>
      <c r="F31" s="50"/>
      <c r="G31" s="51"/>
      <c r="H31" s="50"/>
      <c r="I31" s="50"/>
      <c r="J31" s="70">
        <f t="shared" si="0"/>
        <v>0</v>
      </c>
      <c r="O31" s="71">
        <f t="shared" si="1"/>
        <v>0</v>
      </c>
      <c r="P31" s="72">
        <f t="shared" si="2"/>
        <v>0</v>
      </c>
    </row>
    <row r="32" spans="1:16" x14ac:dyDescent="0.2">
      <c r="A32" s="6"/>
      <c r="B32" s="4" t="s">
        <v>74</v>
      </c>
      <c r="C32" s="50"/>
      <c r="D32" s="50"/>
      <c r="E32" s="50"/>
      <c r="F32" s="50"/>
      <c r="G32" s="51"/>
      <c r="H32" s="50"/>
      <c r="I32" s="50"/>
      <c r="J32" s="70">
        <f t="shared" si="0"/>
        <v>0</v>
      </c>
      <c r="O32" s="71">
        <f t="shared" si="1"/>
        <v>0</v>
      </c>
      <c r="P32" s="72">
        <f t="shared" si="2"/>
        <v>0</v>
      </c>
    </row>
    <row r="33" spans="1:16" x14ac:dyDescent="0.2">
      <c r="A33" s="6"/>
      <c r="B33" s="4" t="s">
        <v>75</v>
      </c>
      <c r="C33" s="50"/>
      <c r="D33" s="50"/>
      <c r="E33" s="50"/>
      <c r="F33" s="50"/>
      <c r="G33" s="51"/>
      <c r="H33" s="50"/>
      <c r="I33" s="50"/>
      <c r="J33" s="70">
        <f t="shared" si="0"/>
        <v>0</v>
      </c>
      <c r="O33" s="71">
        <f t="shared" si="1"/>
        <v>0</v>
      </c>
      <c r="P33" s="72">
        <f t="shared" si="2"/>
        <v>0</v>
      </c>
    </row>
    <row r="34" spans="1:16" x14ac:dyDescent="0.2">
      <c r="A34" s="6"/>
      <c r="B34" s="4" t="s">
        <v>76</v>
      </c>
      <c r="C34" s="50"/>
      <c r="D34" s="50"/>
      <c r="E34" s="50"/>
      <c r="F34" s="50"/>
      <c r="G34" s="51"/>
      <c r="H34" s="50"/>
      <c r="I34" s="50"/>
      <c r="J34" s="70">
        <f t="shared" si="0"/>
        <v>0</v>
      </c>
      <c r="O34" s="71">
        <f t="shared" si="1"/>
        <v>0</v>
      </c>
      <c r="P34" s="72">
        <f t="shared" si="2"/>
        <v>0</v>
      </c>
    </row>
    <row r="35" spans="1:16" s="3" customFormat="1" ht="15" x14ac:dyDescent="0.25">
      <c r="A35" s="6"/>
      <c r="B35" s="4" t="s">
        <v>77</v>
      </c>
      <c r="C35" s="50"/>
      <c r="D35" s="50"/>
      <c r="E35" s="50"/>
      <c r="F35" s="50"/>
      <c r="G35" s="51"/>
      <c r="H35" s="50"/>
      <c r="I35" s="50"/>
      <c r="J35" s="70">
        <f t="shared" si="0"/>
        <v>0</v>
      </c>
      <c r="K35" s="4"/>
      <c r="L35" s="4"/>
      <c r="M35" s="4"/>
      <c r="N35" s="4"/>
      <c r="O35" s="71">
        <f t="shared" si="1"/>
        <v>0</v>
      </c>
      <c r="P35" s="72">
        <f t="shared" si="2"/>
        <v>0</v>
      </c>
    </row>
    <row r="36" spans="1:16" x14ac:dyDescent="0.2">
      <c r="A36" s="6"/>
      <c r="B36" s="4" t="s">
        <v>78</v>
      </c>
      <c r="C36" s="50"/>
      <c r="D36" s="50"/>
      <c r="E36" s="50"/>
      <c r="F36" s="50"/>
      <c r="G36" s="51"/>
      <c r="H36" s="50"/>
      <c r="I36" s="50"/>
      <c r="J36" s="70">
        <f t="shared" si="0"/>
        <v>0</v>
      </c>
      <c r="O36" s="71">
        <f t="shared" si="1"/>
        <v>0</v>
      </c>
      <c r="P36" s="72">
        <f t="shared" si="2"/>
        <v>0</v>
      </c>
    </row>
    <row r="37" spans="1:16" x14ac:dyDescent="0.2">
      <c r="A37" s="6"/>
      <c r="B37" s="4" t="s">
        <v>79</v>
      </c>
      <c r="C37" s="50"/>
      <c r="D37" s="50"/>
      <c r="E37" s="50"/>
      <c r="F37" s="50"/>
      <c r="G37" s="51"/>
      <c r="H37" s="50"/>
      <c r="I37" s="50"/>
      <c r="J37" s="70">
        <f t="shared" si="0"/>
        <v>0</v>
      </c>
      <c r="O37" s="71">
        <f t="shared" si="1"/>
        <v>0</v>
      </c>
      <c r="P37" s="72">
        <f t="shared" si="2"/>
        <v>0</v>
      </c>
    </row>
    <row r="38" spans="1:16" x14ac:dyDescent="0.2">
      <c r="A38" s="6"/>
      <c r="B38" s="4" t="s">
        <v>80</v>
      </c>
      <c r="C38" s="50"/>
      <c r="D38" s="50"/>
      <c r="E38" s="50"/>
      <c r="F38" s="50"/>
      <c r="G38" s="51"/>
      <c r="H38" s="50"/>
      <c r="I38" s="50"/>
      <c r="J38" s="70">
        <f t="shared" si="0"/>
        <v>0</v>
      </c>
      <c r="O38" s="71">
        <f t="shared" si="1"/>
        <v>0</v>
      </c>
      <c r="P38" s="72">
        <f t="shared" si="2"/>
        <v>0</v>
      </c>
    </row>
    <row r="39" spans="1:16" x14ac:dyDescent="0.2">
      <c r="A39" s="6"/>
      <c r="B39" s="4" t="s">
        <v>81</v>
      </c>
      <c r="C39" s="50"/>
      <c r="D39" s="50"/>
      <c r="E39" s="50"/>
      <c r="F39" s="50"/>
      <c r="G39" s="51"/>
      <c r="H39" s="50"/>
      <c r="I39" s="50"/>
      <c r="J39" s="70">
        <f t="shared" si="0"/>
        <v>0</v>
      </c>
      <c r="O39" s="71">
        <f t="shared" si="1"/>
        <v>0</v>
      </c>
      <c r="P39" s="72">
        <f t="shared" si="2"/>
        <v>0</v>
      </c>
    </row>
    <row r="40" spans="1:16" x14ac:dyDescent="0.2">
      <c r="A40" s="6"/>
      <c r="B40" s="4" t="s">
        <v>82</v>
      </c>
      <c r="C40" s="50"/>
      <c r="D40" s="50"/>
      <c r="E40" s="50"/>
      <c r="F40" s="50"/>
      <c r="G40" s="51"/>
      <c r="H40" s="50"/>
      <c r="I40" s="50"/>
      <c r="J40" s="70">
        <f t="shared" si="0"/>
        <v>0</v>
      </c>
      <c r="O40" s="71">
        <f t="shared" si="1"/>
        <v>0</v>
      </c>
      <c r="P40" s="72">
        <f t="shared" si="2"/>
        <v>0</v>
      </c>
    </row>
    <row r="41" spans="1:16" x14ac:dyDescent="0.2">
      <c r="A41" s="6"/>
      <c r="B41" s="4" t="s">
        <v>83</v>
      </c>
      <c r="C41" s="50"/>
      <c r="D41" s="50"/>
      <c r="E41" s="50"/>
      <c r="F41" s="50"/>
      <c r="G41" s="51"/>
      <c r="H41" s="50"/>
      <c r="I41" s="50"/>
      <c r="J41" s="70">
        <f t="shared" si="0"/>
        <v>0</v>
      </c>
      <c r="O41" s="71">
        <f t="shared" si="1"/>
        <v>0</v>
      </c>
      <c r="P41" s="72">
        <f t="shared" si="2"/>
        <v>0</v>
      </c>
    </row>
    <row r="42" spans="1:16" x14ac:dyDescent="0.2">
      <c r="A42" s="6" t="s">
        <v>84</v>
      </c>
      <c r="B42" s="4" t="s">
        <v>85</v>
      </c>
      <c r="C42" s="50"/>
      <c r="D42" s="50"/>
      <c r="E42" s="50"/>
      <c r="F42" s="50"/>
      <c r="G42" s="51"/>
      <c r="H42" s="50"/>
      <c r="I42" s="50"/>
      <c r="J42" s="70">
        <f t="shared" si="0"/>
        <v>0</v>
      </c>
      <c r="O42" s="71">
        <f t="shared" si="1"/>
        <v>0</v>
      </c>
      <c r="P42" s="72">
        <f t="shared" si="2"/>
        <v>0</v>
      </c>
    </row>
    <row r="43" spans="1:16" x14ac:dyDescent="0.2">
      <c r="A43" s="6"/>
      <c r="B43" s="4" t="s">
        <v>86</v>
      </c>
      <c r="C43" s="50"/>
      <c r="D43" s="50"/>
      <c r="E43" s="50"/>
      <c r="F43" s="50"/>
      <c r="G43" s="51"/>
      <c r="H43" s="50"/>
      <c r="I43" s="50"/>
      <c r="J43" s="70">
        <f t="shared" si="0"/>
        <v>0</v>
      </c>
      <c r="O43" s="71">
        <f t="shared" si="1"/>
        <v>0</v>
      </c>
      <c r="P43" s="72">
        <f t="shared" si="2"/>
        <v>0</v>
      </c>
    </row>
    <row r="44" spans="1:16" x14ac:dyDescent="0.2">
      <c r="A44" s="6"/>
      <c r="B44" s="4" t="s">
        <v>87</v>
      </c>
      <c r="C44" s="50"/>
      <c r="D44" s="50"/>
      <c r="E44" s="50"/>
      <c r="F44" s="50"/>
      <c r="G44" s="51"/>
      <c r="H44" s="50"/>
      <c r="I44" s="50"/>
      <c r="J44" s="70">
        <f t="shared" si="0"/>
        <v>0</v>
      </c>
      <c r="O44" s="71">
        <f t="shared" si="1"/>
        <v>0</v>
      </c>
      <c r="P44" s="72">
        <f t="shared" si="2"/>
        <v>0</v>
      </c>
    </row>
    <row r="45" spans="1:16" x14ac:dyDescent="0.2">
      <c r="A45" s="6"/>
      <c r="B45" s="4" t="s">
        <v>88</v>
      </c>
      <c r="C45" s="50"/>
      <c r="D45" s="50"/>
      <c r="E45" s="50"/>
      <c r="F45" s="50"/>
      <c r="G45" s="51"/>
      <c r="H45" s="50"/>
      <c r="I45" s="50"/>
      <c r="J45" s="70">
        <f t="shared" si="0"/>
        <v>0</v>
      </c>
      <c r="O45" s="71">
        <f t="shared" si="1"/>
        <v>0</v>
      </c>
      <c r="P45" s="72">
        <f t="shared" si="2"/>
        <v>0</v>
      </c>
    </row>
    <row r="46" spans="1:16" x14ac:dyDescent="0.2">
      <c r="A46" s="6"/>
      <c r="B46" s="4" t="s">
        <v>89</v>
      </c>
      <c r="C46" s="50"/>
      <c r="D46" s="50"/>
      <c r="E46" s="50"/>
      <c r="F46" s="50"/>
      <c r="G46" s="51"/>
      <c r="H46" s="50"/>
      <c r="I46" s="50"/>
      <c r="J46" s="70">
        <f t="shared" si="0"/>
        <v>0</v>
      </c>
      <c r="O46" s="71">
        <f t="shared" si="1"/>
        <v>0</v>
      </c>
      <c r="P46" s="72">
        <f t="shared" si="2"/>
        <v>0</v>
      </c>
    </row>
    <row r="47" spans="1:16" x14ac:dyDescent="0.2">
      <c r="A47" s="6"/>
      <c r="B47" s="4" t="s">
        <v>90</v>
      </c>
      <c r="C47" s="50"/>
      <c r="D47" s="50"/>
      <c r="E47" s="50"/>
      <c r="F47" s="50"/>
      <c r="G47" s="51"/>
      <c r="H47" s="50"/>
      <c r="I47" s="50"/>
      <c r="J47" s="70">
        <f t="shared" si="0"/>
        <v>0</v>
      </c>
      <c r="O47" s="71">
        <f t="shared" si="1"/>
        <v>0</v>
      </c>
      <c r="P47" s="72">
        <f t="shared" si="2"/>
        <v>0</v>
      </c>
    </row>
    <row r="48" spans="1:16" x14ac:dyDescent="0.2">
      <c r="A48" s="6"/>
      <c r="B48" s="4" t="s">
        <v>91</v>
      </c>
      <c r="C48" s="50"/>
      <c r="D48" s="50"/>
      <c r="E48" s="50"/>
      <c r="F48" s="50"/>
      <c r="G48" s="51"/>
      <c r="H48" s="50"/>
      <c r="I48" s="50"/>
      <c r="J48" s="70">
        <f t="shared" si="0"/>
        <v>0</v>
      </c>
      <c r="O48" s="71">
        <f t="shared" si="1"/>
        <v>0</v>
      </c>
      <c r="P48" s="72">
        <f t="shared" si="2"/>
        <v>0</v>
      </c>
    </row>
    <row r="49" spans="1:16" x14ac:dyDescent="0.2">
      <c r="A49" s="6"/>
      <c r="B49" s="4" t="s">
        <v>92</v>
      </c>
      <c r="C49" s="50"/>
      <c r="D49" s="50"/>
      <c r="E49" s="50"/>
      <c r="F49" s="50"/>
      <c r="G49" s="51"/>
      <c r="H49" s="50"/>
      <c r="I49" s="50"/>
      <c r="J49" s="70">
        <f t="shared" si="0"/>
        <v>0</v>
      </c>
      <c r="O49" s="71">
        <f t="shared" si="1"/>
        <v>0</v>
      </c>
      <c r="P49" s="72">
        <f t="shared" si="2"/>
        <v>0</v>
      </c>
    </row>
    <row r="50" spans="1:16" x14ac:dyDescent="0.2">
      <c r="A50" s="6"/>
      <c r="B50" s="4" t="s">
        <v>93</v>
      </c>
      <c r="C50" s="50"/>
      <c r="D50" s="50"/>
      <c r="E50" s="50"/>
      <c r="F50" s="50"/>
      <c r="G50" s="51"/>
      <c r="H50" s="50"/>
      <c r="I50" s="50"/>
      <c r="J50" s="70">
        <f t="shared" si="0"/>
        <v>0</v>
      </c>
      <c r="O50" s="71">
        <f t="shared" si="1"/>
        <v>0</v>
      </c>
      <c r="P50" s="72">
        <f t="shared" si="2"/>
        <v>0</v>
      </c>
    </row>
    <row r="51" spans="1:16" x14ac:dyDescent="0.2">
      <c r="A51" s="4" t="s">
        <v>94</v>
      </c>
      <c r="B51" s="4" t="s">
        <v>95</v>
      </c>
      <c r="C51" s="50"/>
      <c r="D51" s="50"/>
      <c r="E51" s="50"/>
      <c r="F51" s="50"/>
      <c r="G51" s="51"/>
      <c r="H51" s="50"/>
      <c r="I51" s="50"/>
      <c r="J51" s="70">
        <f t="shared" si="0"/>
        <v>0</v>
      </c>
      <c r="O51" s="71">
        <f t="shared" si="1"/>
        <v>0</v>
      </c>
      <c r="P51" s="72">
        <f t="shared" si="2"/>
        <v>0</v>
      </c>
    </row>
    <row r="52" spans="1:16" x14ac:dyDescent="0.2">
      <c r="A52" s="4" t="s">
        <v>96</v>
      </c>
      <c r="B52" s="4" t="s">
        <v>97</v>
      </c>
      <c r="C52" s="50"/>
      <c r="D52" s="50"/>
      <c r="E52" s="50"/>
      <c r="F52" s="50"/>
      <c r="G52" s="51"/>
      <c r="H52" s="50"/>
      <c r="I52" s="50"/>
      <c r="J52" s="70">
        <f t="shared" si="0"/>
        <v>0</v>
      </c>
      <c r="O52" s="71">
        <f t="shared" si="1"/>
        <v>0</v>
      </c>
      <c r="P52" s="72">
        <f t="shared" si="2"/>
        <v>0</v>
      </c>
    </row>
    <row r="53" spans="1:16" x14ac:dyDescent="0.2">
      <c r="A53" s="4" t="s">
        <v>96</v>
      </c>
      <c r="B53" s="4" t="s">
        <v>97</v>
      </c>
      <c r="C53" s="50"/>
      <c r="D53" s="50"/>
      <c r="E53" s="50"/>
      <c r="F53" s="50"/>
      <c r="G53" s="51"/>
      <c r="H53" s="50"/>
      <c r="I53" s="50"/>
      <c r="J53" s="70">
        <f t="shared" si="0"/>
        <v>0</v>
      </c>
      <c r="O53" s="71">
        <f t="shared" si="1"/>
        <v>0</v>
      </c>
      <c r="P53" s="72">
        <f t="shared" si="2"/>
        <v>0</v>
      </c>
    </row>
    <row r="54" spans="1:16" x14ac:dyDescent="0.2">
      <c r="A54" s="4" t="s">
        <v>96</v>
      </c>
      <c r="B54" s="4" t="s">
        <v>97</v>
      </c>
      <c r="C54" s="50"/>
      <c r="D54" s="50"/>
      <c r="E54" s="50"/>
      <c r="F54" s="50"/>
      <c r="G54" s="51"/>
      <c r="H54" s="50"/>
      <c r="I54" s="50"/>
      <c r="J54" s="70">
        <f t="shared" si="0"/>
        <v>0</v>
      </c>
      <c r="O54" s="71">
        <f t="shared" si="1"/>
        <v>0</v>
      </c>
      <c r="P54" s="72">
        <f t="shared" si="2"/>
        <v>0</v>
      </c>
    </row>
    <row r="55" spans="1:16" ht="15" thickBot="1" x14ac:dyDescent="0.25">
      <c r="A55" s="4" t="s">
        <v>96</v>
      </c>
      <c r="B55" s="4" t="s">
        <v>97</v>
      </c>
      <c r="C55" s="52"/>
      <c r="D55" s="52"/>
      <c r="E55" s="52"/>
      <c r="F55" s="52"/>
      <c r="G55" s="53"/>
      <c r="H55" s="52"/>
      <c r="I55" s="52"/>
      <c r="J55" s="73">
        <f t="shared" si="0"/>
        <v>0</v>
      </c>
      <c r="O55" s="74">
        <f t="shared" si="1"/>
        <v>0</v>
      </c>
      <c r="P55" s="72">
        <f t="shared" si="2"/>
        <v>0</v>
      </c>
    </row>
    <row r="56" spans="1:16" ht="16.5" thickBot="1" x14ac:dyDescent="0.3">
      <c r="A56" s="59" t="s">
        <v>163</v>
      </c>
      <c r="B56" s="61"/>
      <c r="C56" s="61"/>
      <c r="D56" s="61"/>
      <c r="E56" s="61"/>
      <c r="F56" s="75">
        <f>SUM(F7:F55)</f>
        <v>0</v>
      </c>
      <c r="G56" s="75">
        <f t="shared" ref="G56:P56" si="3">SUM(G7:G55)</f>
        <v>0</v>
      </c>
      <c r="H56" s="75">
        <f t="shared" si="3"/>
        <v>0</v>
      </c>
      <c r="I56" s="75">
        <f t="shared" si="3"/>
        <v>0</v>
      </c>
      <c r="J56" s="75">
        <f t="shared" si="3"/>
        <v>0</v>
      </c>
      <c r="K56" s="75">
        <f t="shared" si="3"/>
        <v>0</v>
      </c>
      <c r="L56" s="75">
        <f t="shared" si="3"/>
        <v>0</v>
      </c>
      <c r="M56" s="75">
        <f t="shared" si="3"/>
        <v>0</v>
      </c>
      <c r="N56" s="75">
        <f t="shared" si="3"/>
        <v>0</v>
      </c>
      <c r="O56" s="75">
        <f t="shared" si="3"/>
        <v>0</v>
      </c>
      <c r="P56" s="76">
        <f t="shared" si="3"/>
        <v>0</v>
      </c>
    </row>
  </sheetData>
  <sheetProtection algorithmName="SHA-512" hashValue="eCsBmzKR8XzMJjUVM3zXFTQE97JMB4mQ5bm7hQmoNUqmYXIyX47ftSBO8Vqb6/UVaWbz3NfFaDDvOzqpZvXjcA==" saltValue="pxXSmv9BKBBcmexsp7UH0w==" spinCount="100000" sheet="1" objects="1" scenarios="1"/>
  <protectedRanges>
    <protectedRange sqref="C7:O55" name="Range2"/>
    <protectedRange sqref="B6" name="Range1"/>
  </protectedRanges>
  <mergeCells count="8">
    <mergeCell ref="O2:Q2"/>
    <mergeCell ref="F4:J4"/>
    <mergeCell ref="K4:O4"/>
    <mergeCell ref="B6:C6"/>
    <mergeCell ref="A2:C2"/>
    <mergeCell ref="A4:C4"/>
    <mergeCell ref="G2:I2"/>
    <mergeCell ref="K2:M2"/>
  </mergeCell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2DCDA-0F2C-4E59-9D8B-1289A8D96E63}">
  <sheetPr>
    <tabColor theme="7" tint="0.79998168889431442"/>
  </sheetPr>
  <dimension ref="A1:Q56"/>
  <sheetViews>
    <sheetView zoomScale="80" zoomScaleNormal="80" workbookViewId="0">
      <selection activeCell="A2" sqref="A2:C2"/>
    </sheetView>
  </sheetViews>
  <sheetFormatPr defaultRowHeight="14.25" x14ac:dyDescent="0.2"/>
  <cols>
    <col min="1" max="1" width="37.28515625" style="4" customWidth="1"/>
    <col min="2" max="2" width="43.140625" style="4" bestFit="1" customWidth="1"/>
    <col min="3" max="3" width="39.5703125" style="4" customWidth="1"/>
    <col min="4" max="4" width="13.7109375" style="4" customWidth="1"/>
    <col min="5" max="5" width="15.5703125" style="4" customWidth="1"/>
    <col min="6" max="15" width="8.85546875" style="4" customWidth="1"/>
    <col min="16" max="16" width="9.7109375" style="4" bestFit="1" customWidth="1"/>
    <col min="17" max="16384" width="9.140625" style="4"/>
  </cols>
  <sheetData>
    <row r="1" spans="1:17" ht="18" x14ac:dyDescent="0.25">
      <c r="A1" s="12" t="s">
        <v>159</v>
      </c>
    </row>
    <row r="2" spans="1:17" ht="88.5" customHeight="1" x14ac:dyDescent="0.2">
      <c r="A2" s="165" t="s">
        <v>160</v>
      </c>
      <c r="B2" s="180"/>
      <c r="C2" s="180"/>
      <c r="D2" s="134"/>
      <c r="E2" s="134"/>
      <c r="G2" s="171" t="s">
        <v>142</v>
      </c>
      <c r="H2" s="171"/>
      <c r="I2" s="171"/>
      <c r="J2" s="135"/>
      <c r="K2" s="174" t="s">
        <v>143</v>
      </c>
      <c r="L2" s="174"/>
      <c r="M2" s="174"/>
      <c r="N2" s="135"/>
      <c r="O2" s="172" t="s">
        <v>144</v>
      </c>
      <c r="P2" s="173"/>
      <c r="Q2" s="173"/>
    </row>
    <row r="3" spans="1:17" ht="15" thickBot="1" x14ac:dyDescent="0.25">
      <c r="A3" s="25"/>
      <c r="K3" s="20"/>
    </row>
    <row r="4" spans="1:17" ht="15" customHeight="1" thickBot="1" x14ac:dyDescent="0.25">
      <c r="A4" s="162" t="s">
        <v>145</v>
      </c>
      <c r="B4" s="163"/>
      <c r="C4" s="164"/>
      <c r="D4" s="132"/>
      <c r="E4" s="132"/>
      <c r="F4" s="162" t="s">
        <v>30</v>
      </c>
      <c r="G4" s="163"/>
      <c r="H4" s="163"/>
      <c r="I4" s="163"/>
      <c r="J4" s="163"/>
      <c r="K4" s="163" t="s">
        <v>31</v>
      </c>
      <c r="L4" s="163"/>
      <c r="M4" s="163"/>
      <c r="N4" s="163"/>
      <c r="O4" s="163"/>
      <c r="P4" s="5"/>
    </row>
    <row r="5" spans="1:17" ht="30.75" thickBot="1" x14ac:dyDescent="0.25">
      <c r="A5" s="2" t="s">
        <v>32</v>
      </c>
      <c r="B5" s="2" t="s">
        <v>33</v>
      </c>
      <c r="C5" s="2" t="s">
        <v>34</v>
      </c>
      <c r="D5" s="2" t="s">
        <v>202</v>
      </c>
      <c r="E5" s="2" t="s">
        <v>201</v>
      </c>
      <c r="F5" s="2" t="s">
        <v>35</v>
      </c>
      <c r="G5" s="2" t="s">
        <v>36</v>
      </c>
      <c r="H5" s="2" t="s">
        <v>37</v>
      </c>
      <c r="I5" s="131" t="s">
        <v>38</v>
      </c>
      <c r="J5" s="2" t="s">
        <v>39</v>
      </c>
      <c r="K5" s="2" t="s">
        <v>35</v>
      </c>
      <c r="L5" s="2" t="s">
        <v>36</v>
      </c>
      <c r="M5" s="2" t="s">
        <v>37</v>
      </c>
      <c r="N5" s="2" t="s">
        <v>38</v>
      </c>
      <c r="O5" s="131" t="s">
        <v>40</v>
      </c>
      <c r="P5" s="2" t="s">
        <v>41</v>
      </c>
    </row>
    <row r="6" spans="1:17" ht="30.75" customHeight="1" thickBot="1" x14ac:dyDescent="0.25">
      <c r="A6" s="131" t="s">
        <v>161</v>
      </c>
      <c r="B6" s="179" t="s">
        <v>162</v>
      </c>
      <c r="C6" s="179"/>
      <c r="D6" s="133"/>
      <c r="E6" s="133"/>
      <c r="F6" s="42"/>
      <c r="G6" s="42"/>
      <c r="H6" s="42"/>
      <c r="I6" s="42"/>
      <c r="J6" s="42"/>
      <c r="K6" s="42"/>
      <c r="L6" s="42"/>
      <c r="M6" s="42"/>
      <c r="N6" s="42"/>
      <c r="O6" s="42"/>
      <c r="P6" s="43"/>
    </row>
    <row r="7" spans="1:17" x14ac:dyDescent="0.2">
      <c r="A7" s="6" t="s">
        <v>43</v>
      </c>
      <c r="B7" s="4" t="s">
        <v>44</v>
      </c>
      <c r="C7" s="57"/>
      <c r="D7" s="57"/>
      <c r="E7" s="57"/>
      <c r="F7" s="57"/>
      <c r="G7" s="58"/>
      <c r="H7" s="57"/>
      <c r="I7" s="57"/>
      <c r="J7" s="70">
        <f>SUM(F7:I7)</f>
        <v>0</v>
      </c>
      <c r="O7" s="71">
        <f>SUM(K7:N7)</f>
        <v>0</v>
      </c>
      <c r="P7" s="72">
        <f>SUM(J7+O7)</f>
        <v>0</v>
      </c>
    </row>
    <row r="8" spans="1:17" x14ac:dyDescent="0.2">
      <c r="A8" s="6"/>
      <c r="B8" s="4" t="s">
        <v>45</v>
      </c>
      <c r="C8" s="50"/>
      <c r="D8" s="50"/>
      <c r="E8" s="50"/>
      <c r="F8" s="50"/>
      <c r="G8" s="51"/>
      <c r="H8" s="50"/>
      <c r="I8" s="50"/>
      <c r="J8" s="70">
        <f t="shared" ref="J8:J55" si="0">SUM(F8:I8)</f>
        <v>0</v>
      </c>
      <c r="O8" s="71">
        <f t="shared" ref="O8:O55" si="1">SUM(K8:N8)</f>
        <v>0</v>
      </c>
      <c r="P8" s="72">
        <f t="shared" ref="P8:P55" si="2">SUM(J8+O8)</f>
        <v>0</v>
      </c>
    </row>
    <row r="9" spans="1:17" x14ac:dyDescent="0.2">
      <c r="A9" s="6"/>
      <c r="B9" s="4" t="s">
        <v>46</v>
      </c>
      <c r="C9" s="50"/>
      <c r="D9" s="50"/>
      <c r="E9" s="50"/>
      <c r="F9" s="50"/>
      <c r="G9" s="51"/>
      <c r="H9" s="50"/>
      <c r="I9" s="50"/>
      <c r="J9" s="70">
        <f t="shared" si="0"/>
        <v>0</v>
      </c>
      <c r="O9" s="71">
        <f t="shared" si="1"/>
        <v>0</v>
      </c>
      <c r="P9" s="72">
        <f t="shared" si="2"/>
        <v>0</v>
      </c>
    </row>
    <row r="10" spans="1:17" x14ac:dyDescent="0.2">
      <c r="A10" s="6" t="s">
        <v>47</v>
      </c>
      <c r="B10" s="4" t="s">
        <v>48</v>
      </c>
      <c r="C10" s="50"/>
      <c r="D10" s="50"/>
      <c r="E10" s="50"/>
      <c r="F10" s="50"/>
      <c r="G10" s="51"/>
      <c r="H10" s="50"/>
      <c r="I10" s="50"/>
      <c r="J10" s="70">
        <f t="shared" si="0"/>
        <v>0</v>
      </c>
      <c r="O10" s="71">
        <f t="shared" si="1"/>
        <v>0</v>
      </c>
      <c r="P10" s="72">
        <f t="shared" si="2"/>
        <v>0</v>
      </c>
    </row>
    <row r="11" spans="1:17" x14ac:dyDescent="0.2">
      <c r="A11" s="6"/>
      <c r="B11" s="4" t="s">
        <v>49</v>
      </c>
      <c r="C11" s="50"/>
      <c r="D11" s="50"/>
      <c r="E11" s="50"/>
      <c r="F11" s="50"/>
      <c r="G11" s="51"/>
      <c r="H11" s="50"/>
      <c r="I11" s="50"/>
      <c r="J11" s="70">
        <f t="shared" si="0"/>
        <v>0</v>
      </c>
      <c r="O11" s="71">
        <f t="shared" si="1"/>
        <v>0</v>
      </c>
      <c r="P11" s="72">
        <f t="shared" si="2"/>
        <v>0</v>
      </c>
    </row>
    <row r="12" spans="1:17" x14ac:dyDescent="0.2">
      <c r="A12" s="6"/>
      <c r="B12" s="4" t="s">
        <v>50</v>
      </c>
      <c r="C12" s="50"/>
      <c r="D12" s="50"/>
      <c r="E12" s="50"/>
      <c r="F12" s="50"/>
      <c r="G12" s="51"/>
      <c r="H12" s="50"/>
      <c r="I12" s="50"/>
      <c r="J12" s="70">
        <f t="shared" si="0"/>
        <v>0</v>
      </c>
      <c r="O12" s="71">
        <f t="shared" si="1"/>
        <v>0</v>
      </c>
      <c r="P12" s="72">
        <f t="shared" si="2"/>
        <v>0</v>
      </c>
    </row>
    <row r="13" spans="1:17" x14ac:dyDescent="0.2">
      <c r="A13" s="6"/>
      <c r="B13" s="4" t="s">
        <v>51</v>
      </c>
      <c r="C13" s="50"/>
      <c r="D13" s="50"/>
      <c r="E13" s="50"/>
      <c r="F13" s="50"/>
      <c r="G13" s="51"/>
      <c r="H13" s="50"/>
      <c r="I13" s="50"/>
      <c r="J13" s="70">
        <f t="shared" si="0"/>
        <v>0</v>
      </c>
      <c r="O13" s="71">
        <f t="shared" si="1"/>
        <v>0</v>
      </c>
      <c r="P13" s="72">
        <f t="shared" si="2"/>
        <v>0</v>
      </c>
    </row>
    <row r="14" spans="1:17" x14ac:dyDescent="0.2">
      <c r="A14" s="6"/>
      <c r="B14" s="4" t="s">
        <v>52</v>
      </c>
      <c r="C14" s="50"/>
      <c r="D14" s="50"/>
      <c r="E14" s="50"/>
      <c r="F14" s="50"/>
      <c r="G14" s="51"/>
      <c r="H14" s="50"/>
      <c r="I14" s="50"/>
      <c r="J14" s="70">
        <f t="shared" si="0"/>
        <v>0</v>
      </c>
      <c r="O14" s="71">
        <f t="shared" si="1"/>
        <v>0</v>
      </c>
      <c r="P14" s="72">
        <f t="shared" si="2"/>
        <v>0</v>
      </c>
    </row>
    <row r="15" spans="1:17" x14ac:dyDescent="0.2">
      <c r="A15" s="6"/>
      <c r="B15" s="4" t="s">
        <v>53</v>
      </c>
      <c r="C15" s="50"/>
      <c r="D15" s="50"/>
      <c r="E15" s="50"/>
      <c r="F15" s="50"/>
      <c r="G15" s="51"/>
      <c r="H15" s="50"/>
      <c r="I15" s="50"/>
      <c r="J15" s="70">
        <f t="shared" si="0"/>
        <v>0</v>
      </c>
      <c r="O15" s="71">
        <f t="shared" si="1"/>
        <v>0</v>
      </c>
      <c r="P15" s="72">
        <f t="shared" si="2"/>
        <v>0</v>
      </c>
    </row>
    <row r="16" spans="1:17" x14ac:dyDescent="0.2">
      <c r="A16" s="6"/>
      <c r="B16" s="4" t="s">
        <v>54</v>
      </c>
      <c r="C16" s="50"/>
      <c r="D16" s="50"/>
      <c r="E16" s="50"/>
      <c r="F16" s="50"/>
      <c r="G16" s="51"/>
      <c r="H16" s="50"/>
      <c r="I16" s="50"/>
      <c r="J16" s="70">
        <f t="shared" si="0"/>
        <v>0</v>
      </c>
      <c r="O16" s="71">
        <f t="shared" si="1"/>
        <v>0</v>
      </c>
      <c r="P16" s="72">
        <f t="shared" si="2"/>
        <v>0</v>
      </c>
    </row>
    <row r="17" spans="1:16" x14ac:dyDescent="0.2">
      <c r="A17" s="6"/>
      <c r="B17" s="48" t="s">
        <v>55</v>
      </c>
      <c r="C17" s="50"/>
      <c r="D17" s="50"/>
      <c r="E17" s="50"/>
      <c r="F17" s="50"/>
      <c r="G17" s="51"/>
      <c r="H17" s="50"/>
      <c r="I17" s="50"/>
      <c r="J17" s="70">
        <f t="shared" si="0"/>
        <v>0</v>
      </c>
      <c r="O17" s="71">
        <f t="shared" si="1"/>
        <v>0</v>
      </c>
      <c r="P17" s="72">
        <f t="shared" si="2"/>
        <v>0</v>
      </c>
    </row>
    <row r="18" spans="1:16" x14ac:dyDescent="0.2">
      <c r="A18" s="6" t="s">
        <v>56</v>
      </c>
      <c r="B18" s="4" t="s">
        <v>57</v>
      </c>
      <c r="C18" s="50"/>
      <c r="D18" s="50"/>
      <c r="E18" s="50"/>
      <c r="F18" s="50"/>
      <c r="G18" s="51"/>
      <c r="H18" s="50"/>
      <c r="I18" s="50"/>
      <c r="J18" s="70">
        <f t="shared" si="0"/>
        <v>0</v>
      </c>
      <c r="O18" s="71">
        <f t="shared" si="1"/>
        <v>0</v>
      </c>
      <c r="P18" s="72">
        <f t="shared" si="2"/>
        <v>0</v>
      </c>
    </row>
    <row r="19" spans="1:16" x14ac:dyDescent="0.2">
      <c r="A19" s="6" t="s">
        <v>58</v>
      </c>
      <c r="B19" s="4" t="s">
        <v>59</v>
      </c>
      <c r="C19" s="50"/>
      <c r="D19" s="50"/>
      <c r="E19" s="50"/>
      <c r="F19" s="50"/>
      <c r="G19" s="51"/>
      <c r="H19" s="50"/>
      <c r="I19" s="50"/>
      <c r="J19" s="70">
        <f t="shared" si="0"/>
        <v>0</v>
      </c>
      <c r="O19" s="71">
        <f t="shared" si="1"/>
        <v>0</v>
      </c>
      <c r="P19" s="72">
        <f t="shared" si="2"/>
        <v>0</v>
      </c>
    </row>
    <row r="20" spans="1:16" x14ac:dyDescent="0.2">
      <c r="A20" s="6"/>
      <c r="B20" s="4" t="s">
        <v>60</v>
      </c>
      <c r="C20" s="50"/>
      <c r="D20" s="50"/>
      <c r="E20" s="50"/>
      <c r="F20" s="50"/>
      <c r="G20" s="51"/>
      <c r="H20" s="50"/>
      <c r="I20" s="50"/>
      <c r="J20" s="70">
        <f t="shared" si="0"/>
        <v>0</v>
      </c>
      <c r="O20" s="71">
        <f t="shared" si="1"/>
        <v>0</v>
      </c>
      <c r="P20" s="72">
        <f t="shared" si="2"/>
        <v>0</v>
      </c>
    </row>
    <row r="21" spans="1:16" x14ac:dyDescent="0.2">
      <c r="A21" s="6" t="s">
        <v>61</v>
      </c>
      <c r="B21" s="4" t="s">
        <v>62</v>
      </c>
      <c r="C21" s="50"/>
      <c r="D21" s="50"/>
      <c r="E21" s="50"/>
      <c r="F21" s="50"/>
      <c r="G21" s="51"/>
      <c r="H21" s="50"/>
      <c r="I21" s="50"/>
      <c r="J21" s="70">
        <f t="shared" si="0"/>
        <v>0</v>
      </c>
      <c r="O21" s="71">
        <f t="shared" si="1"/>
        <v>0</v>
      </c>
      <c r="P21" s="72">
        <f t="shared" si="2"/>
        <v>0</v>
      </c>
    </row>
    <row r="22" spans="1:16" x14ac:dyDescent="0.2">
      <c r="A22" s="6"/>
      <c r="B22" s="4" t="s">
        <v>63</v>
      </c>
      <c r="C22" s="50"/>
      <c r="D22" s="50"/>
      <c r="E22" s="50"/>
      <c r="F22" s="50"/>
      <c r="G22" s="51"/>
      <c r="H22" s="50"/>
      <c r="I22" s="50"/>
      <c r="J22" s="70">
        <f t="shared" si="0"/>
        <v>0</v>
      </c>
      <c r="O22" s="71">
        <f t="shared" si="1"/>
        <v>0</v>
      </c>
      <c r="P22" s="72">
        <f t="shared" si="2"/>
        <v>0</v>
      </c>
    </row>
    <row r="23" spans="1:16" x14ac:dyDescent="0.2">
      <c r="B23" s="4" t="s">
        <v>64</v>
      </c>
      <c r="C23" s="50"/>
      <c r="D23" s="50"/>
      <c r="E23" s="50"/>
      <c r="F23" s="50"/>
      <c r="G23" s="51"/>
      <c r="H23" s="50"/>
      <c r="I23" s="50"/>
      <c r="J23" s="70">
        <f t="shared" si="0"/>
        <v>0</v>
      </c>
      <c r="O23" s="71">
        <f t="shared" si="1"/>
        <v>0</v>
      </c>
      <c r="P23" s="72">
        <f t="shared" si="2"/>
        <v>0</v>
      </c>
    </row>
    <row r="24" spans="1:16" x14ac:dyDescent="0.2">
      <c r="A24" s="6" t="s">
        <v>65</v>
      </c>
      <c r="B24" s="4" t="s">
        <v>66</v>
      </c>
      <c r="C24" s="50"/>
      <c r="D24" s="50"/>
      <c r="E24" s="50"/>
      <c r="F24" s="50"/>
      <c r="G24" s="51"/>
      <c r="H24" s="50"/>
      <c r="I24" s="50"/>
      <c r="J24" s="70">
        <f t="shared" si="0"/>
        <v>0</v>
      </c>
      <c r="O24" s="71">
        <f t="shared" si="1"/>
        <v>0</v>
      </c>
      <c r="P24" s="72">
        <f t="shared" si="2"/>
        <v>0</v>
      </c>
    </row>
    <row r="25" spans="1:16" x14ac:dyDescent="0.2">
      <c r="A25" s="6"/>
      <c r="B25" s="4" t="s">
        <v>67</v>
      </c>
      <c r="C25" s="50"/>
      <c r="D25" s="50"/>
      <c r="E25" s="50"/>
      <c r="F25" s="50"/>
      <c r="G25" s="51"/>
      <c r="H25" s="50"/>
      <c r="I25" s="50"/>
      <c r="J25" s="70">
        <f t="shared" si="0"/>
        <v>0</v>
      </c>
      <c r="O25" s="71">
        <f t="shared" si="1"/>
        <v>0</v>
      </c>
      <c r="P25" s="72">
        <f t="shared" si="2"/>
        <v>0</v>
      </c>
    </row>
    <row r="26" spans="1:16" x14ac:dyDescent="0.2">
      <c r="A26" s="6"/>
      <c r="B26" s="4" t="s">
        <v>68</v>
      </c>
      <c r="C26" s="50"/>
      <c r="D26" s="50"/>
      <c r="E26" s="50"/>
      <c r="F26" s="50"/>
      <c r="G26" s="51"/>
      <c r="H26" s="50"/>
      <c r="I26" s="50"/>
      <c r="J26" s="70">
        <f t="shared" si="0"/>
        <v>0</v>
      </c>
      <c r="O26" s="71">
        <f t="shared" si="1"/>
        <v>0</v>
      </c>
      <c r="P26" s="72">
        <f t="shared" si="2"/>
        <v>0</v>
      </c>
    </row>
    <row r="27" spans="1:16" x14ac:dyDescent="0.2">
      <c r="A27" s="6"/>
      <c r="B27" s="4" t="s">
        <v>69</v>
      </c>
      <c r="C27" s="50"/>
      <c r="D27" s="50"/>
      <c r="E27" s="50"/>
      <c r="F27" s="50"/>
      <c r="G27" s="51"/>
      <c r="H27" s="50"/>
      <c r="I27" s="50"/>
      <c r="J27" s="70">
        <f t="shared" si="0"/>
        <v>0</v>
      </c>
      <c r="O27" s="71">
        <f t="shared" si="1"/>
        <v>0</v>
      </c>
      <c r="P27" s="72">
        <f t="shared" si="2"/>
        <v>0</v>
      </c>
    </row>
    <row r="28" spans="1:16" x14ac:dyDescent="0.2">
      <c r="A28" s="6"/>
      <c r="B28" s="4" t="s">
        <v>70</v>
      </c>
      <c r="C28" s="50"/>
      <c r="D28" s="50"/>
      <c r="E28" s="50"/>
      <c r="F28" s="50"/>
      <c r="G28" s="51"/>
      <c r="H28" s="50"/>
      <c r="I28" s="50"/>
      <c r="J28" s="70">
        <f t="shared" si="0"/>
        <v>0</v>
      </c>
      <c r="O28" s="71">
        <f t="shared" si="1"/>
        <v>0</v>
      </c>
      <c r="P28" s="72">
        <f t="shared" si="2"/>
        <v>0</v>
      </c>
    </row>
    <row r="29" spans="1:16" x14ac:dyDescent="0.2">
      <c r="A29" s="6"/>
      <c r="B29" s="4" t="s">
        <v>71</v>
      </c>
      <c r="C29" s="50"/>
      <c r="D29" s="50"/>
      <c r="E29" s="50"/>
      <c r="F29" s="50"/>
      <c r="G29" s="51"/>
      <c r="H29" s="50"/>
      <c r="I29" s="50"/>
      <c r="J29" s="70">
        <f t="shared" si="0"/>
        <v>0</v>
      </c>
      <c r="O29" s="71">
        <f t="shared" si="1"/>
        <v>0</v>
      </c>
      <c r="P29" s="72">
        <f t="shared" si="2"/>
        <v>0</v>
      </c>
    </row>
    <row r="30" spans="1:16" x14ac:dyDescent="0.2">
      <c r="A30" s="6"/>
      <c r="B30" s="4" t="s">
        <v>72</v>
      </c>
      <c r="C30" s="50"/>
      <c r="D30" s="50"/>
      <c r="E30" s="50"/>
      <c r="F30" s="50"/>
      <c r="G30" s="51"/>
      <c r="H30" s="50"/>
      <c r="I30" s="50"/>
      <c r="J30" s="70">
        <f t="shared" si="0"/>
        <v>0</v>
      </c>
      <c r="O30" s="71">
        <f t="shared" si="1"/>
        <v>0</v>
      </c>
      <c r="P30" s="72">
        <f t="shared" si="2"/>
        <v>0</v>
      </c>
    </row>
    <row r="31" spans="1:16" x14ac:dyDescent="0.2">
      <c r="A31" s="6"/>
      <c r="B31" s="4" t="s">
        <v>73</v>
      </c>
      <c r="C31" s="50"/>
      <c r="D31" s="50"/>
      <c r="E31" s="50"/>
      <c r="F31" s="50"/>
      <c r="G31" s="51"/>
      <c r="H31" s="50"/>
      <c r="I31" s="50"/>
      <c r="J31" s="70">
        <f t="shared" si="0"/>
        <v>0</v>
      </c>
      <c r="O31" s="71">
        <f t="shared" si="1"/>
        <v>0</v>
      </c>
      <c r="P31" s="72">
        <f t="shared" si="2"/>
        <v>0</v>
      </c>
    </row>
    <row r="32" spans="1:16" x14ac:dyDescent="0.2">
      <c r="A32" s="6"/>
      <c r="B32" s="4" t="s">
        <v>74</v>
      </c>
      <c r="C32" s="50"/>
      <c r="D32" s="50"/>
      <c r="E32" s="50"/>
      <c r="F32" s="50"/>
      <c r="G32" s="51"/>
      <c r="H32" s="50"/>
      <c r="I32" s="50"/>
      <c r="J32" s="70">
        <f t="shared" si="0"/>
        <v>0</v>
      </c>
      <c r="O32" s="71">
        <f t="shared" si="1"/>
        <v>0</v>
      </c>
      <c r="P32" s="72">
        <f t="shared" si="2"/>
        <v>0</v>
      </c>
    </row>
    <row r="33" spans="1:16" x14ac:dyDescent="0.2">
      <c r="A33" s="6"/>
      <c r="B33" s="4" t="s">
        <v>75</v>
      </c>
      <c r="C33" s="50"/>
      <c r="D33" s="50"/>
      <c r="E33" s="50"/>
      <c r="F33" s="50"/>
      <c r="G33" s="51"/>
      <c r="H33" s="50"/>
      <c r="I33" s="50"/>
      <c r="J33" s="70">
        <f t="shared" si="0"/>
        <v>0</v>
      </c>
      <c r="O33" s="71">
        <f t="shared" si="1"/>
        <v>0</v>
      </c>
      <c r="P33" s="72">
        <f t="shared" si="2"/>
        <v>0</v>
      </c>
    </row>
    <row r="34" spans="1:16" x14ac:dyDescent="0.2">
      <c r="A34" s="6"/>
      <c r="B34" s="4" t="s">
        <v>76</v>
      </c>
      <c r="C34" s="50"/>
      <c r="D34" s="50"/>
      <c r="E34" s="50"/>
      <c r="F34" s="50"/>
      <c r="G34" s="51"/>
      <c r="H34" s="50"/>
      <c r="I34" s="50"/>
      <c r="J34" s="70">
        <f t="shared" si="0"/>
        <v>0</v>
      </c>
      <c r="O34" s="71">
        <f t="shared" si="1"/>
        <v>0</v>
      </c>
      <c r="P34" s="72">
        <f t="shared" si="2"/>
        <v>0</v>
      </c>
    </row>
    <row r="35" spans="1:16" s="3" customFormat="1" ht="15" x14ac:dyDescent="0.25">
      <c r="A35" s="6"/>
      <c r="B35" s="4" t="s">
        <v>77</v>
      </c>
      <c r="C35" s="50"/>
      <c r="D35" s="50"/>
      <c r="E35" s="50"/>
      <c r="F35" s="50"/>
      <c r="G35" s="51"/>
      <c r="H35" s="50"/>
      <c r="I35" s="50"/>
      <c r="J35" s="70">
        <f t="shared" si="0"/>
        <v>0</v>
      </c>
      <c r="K35" s="4"/>
      <c r="L35" s="4"/>
      <c r="M35" s="4"/>
      <c r="N35" s="4"/>
      <c r="O35" s="71">
        <f t="shared" si="1"/>
        <v>0</v>
      </c>
      <c r="P35" s="72">
        <f t="shared" si="2"/>
        <v>0</v>
      </c>
    </row>
    <row r="36" spans="1:16" x14ac:dyDescent="0.2">
      <c r="A36" s="6"/>
      <c r="B36" s="4" t="s">
        <v>78</v>
      </c>
      <c r="C36" s="50"/>
      <c r="D36" s="50"/>
      <c r="E36" s="50"/>
      <c r="F36" s="50"/>
      <c r="G36" s="51"/>
      <c r="H36" s="50"/>
      <c r="I36" s="50"/>
      <c r="J36" s="70">
        <f t="shared" si="0"/>
        <v>0</v>
      </c>
      <c r="O36" s="71">
        <f t="shared" si="1"/>
        <v>0</v>
      </c>
      <c r="P36" s="72">
        <f t="shared" si="2"/>
        <v>0</v>
      </c>
    </row>
    <row r="37" spans="1:16" x14ac:dyDescent="0.2">
      <c r="A37" s="6"/>
      <c r="B37" s="4" t="s">
        <v>79</v>
      </c>
      <c r="C37" s="50"/>
      <c r="D37" s="50"/>
      <c r="E37" s="50"/>
      <c r="F37" s="50"/>
      <c r="G37" s="51"/>
      <c r="H37" s="50"/>
      <c r="I37" s="50"/>
      <c r="J37" s="70">
        <f t="shared" si="0"/>
        <v>0</v>
      </c>
      <c r="O37" s="71">
        <f t="shared" si="1"/>
        <v>0</v>
      </c>
      <c r="P37" s="72">
        <f t="shared" si="2"/>
        <v>0</v>
      </c>
    </row>
    <row r="38" spans="1:16" x14ac:dyDescent="0.2">
      <c r="A38" s="6"/>
      <c r="B38" s="4" t="s">
        <v>80</v>
      </c>
      <c r="C38" s="50"/>
      <c r="D38" s="50"/>
      <c r="E38" s="50"/>
      <c r="F38" s="50"/>
      <c r="G38" s="51"/>
      <c r="H38" s="50"/>
      <c r="I38" s="50"/>
      <c r="J38" s="70">
        <f t="shared" si="0"/>
        <v>0</v>
      </c>
      <c r="O38" s="71">
        <f t="shared" si="1"/>
        <v>0</v>
      </c>
      <c r="P38" s="72">
        <f t="shared" si="2"/>
        <v>0</v>
      </c>
    </row>
    <row r="39" spans="1:16" x14ac:dyDescent="0.2">
      <c r="A39" s="6"/>
      <c r="B39" s="4" t="s">
        <v>81</v>
      </c>
      <c r="C39" s="50"/>
      <c r="D39" s="50"/>
      <c r="E39" s="50"/>
      <c r="F39" s="50"/>
      <c r="G39" s="51"/>
      <c r="H39" s="50"/>
      <c r="I39" s="50"/>
      <c r="J39" s="70">
        <f t="shared" si="0"/>
        <v>0</v>
      </c>
      <c r="O39" s="71">
        <f t="shared" si="1"/>
        <v>0</v>
      </c>
      <c r="P39" s="72">
        <f t="shared" si="2"/>
        <v>0</v>
      </c>
    </row>
    <row r="40" spans="1:16" x14ac:dyDescent="0.2">
      <c r="A40" s="6"/>
      <c r="B40" s="4" t="s">
        <v>82</v>
      </c>
      <c r="C40" s="50"/>
      <c r="D40" s="50"/>
      <c r="E40" s="50"/>
      <c r="F40" s="50"/>
      <c r="G40" s="51"/>
      <c r="H40" s="50"/>
      <c r="I40" s="50"/>
      <c r="J40" s="70">
        <f t="shared" si="0"/>
        <v>0</v>
      </c>
      <c r="O40" s="71">
        <f t="shared" si="1"/>
        <v>0</v>
      </c>
      <c r="P40" s="72">
        <f t="shared" si="2"/>
        <v>0</v>
      </c>
    </row>
    <row r="41" spans="1:16" x14ac:dyDescent="0.2">
      <c r="A41" s="6"/>
      <c r="B41" s="4" t="s">
        <v>83</v>
      </c>
      <c r="C41" s="50"/>
      <c r="D41" s="50"/>
      <c r="E41" s="50"/>
      <c r="F41" s="50"/>
      <c r="G41" s="51"/>
      <c r="H41" s="50"/>
      <c r="I41" s="50"/>
      <c r="J41" s="70">
        <f t="shared" si="0"/>
        <v>0</v>
      </c>
      <c r="O41" s="71">
        <f t="shared" si="1"/>
        <v>0</v>
      </c>
      <c r="P41" s="72">
        <f t="shared" si="2"/>
        <v>0</v>
      </c>
    </row>
    <row r="42" spans="1:16" x14ac:dyDescent="0.2">
      <c r="A42" s="6" t="s">
        <v>84</v>
      </c>
      <c r="B42" s="4" t="s">
        <v>85</v>
      </c>
      <c r="C42" s="50"/>
      <c r="D42" s="50"/>
      <c r="E42" s="50"/>
      <c r="F42" s="50"/>
      <c r="G42" s="51"/>
      <c r="H42" s="50"/>
      <c r="I42" s="50"/>
      <c r="J42" s="70">
        <f t="shared" si="0"/>
        <v>0</v>
      </c>
      <c r="O42" s="71">
        <f t="shared" si="1"/>
        <v>0</v>
      </c>
      <c r="P42" s="72">
        <f t="shared" si="2"/>
        <v>0</v>
      </c>
    </row>
    <row r="43" spans="1:16" x14ac:dyDescent="0.2">
      <c r="A43" s="6"/>
      <c r="B43" s="4" t="s">
        <v>86</v>
      </c>
      <c r="C43" s="50"/>
      <c r="D43" s="50"/>
      <c r="E43" s="50"/>
      <c r="F43" s="50"/>
      <c r="G43" s="51"/>
      <c r="H43" s="50"/>
      <c r="I43" s="50"/>
      <c r="J43" s="70">
        <f t="shared" si="0"/>
        <v>0</v>
      </c>
      <c r="O43" s="71">
        <f t="shared" si="1"/>
        <v>0</v>
      </c>
      <c r="P43" s="72">
        <f t="shared" si="2"/>
        <v>0</v>
      </c>
    </row>
    <row r="44" spans="1:16" x14ac:dyDescent="0.2">
      <c r="A44" s="6"/>
      <c r="B44" s="4" t="s">
        <v>87</v>
      </c>
      <c r="C44" s="50"/>
      <c r="D44" s="50"/>
      <c r="E44" s="50"/>
      <c r="F44" s="50"/>
      <c r="G44" s="51"/>
      <c r="H44" s="50"/>
      <c r="I44" s="50"/>
      <c r="J44" s="70">
        <f t="shared" si="0"/>
        <v>0</v>
      </c>
      <c r="O44" s="71">
        <f t="shared" si="1"/>
        <v>0</v>
      </c>
      <c r="P44" s="72">
        <f t="shared" si="2"/>
        <v>0</v>
      </c>
    </row>
    <row r="45" spans="1:16" x14ac:dyDescent="0.2">
      <c r="A45" s="6"/>
      <c r="B45" s="4" t="s">
        <v>88</v>
      </c>
      <c r="C45" s="50"/>
      <c r="D45" s="50"/>
      <c r="E45" s="50"/>
      <c r="F45" s="50"/>
      <c r="G45" s="51"/>
      <c r="H45" s="50"/>
      <c r="I45" s="50"/>
      <c r="J45" s="70">
        <f t="shared" si="0"/>
        <v>0</v>
      </c>
      <c r="O45" s="71">
        <f t="shared" si="1"/>
        <v>0</v>
      </c>
      <c r="P45" s="72">
        <f t="shared" si="2"/>
        <v>0</v>
      </c>
    </row>
    <row r="46" spans="1:16" x14ac:dyDescent="0.2">
      <c r="A46" s="6"/>
      <c r="B46" s="4" t="s">
        <v>89</v>
      </c>
      <c r="C46" s="50"/>
      <c r="D46" s="50"/>
      <c r="E46" s="50"/>
      <c r="F46" s="50"/>
      <c r="G46" s="51"/>
      <c r="H46" s="50"/>
      <c r="I46" s="50"/>
      <c r="J46" s="70">
        <f t="shared" si="0"/>
        <v>0</v>
      </c>
      <c r="O46" s="71">
        <f t="shared" si="1"/>
        <v>0</v>
      </c>
      <c r="P46" s="72">
        <f t="shared" si="2"/>
        <v>0</v>
      </c>
    </row>
    <row r="47" spans="1:16" x14ac:dyDescent="0.2">
      <c r="A47" s="6"/>
      <c r="B47" s="4" t="s">
        <v>90</v>
      </c>
      <c r="C47" s="50"/>
      <c r="D47" s="50"/>
      <c r="E47" s="50"/>
      <c r="F47" s="50"/>
      <c r="G47" s="51"/>
      <c r="H47" s="50"/>
      <c r="I47" s="50"/>
      <c r="J47" s="70">
        <f t="shared" si="0"/>
        <v>0</v>
      </c>
      <c r="O47" s="71">
        <f t="shared" si="1"/>
        <v>0</v>
      </c>
      <c r="P47" s="72">
        <f t="shared" si="2"/>
        <v>0</v>
      </c>
    </row>
    <row r="48" spans="1:16" x14ac:dyDescent="0.2">
      <c r="A48" s="6"/>
      <c r="B48" s="4" t="s">
        <v>91</v>
      </c>
      <c r="C48" s="50"/>
      <c r="D48" s="50"/>
      <c r="E48" s="50"/>
      <c r="F48" s="50"/>
      <c r="G48" s="51"/>
      <c r="H48" s="50"/>
      <c r="I48" s="50"/>
      <c r="J48" s="70">
        <f t="shared" si="0"/>
        <v>0</v>
      </c>
      <c r="O48" s="71">
        <f t="shared" si="1"/>
        <v>0</v>
      </c>
      <c r="P48" s="72">
        <f t="shared" si="2"/>
        <v>0</v>
      </c>
    </row>
    <row r="49" spans="1:16" x14ac:dyDescent="0.2">
      <c r="A49" s="6"/>
      <c r="B49" s="4" t="s">
        <v>92</v>
      </c>
      <c r="C49" s="50"/>
      <c r="D49" s="50"/>
      <c r="E49" s="50"/>
      <c r="F49" s="50"/>
      <c r="G49" s="51"/>
      <c r="H49" s="50"/>
      <c r="I49" s="50"/>
      <c r="J49" s="70">
        <f t="shared" si="0"/>
        <v>0</v>
      </c>
      <c r="O49" s="71">
        <f t="shared" si="1"/>
        <v>0</v>
      </c>
      <c r="P49" s="72">
        <f t="shared" si="2"/>
        <v>0</v>
      </c>
    </row>
    <row r="50" spans="1:16" x14ac:dyDescent="0.2">
      <c r="A50" s="6"/>
      <c r="B50" s="4" t="s">
        <v>93</v>
      </c>
      <c r="C50" s="50"/>
      <c r="D50" s="50"/>
      <c r="E50" s="50"/>
      <c r="F50" s="50"/>
      <c r="G50" s="51"/>
      <c r="H50" s="50"/>
      <c r="I50" s="50"/>
      <c r="J50" s="70">
        <f t="shared" si="0"/>
        <v>0</v>
      </c>
      <c r="O50" s="71">
        <f t="shared" si="1"/>
        <v>0</v>
      </c>
      <c r="P50" s="72">
        <f t="shared" si="2"/>
        <v>0</v>
      </c>
    </row>
    <row r="51" spans="1:16" x14ac:dyDescent="0.2">
      <c r="A51" s="4" t="s">
        <v>94</v>
      </c>
      <c r="B51" s="4" t="s">
        <v>95</v>
      </c>
      <c r="C51" s="50"/>
      <c r="D51" s="50"/>
      <c r="E51" s="50"/>
      <c r="F51" s="50"/>
      <c r="G51" s="51"/>
      <c r="H51" s="50"/>
      <c r="I51" s="50"/>
      <c r="J51" s="70">
        <f t="shared" si="0"/>
        <v>0</v>
      </c>
      <c r="O51" s="71">
        <f t="shared" si="1"/>
        <v>0</v>
      </c>
      <c r="P51" s="72">
        <f t="shared" si="2"/>
        <v>0</v>
      </c>
    </row>
    <row r="52" spans="1:16" x14ac:dyDescent="0.2">
      <c r="A52" s="4" t="s">
        <v>96</v>
      </c>
      <c r="B52" s="4" t="s">
        <v>97</v>
      </c>
      <c r="C52" s="50"/>
      <c r="D52" s="50"/>
      <c r="E52" s="50"/>
      <c r="F52" s="50"/>
      <c r="G52" s="51"/>
      <c r="H52" s="50"/>
      <c r="I52" s="50"/>
      <c r="J52" s="70">
        <f t="shared" si="0"/>
        <v>0</v>
      </c>
      <c r="O52" s="71">
        <f t="shared" si="1"/>
        <v>0</v>
      </c>
      <c r="P52" s="72">
        <f t="shared" si="2"/>
        <v>0</v>
      </c>
    </row>
    <row r="53" spans="1:16" x14ac:dyDescent="0.2">
      <c r="A53" s="4" t="s">
        <v>96</v>
      </c>
      <c r="B53" s="4" t="s">
        <v>97</v>
      </c>
      <c r="C53" s="50"/>
      <c r="D53" s="50"/>
      <c r="E53" s="50"/>
      <c r="F53" s="50"/>
      <c r="G53" s="51"/>
      <c r="H53" s="50"/>
      <c r="I53" s="50"/>
      <c r="J53" s="70">
        <f t="shared" si="0"/>
        <v>0</v>
      </c>
      <c r="O53" s="71">
        <f t="shared" si="1"/>
        <v>0</v>
      </c>
      <c r="P53" s="72">
        <f t="shared" si="2"/>
        <v>0</v>
      </c>
    </row>
    <row r="54" spans="1:16" x14ac:dyDescent="0.2">
      <c r="A54" s="4" t="s">
        <v>96</v>
      </c>
      <c r="B54" s="4" t="s">
        <v>97</v>
      </c>
      <c r="C54" s="50"/>
      <c r="D54" s="50"/>
      <c r="E54" s="50"/>
      <c r="F54" s="50"/>
      <c r="G54" s="51"/>
      <c r="H54" s="50"/>
      <c r="I54" s="50"/>
      <c r="J54" s="70">
        <f t="shared" si="0"/>
        <v>0</v>
      </c>
      <c r="O54" s="71">
        <f t="shared" si="1"/>
        <v>0</v>
      </c>
      <c r="P54" s="72">
        <f t="shared" si="2"/>
        <v>0</v>
      </c>
    </row>
    <row r="55" spans="1:16" ht="15" thickBot="1" x14ac:dyDescent="0.25">
      <c r="A55" s="4" t="s">
        <v>96</v>
      </c>
      <c r="B55" s="4" t="s">
        <v>97</v>
      </c>
      <c r="C55" s="52"/>
      <c r="D55" s="52"/>
      <c r="E55" s="52"/>
      <c r="F55" s="52"/>
      <c r="G55" s="53"/>
      <c r="H55" s="52"/>
      <c r="I55" s="52"/>
      <c r="J55" s="73">
        <f t="shared" si="0"/>
        <v>0</v>
      </c>
      <c r="O55" s="74">
        <f t="shared" si="1"/>
        <v>0</v>
      </c>
      <c r="P55" s="72">
        <f t="shared" si="2"/>
        <v>0</v>
      </c>
    </row>
    <row r="56" spans="1:16" ht="16.5" thickBot="1" x14ac:dyDescent="0.3">
      <c r="A56" s="59" t="s">
        <v>163</v>
      </c>
      <c r="B56" s="61"/>
      <c r="C56" s="61"/>
      <c r="D56" s="61"/>
      <c r="E56" s="61"/>
      <c r="F56" s="75">
        <f>SUM(F7:F55)</f>
        <v>0</v>
      </c>
      <c r="G56" s="75">
        <f t="shared" ref="G56:P56" si="3">SUM(G7:G55)</f>
        <v>0</v>
      </c>
      <c r="H56" s="75">
        <f t="shared" si="3"/>
        <v>0</v>
      </c>
      <c r="I56" s="75">
        <f t="shared" si="3"/>
        <v>0</v>
      </c>
      <c r="J56" s="75">
        <f t="shared" si="3"/>
        <v>0</v>
      </c>
      <c r="K56" s="75">
        <f t="shared" si="3"/>
        <v>0</v>
      </c>
      <c r="L56" s="75">
        <f t="shared" si="3"/>
        <v>0</v>
      </c>
      <c r="M56" s="75">
        <f t="shared" si="3"/>
        <v>0</v>
      </c>
      <c r="N56" s="75">
        <f t="shared" si="3"/>
        <v>0</v>
      </c>
      <c r="O56" s="75">
        <f t="shared" si="3"/>
        <v>0</v>
      </c>
      <c r="P56" s="76">
        <f t="shared" si="3"/>
        <v>0</v>
      </c>
    </row>
  </sheetData>
  <sheetProtection algorithmName="SHA-512" hashValue="UQa12smQlVuoCF0j9IPTI1ppP+a7fRwsXtZx9ZiEdRvphW6XcrR5T4kUv+uu4WJgMDDL+rf4O+AGABAaKmOBAg==" saltValue="qGI6bO6CUZ4HfH4DR3W/JQ==" spinCount="100000" sheet="1" objects="1" scenarios="1"/>
  <protectedRanges>
    <protectedRange sqref="C7:O55" name="Range2"/>
    <protectedRange sqref="B6" name="Range1"/>
  </protectedRanges>
  <mergeCells count="8">
    <mergeCell ref="O2:Q2"/>
    <mergeCell ref="F4:J4"/>
    <mergeCell ref="K4:O4"/>
    <mergeCell ref="B6:C6"/>
    <mergeCell ref="A2:C2"/>
    <mergeCell ref="A4:C4"/>
    <mergeCell ref="G2:I2"/>
    <mergeCell ref="K2:M2"/>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F2577-0C43-4FB6-BF72-AA241D3D9E3A}">
  <sheetPr>
    <tabColor theme="7" tint="0.79998168889431442"/>
  </sheetPr>
  <dimension ref="A1:Q56"/>
  <sheetViews>
    <sheetView zoomScale="80" zoomScaleNormal="80" workbookViewId="0">
      <selection activeCell="B6" sqref="B6:C6"/>
    </sheetView>
  </sheetViews>
  <sheetFormatPr defaultRowHeight="14.25" x14ac:dyDescent="0.2"/>
  <cols>
    <col min="1" max="1" width="37.28515625" style="4" customWidth="1"/>
    <col min="2" max="2" width="43.140625" style="4" bestFit="1" customWidth="1"/>
    <col min="3" max="3" width="39.5703125" style="4" customWidth="1"/>
    <col min="4" max="4" width="13.7109375" style="4" customWidth="1"/>
    <col min="5" max="5" width="15.5703125" style="4" customWidth="1"/>
    <col min="6" max="15" width="8.85546875" style="4" customWidth="1"/>
    <col min="16" max="16" width="9.7109375" style="4" bestFit="1" customWidth="1"/>
    <col min="17" max="16384" width="9.140625" style="4"/>
  </cols>
  <sheetData>
    <row r="1" spans="1:17" ht="18" x14ac:dyDescent="0.25">
      <c r="A1" s="12" t="s">
        <v>159</v>
      </c>
    </row>
    <row r="2" spans="1:17" ht="88.5" customHeight="1" x14ac:dyDescent="0.2">
      <c r="A2" s="165" t="s">
        <v>160</v>
      </c>
      <c r="B2" s="180"/>
      <c r="C2" s="180"/>
      <c r="D2" s="134"/>
      <c r="E2" s="134"/>
      <c r="G2" s="171" t="s">
        <v>142</v>
      </c>
      <c r="H2" s="171"/>
      <c r="I2" s="171"/>
      <c r="J2" s="135"/>
      <c r="K2" s="174" t="s">
        <v>143</v>
      </c>
      <c r="L2" s="174"/>
      <c r="M2" s="174"/>
      <c r="N2" s="135"/>
      <c r="O2" s="172" t="s">
        <v>144</v>
      </c>
      <c r="P2" s="173"/>
      <c r="Q2" s="173"/>
    </row>
    <row r="3" spans="1:17" ht="15" thickBot="1" x14ac:dyDescent="0.25">
      <c r="A3" s="25"/>
      <c r="K3" s="20"/>
    </row>
    <row r="4" spans="1:17" ht="15" customHeight="1" thickBot="1" x14ac:dyDescent="0.25">
      <c r="A4" s="162" t="s">
        <v>145</v>
      </c>
      <c r="B4" s="163"/>
      <c r="C4" s="164"/>
      <c r="D4" s="132"/>
      <c r="E4" s="132"/>
      <c r="F4" s="162" t="s">
        <v>30</v>
      </c>
      <c r="G4" s="163"/>
      <c r="H4" s="163"/>
      <c r="I4" s="163"/>
      <c r="J4" s="163"/>
      <c r="K4" s="163" t="s">
        <v>31</v>
      </c>
      <c r="L4" s="163"/>
      <c r="M4" s="163"/>
      <c r="N4" s="163"/>
      <c r="O4" s="163"/>
      <c r="P4" s="5"/>
    </row>
    <row r="5" spans="1:17" ht="30.75" thickBot="1" x14ac:dyDescent="0.25">
      <c r="A5" s="2" t="s">
        <v>32</v>
      </c>
      <c r="B5" s="2" t="s">
        <v>33</v>
      </c>
      <c r="C5" s="2" t="s">
        <v>34</v>
      </c>
      <c r="D5" s="2" t="s">
        <v>202</v>
      </c>
      <c r="E5" s="2" t="s">
        <v>201</v>
      </c>
      <c r="F5" s="2" t="s">
        <v>35</v>
      </c>
      <c r="G5" s="2" t="s">
        <v>36</v>
      </c>
      <c r="H5" s="2" t="s">
        <v>37</v>
      </c>
      <c r="I5" s="131" t="s">
        <v>38</v>
      </c>
      <c r="J5" s="2" t="s">
        <v>39</v>
      </c>
      <c r="K5" s="2" t="s">
        <v>35</v>
      </c>
      <c r="L5" s="2" t="s">
        <v>36</v>
      </c>
      <c r="M5" s="2" t="s">
        <v>37</v>
      </c>
      <c r="N5" s="2" t="s">
        <v>38</v>
      </c>
      <c r="O5" s="131" t="s">
        <v>40</v>
      </c>
      <c r="P5" s="2" t="s">
        <v>41</v>
      </c>
    </row>
    <row r="6" spans="1:17" ht="30.75" customHeight="1" thickBot="1" x14ac:dyDescent="0.25">
      <c r="A6" s="131" t="s">
        <v>161</v>
      </c>
      <c r="B6" s="179" t="s">
        <v>162</v>
      </c>
      <c r="C6" s="179"/>
      <c r="D6" s="133"/>
      <c r="E6" s="133"/>
      <c r="F6" s="42"/>
      <c r="G6" s="42"/>
      <c r="H6" s="42"/>
      <c r="I6" s="42"/>
      <c r="J6" s="42"/>
      <c r="K6" s="42"/>
      <c r="L6" s="42"/>
      <c r="M6" s="42"/>
      <c r="N6" s="42"/>
      <c r="O6" s="42"/>
      <c r="P6" s="43"/>
    </row>
    <row r="7" spans="1:17" x14ac:dyDescent="0.2">
      <c r="A7" s="6" t="s">
        <v>43</v>
      </c>
      <c r="B7" s="4" t="s">
        <v>44</v>
      </c>
      <c r="C7" s="57"/>
      <c r="D7" s="57"/>
      <c r="E7" s="57"/>
      <c r="F7" s="57"/>
      <c r="G7" s="58"/>
      <c r="H7" s="57"/>
      <c r="I7" s="57"/>
      <c r="J7" s="70">
        <f>SUM(F7:I7)</f>
        <v>0</v>
      </c>
      <c r="O7" s="71">
        <f>SUM(K7:N7)</f>
        <v>0</v>
      </c>
      <c r="P7" s="72">
        <f>SUM(J7+O7)</f>
        <v>0</v>
      </c>
    </row>
    <row r="8" spans="1:17" x14ac:dyDescent="0.2">
      <c r="A8" s="6"/>
      <c r="B8" s="4" t="s">
        <v>45</v>
      </c>
      <c r="C8" s="50"/>
      <c r="D8" s="50"/>
      <c r="E8" s="50"/>
      <c r="F8" s="50"/>
      <c r="G8" s="51"/>
      <c r="H8" s="50"/>
      <c r="I8" s="50"/>
      <c r="J8" s="70">
        <f t="shared" ref="J8:J55" si="0">SUM(F8:I8)</f>
        <v>0</v>
      </c>
      <c r="O8" s="71">
        <f t="shared" ref="O8:O55" si="1">SUM(K8:N8)</f>
        <v>0</v>
      </c>
      <c r="P8" s="72">
        <f t="shared" ref="P8:P55" si="2">SUM(J8+O8)</f>
        <v>0</v>
      </c>
    </row>
    <row r="9" spans="1:17" x14ac:dyDescent="0.2">
      <c r="A9" s="6"/>
      <c r="B9" s="4" t="s">
        <v>46</v>
      </c>
      <c r="C9" s="50"/>
      <c r="D9" s="50"/>
      <c r="E9" s="50"/>
      <c r="F9" s="50"/>
      <c r="G9" s="51"/>
      <c r="H9" s="50"/>
      <c r="I9" s="50"/>
      <c r="J9" s="70">
        <f t="shared" si="0"/>
        <v>0</v>
      </c>
      <c r="O9" s="71">
        <f t="shared" si="1"/>
        <v>0</v>
      </c>
      <c r="P9" s="72">
        <f t="shared" si="2"/>
        <v>0</v>
      </c>
    </row>
    <row r="10" spans="1:17" x14ac:dyDescent="0.2">
      <c r="A10" s="6" t="s">
        <v>47</v>
      </c>
      <c r="B10" s="4" t="s">
        <v>48</v>
      </c>
      <c r="C10" s="50"/>
      <c r="D10" s="50"/>
      <c r="E10" s="50"/>
      <c r="F10" s="50"/>
      <c r="G10" s="51"/>
      <c r="H10" s="50"/>
      <c r="I10" s="50"/>
      <c r="J10" s="70">
        <f t="shared" si="0"/>
        <v>0</v>
      </c>
      <c r="O10" s="71">
        <f t="shared" si="1"/>
        <v>0</v>
      </c>
      <c r="P10" s="72">
        <f t="shared" si="2"/>
        <v>0</v>
      </c>
    </row>
    <row r="11" spans="1:17" x14ac:dyDescent="0.2">
      <c r="A11" s="6"/>
      <c r="B11" s="4" t="s">
        <v>49</v>
      </c>
      <c r="C11" s="50"/>
      <c r="D11" s="50"/>
      <c r="E11" s="50"/>
      <c r="F11" s="50"/>
      <c r="G11" s="51"/>
      <c r="H11" s="50"/>
      <c r="I11" s="50"/>
      <c r="J11" s="70">
        <f t="shared" si="0"/>
        <v>0</v>
      </c>
      <c r="O11" s="71">
        <f t="shared" si="1"/>
        <v>0</v>
      </c>
      <c r="P11" s="72">
        <f t="shared" si="2"/>
        <v>0</v>
      </c>
    </row>
    <row r="12" spans="1:17" x14ac:dyDescent="0.2">
      <c r="A12" s="6"/>
      <c r="B12" s="4" t="s">
        <v>50</v>
      </c>
      <c r="C12" s="50"/>
      <c r="D12" s="50"/>
      <c r="E12" s="50"/>
      <c r="F12" s="50"/>
      <c r="G12" s="51"/>
      <c r="H12" s="50"/>
      <c r="I12" s="50"/>
      <c r="J12" s="70">
        <f t="shared" si="0"/>
        <v>0</v>
      </c>
      <c r="O12" s="71">
        <f t="shared" si="1"/>
        <v>0</v>
      </c>
      <c r="P12" s="72">
        <f t="shared" si="2"/>
        <v>0</v>
      </c>
    </row>
    <row r="13" spans="1:17" x14ac:dyDescent="0.2">
      <c r="A13" s="6"/>
      <c r="B13" s="4" t="s">
        <v>51</v>
      </c>
      <c r="C13" s="50"/>
      <c r="D13" s="50"/>
      <c r="E13" s="50"/>
      <c r="F13" s="50"/>
      <c r="G13" s="51"/>
      <c r="H13" s="50"/>
      <c r="I13" s="50"/>
      <c r="J13" s="70">
        <f t="shared" si="0"/>
        <v>0</v>
      </c>
      <c r="O13" s="71">
        <f t="shared" si="1"/>
        <v>0</v>
      </c>
      <c r="P13" s="72">
        <f t="shared" si="2"/>
        <v>0</v>
      </c>
    </row>
    <row r="14" spans="1:17" x14ac:dyDescent="0.2">
      <c r="A14" s="6"/>
      <c r="B14" s="4" t="s">
        <v>52</v>
      </c>
      <c r="C14" s="50"/>
      <c r="D14" s="50"/>
      <c r="E14" s="50"/>
      <c r="F14" s="50"/>
      <c r="G14" s="51"/>
      <c r="H14" s="50"/>
      <c r="I14" s="50"/>
      <c r="J14" s="70">
        <f t="shared" si="0"/>
        <v>0</v>
      </c>
      <c r="O14" s="71">
        <f t="shared" si="1"/>
        <v>0</v>
      </c>
      <c r="P14" s="72">
        <f t="shared" si="2"/>
        <v>0</v>
      </c>
    </row>
    <row r="15" spans="1:17" x14ac:dyDescent="0.2">
      <c r="A15" s="6"/>
      <c r="B15" s="4" t="s">
        <v>53</v>
      </c>
      <c r="C15" s="50"/>
      <c r="D15" s="50"/>
      <c r="E15" s="50"/>
      <c r="F15" s="50"/>
      <c r="G15" s="51"/>
      <c r="H15" s="50"/>
      <c r="I15" s="50"/>
      <c r="J15" s="70">
        <f t="shared" si="0"/>
        <v>0</v>
      </c>
      <c r="O15" s="71">
        <f t="shared" si="1"/>
        <v>0</v>
      </c>
      <c r="P15" s="72">
        <f t="shared" si="2"/>
        <v>0</v>
      </c>
    </row>
    <row r="16" spans="1:17" x14ac:dyDescent="0.2">
      <c r="A16" s="6"/>
      <c r="B16" s="4" t="s">
        <v>54</v>
      </c>
      <c r="C16" s="50"/>
      <c r="D16" s="50"/>
      <c r="E16" s="50"/>
      <c r="F16" s="50"/>
      <c r="G16" s="51"/>
      <c r="H16" s="50"/>
      <c r="I16" s="50"/>
      <c r="J16" s="70">
        <f t="shared" si="0"/>
        <v>0</v>
      </c>
      <c r="O16" s="71">
        <f t="shared" si="1"/>
        <v>0</v>
      </c>
      <c r="P16" s="72">
        <f t="shared" si="2"/>
        <v>0</v>
      </c>
    </row>
    <row r="17" spans="1:16" x14ac:dyDescent="0.2">
      <c r="A17" s="6"/>
      <c r="B17" s="48" t="s">
        <v>55</v>
      </c>
      <c r="C17" s="50"/>
      <c r="D17" s="50"/>
      <c r="E17" s="50"/>
      <c r="F17" s="50"/>
      <c r="G17" s="51"/>
      <c r="H17" s="50"/>
      <c r="I17" s="50"/>
      <c r="J17" s="70">
        <f t="shared" si="0"/>
        <v>0</v>
      </c>
      <c r="O17" s="71">
        <f t="shared" si="1"/>
        <v>0</v>
      </c>
      <c r="P17" s="72">
        <f t="shared" si="2"/>
        <v>0</v>
      </c>
    </row>
    <row r="18" spans="1:16" x14ac:dyDescent="0.2">
      <c r="A18" s="6" t="s">
        <v>56</v>
      </c>
      <c r="B18" s="4" t="s">
        <v>57</v>
      </c>
      <c r="C18" s="50"/>
      <c r="D18" s="50"/>
      <c r="E18" s="50"/>
      <c r="F18" s="50"/>
      <c r="G18" s="51"/>
      <c r="H18" s="50"/>
      <c r="I18" s="50"/>
      <c r="J18" s="70">
        <f t="shared" si="0"/>
        <v>0</v>
      </c>
      <c r="O18" s="71">
        <f t="shared" si="1"/>
        <v>0</v>
      </c>
      <c r="P18" s="72">
        <f t="shared" si="2"/>
        <v>0</v>
      </c>
    </row>
    <row r="19" spans="1:16" x14ac:dyDescent="0.2">
      <c r="A19" s="6" t="s">
        <v>58</v>
      </c>
      <c r="B19" s="4" t="s">
        <v>59</v>
      </c>
      <c r="C19" s="50"/>
      <c r="D19" s="50"/>
      <c r="E19" s="50"/>
      <c r="F19" s="50"/>
      <c r="G19" s="51"/>
      <c r="H19" s="50"/>
      <c r="I19" s="50"/>
      <c r="J19" s="70">
        <f t="shared" si="0"/>
        <v>0</v>
      </c>
      <c r="O19" s="71">
        <f t="shared" si="1"/>
        <v>0</v>
      </c>
      <c r="P19" s="72">
        <f t="shared" si="2"/>
        <v>0</v>
      </c>
    </row>
    <row r="20" spans="1:16" x14ac:dyDescent="0.2">
      <c r="A20" s="6"/>
      <c r="B20" s="4" t="s">
        <v>60</v>
      </c>
      <c r="C20" s="50"/>
      <c r="D20" s="50"/>
      <c r="E20" s="50"/>
      <c r="F20" s="50"/>
      <c r="G20" s="51"/>
      <c r="H20" s="50"/>
      <c r="I20" s="50"/>
      <c r="J20" s="70">
        <f t="shared" si="0"/>
        <v>0</v>
      </c>
      <c r="O20" s="71">
        <f t="shared" si="1"/>
        <v>0</v>
      </c>
      <c r="P20" s="72">
        <f t="shared" si="2"/>
        <v>0</v>
      </c>
    </row>
    <row r="21" spans="1:16" x14ac:dyDescent="0.2">
      <c r="A21" s="6" t="s">
        <v>61</v>
      </c>
      <c r="B21" s="4" t="s">
        <v>62</v>
      </c>
      <c r="C21" s="50"/>
      <c r="D21" s="50"/>
      <c r="E21" s="50"/>
      <c r="F21" s="50"/>
      <c r="G21" s="51"/>
      <c r="H21" s="50"/>
      <c r="I21" s="50"/>
      <c r="J21" s="70">
        <f t="shared" si="0"/>
        <v>0</v>
      </c>
      <c r="O21" s="71">
        <f t="shared" si="1"/>
        <v>0</v>
      </c>
      <c r="P21" s="72">
        <f t="shared" si="2"/>
        <v>0</v>
      </c>
    </row>
    <row r="22" spans="1:16" x14ac:dyDescent="0.2">
      <c r="A22" s="6"/>
      <c r="B22" s="4" t="s">
        <v>63</v>
      </c>
      <c r="C22" s="50"/>
      <c r="D22" s="50"/>
      <c r="E22" s="50"/>
      <c r="F22" s="50"/>
      <c r="G22" s="51"/>
      <c r="H22" s="50"/>
      <c r="I22" s="50"/>
      <c r="J22" s="70">
        <f t="shared" si="0"/>
        <v>0</v>
      </c>
      <c r="O22" s="71">
        <f t="shared" si="1"/>
        <v>0</v>
      </c>
      <c r="P22" s="72">
        <f t="shared" si="2"/>
        <v>0</v>
      </c>
    </row>
    <row r="23" spans="1:16" x14ac:dyDescent="0.2">
      <c r="B23" s="4" t="s">
        <v>64</v>
      </c>
      <c r="C23" s="50"/>
      <c r="D23" s="50"/>
      <c r="E23" s="50"/>
      <c r="F23" s="50"/>
      <c r="G23" s="51"/>
      <c r="H23" s="50"/>
      <c r="I23" s="50"/>
      <c r="J23" s="70">
        <f t="shared" si="0"/>
        <v>0</v>
      </c>
      <c r="O23" s="71">
        <f t="shared" si="1"/>
        <v>0</v>
      </c>
      <c r="P23" s="72">
        <f t="shared" si="2"/>
        <v>0</v>
      </c>
    </row>
    <row r="24" spans="1:16" x14ac:dyDescent="0.2">
      <c r="A24" s="6" t="s">
        <v>65</v>
      </c>
      <c r="B24" s="4" t="s">
        <v>66</v>
      </c>
      <c r="C24" s="50"/>
      <c r="D24" s="50"/>
      <c r="E24" s="50"/>
      <c r="F24" s="50"/>
      <c r="G24" s="51"/>
      <c r="H24" s="50"/>
      <c r="I24" s="50"/>
      <c r="J24" s="70">
        <f t="shared" si="0"/>
        <v>0</v>
      </c>
      <c r="O24" s="71">
        <f t="shared" si="1"/>
        <v>0</v>
      </c>
      <c r="P24" s="72">
        <f t="shared" si="2"/>
        <v>0</v>
      </c>
    </row>
    <row r="25" spans="1:16" x14ac:dyDescent="0.2">
      <c r="A25" s="6"/>
      <c r="B25" s="4" t="s">
        <v>67</v>
      </c>
      <c r="C25" s="50"/>
      <c r="D25" s="50"/>
      <c r="E25" s="50"/>
      <c r="F25" s="50"/>
      <c r="G25" s="51"/>
      <c r="H25" s="50"/>
      <c r="I25" s="50"/>
      <c r="J25" s="70">
        <f t="shared" si="0"/>
        <v>0</v>
      </c>
      <c r="O25" s="71">
        <f t="shared" si="1"/>
        <v>0</v>
      </c>
      <c r="P25" s="72">
        <f t="shared" si="2"/>
        <v>0</v>
      </c>
    </row>
    <row r="26" spans="1:16" x14ac:dyDescent="0.2">
      <c r="A26" s="6"/>
      <c r="B26" s="4" t="s">
        <v>68</v>
      </c>
      <c r="C26" s="50"/>
      <c r="D26" s="50"/>
      <c r="E26" s="50"/>
      <c r="F26" s="50"/>
      <c r="G26" s="51"/>
      <c r="H26" s="50"/>
      <c r="I26" s="50"/>
      <c r="J26" s="70">
        <f t="shared" si="0"/>
        <v>0</v>
      </c>
      <c r="O26" s="71">
        <f t="shared" si="1"/>
        <v>0</v>
      </c>
      <c r="P26" s="72">
        <f t="shared" si="2"/>
        <v>0</v>
      </c>
    </row>
    <row r="27" spans="1:16" x14ac:dyDescent="0.2">
      <c r="A27" s="6"/>
      <c r="B27" s="4" t="s">
        <v>69</v>
      </c>
      <c r="C27" s="50"/>
      <c r="D27" s="50"/>
      <c r="E27" s="50"/>
      <c r="F27" s="50"/>
      <c r="G27" s="51"/>
      <c r="H27" s="50"/>
      <c r="I27" s="50"/>
      <c r="J27" s="70">
        <f t="shared" si="0"/>
        <v>0</v>
      </c>
      <c r="O27" s="71">
        <f t="shared" si="1"/>
        <v>0</v>
      </c>
      <c r="P27" s="72">
        <f t="shared" si="2"/>
        <v>0</v>
      </c>
    </row>
    <row r="28" spans="1:16" x14ac:dyDescent="0.2">
      <c r="A28" s="6"/>
      <c r="B28" s="4" t="s">
        <v>70</v>
      </c>
      <c r="C28" s="50"/>
      <c r="D28" s="50"/>
      <c r="E28" s="50"/>
      <c r="F28" s="50"/>
      <c r="G28" s="51"/>
      <c r="H28" s="50"/>
      <c r="I28" s="50"/>
      <c r="J28" s="70">
        <f t="shared" si="0"/>
        <v>0</v>
      </c>
      <c r="O28" s="71">
        <f t="shared" si="1"/>
        <v>0</v>
      </c>
      <c r="P28" s="72">
        <f t="shared" si="2"/>
        <v>0</v>
      </c>
    </row>
    <row r="29" spans="1:16" x14ac:dyDescent="0.2">
      <c r="A29" s="6"/>
      <c r="B29" s="4" t="s">
        <v>71</v>
      </c>
      <c r="C29" s="50"/>
      <c r="D29" s="50"/>
      <c r="E29" s="50"/>
      <c r="F29" s="50"/>
      <c r="G29" s="51"/>
      <c r="H29" s="50"/>
      <c r="I29" s="50"/>
      <c r="J29" s="70">
        <f t="shared" si="0"/>
        <v>0</v>
      </c>
      <c r="O29" s="71">
        <f t="shared" si="1"/>
        <v>0</v>
      </c>
      <c r="P29" s="72">
        <f t="shared" si="2"/>
        <v>0</v>
      </c>
    </row>
    <row r="30" spans="1:16" x14ac:dyDescent="0.2">
      <c r="A30" s="6"/>
      <c r="B30" s="4" t="s">
        <v>72</v>
      </c>
      <c r="C30" s="50"/>
      <c r="D30" s="50"/>
      <c r="E30" s="50"/>
      <c r="F30" s="50"/>
      <c r="G30" s="51"/>
      <c r="H30" s="50"/>
      <c r="I30" s="50"/>
      <c r="J30" s="70">
        <f t="shared" si="0"/>
        <v>0</v>
      </c>
      <c r="O30" s="71">
        <f t="shared" si="1"/>
        <v>0</v>
      </c>
      <c r="P30" s="72">
        <f t="shared" si="2"/>
        <v>0</v>
      </c>
    </row>
    <row r="31" spans="1:16" x14ac:dyDescent="0.2">
      <c r="A31" s="6"/>
      <c r="B31" s="4" t="s">
        <v>73</v>
      </c>
      <c r="C31" s="50"/>
      <c r="D31" s="50"/>
      <c r="E31" s="50"/>
      <c r="F31" s="50"/>
      <c r="G31" s="51"/>
      <c r="H31" s="50"/>
      <c r="I31" s="50"/>
      <c r="J31" s="70">
        <f t="shared" si="0"/>
        <v>0</v>
      </c>
      <c r="O31" s="71">
        <f t="shared" si="1"/>
        <v>0</v>
      </c>
      <c r="P31" s="72">
        <f t="shared" si="2"/>
        <v>0</v>
      </c>
    </row>
    <row r="32" spans="1:16" x14ac:dyDescent="0.2">
      <c r="A32" s="6"/>
      <c r="B32" s="4" t="s">
        <v>74</v>
      </c>
      <c r="C32" s="50"/>
      <c r="D32" s="50"/>
      <c r="E32" s="50"/>
      <c r="F32" s="50"/>
      <c r="G32" s="51"/>
      <c r="H32" s="50"/>
      <c r="I32" s="50"/>
      <c r="J32" s="70">
        <f t="shared" si="0"/>
        <v>0</v>
      </c>
      <c r="O32" s="71">
        <f t="shared" si="1"/>
        <v>0</v>
      </c>
      <c r="P32" s="72">
        <f t="shared" si="2"/>
        <v>0</v>
      </c>
    </row>
    <row r="33" spans="1:16" x14ac:dyDescent="0.2">
      <c r="A33" s="6"/>
      <c r="B33" s="4" t="s">
        <v>75</v>
      </c>
      <c r="C33" s="50"/>
      <c r="D33" s="50"/>
      <c r="E33" s="50"/>
      <c r="F33" s="50"/>
      <c r="G33" s="51"/>
      <c r="H33" s="50"/>
      <c r="I33" s="50"/>
      <c r="J33" s="70">
        <f t="shared" si="0"/>
        <v>0</v>
      </c>
      <c r="O33" s="71">
        <f t="shared" si="1"/>
        <v>0</v>
      </c>
      <c r="P33" s="72">
        <f t="shared" si="2"/>
        <v>0</v>
      </c>
    </row>
    <row r="34" spans="1:16" x14ac:dyDescent="0.2">
      <c r="A34" s="6"/>
      <c r="B34" s="4" t="s">
        <v>76</v>
      </c>
      <c r="C34" s="50"/>
      <c r="D34" s="50"/>
      <c r="E34" s="50"/>
      <c r="F34" s="50"/>
      <c r="G34" s="51"/>
      <c r="H34" s="50"/>
      <c r="I34" s="50"/>
      <c r="J34" s="70">
        <f t="shared" si="0"/>
        <v>0</v>
      </c>
      <c r="O34" s="71">
        <f t="shared" si="1"/>
        <v>0</v>
      </c>
      <c r="P34" s="72">
        <f t="shared" si="2"/>
        <v>0</v>
      </c>
    </row>
    <row r="35" spans="1:16" s="3" customFormat="1" ht="15" x14ac:dyDescent="0.25">
      <c r="A35" s="6"/>
      <c r="B35" s="4" t="s">
        <v>77</v>
      </c>
      <c r="C35" s="50"/>
      <c r="D35" s="50"/>
      <c r="E35" s="50"/>
      <c r="F35" s="50"/>
      <c r="G35" s="51"/>
      <c r="H35" s="50"/>
      <c r="I35" s="50"/>
      <c r="J35" s="70">
        <f t="shared" si="0"/>
        <v>0</v>
      </c>
      <c r="K35" s="4"/>
      <c r="L35" s="4"/>
      <c r="M35" s="4"/>
      <c r="N35" s="4"/>
      <c r="O35" s="71">
        <f t="shared" si="1"/>
        <v>0</v>
      </c>
      <c r="P35" s="72">
        <f t="shared" si="2"/>
        <v>0</v>
      </c>
    </row>
    <row r="36" spans="1:16" x14ac:dyDescent="0.2">
      <c r="A36" s="6"/>
      <c r="B36" s="4" t="s">
        <v>78</v>
      </c>
      <c r="C36" s="50"/>
      <c r="D36" s="50"/>
      <c r="E36" s="50"/>
      <c r="F36" s="50"/>
      <c r="G36" s="51"/>
      <c r="H36" s="50"/>
      <c r="I36" s="50"/>
      <c r="J36" s="70">
        <f t="shared" si="0"/>
        <v>0</v>
      </c>
      <c r="O36" s="71">
        <f t="shared" si="1"/>
        <v>0</v>
      </c>
      <c r="P36" s="72">
        <f t="shared" si="2"/>
        <v>0</v>
      </c>
    </row>
    <row r="37" spans="1:16" x14ac:dyDescent="0.2">
      <c r="A37" s="6"/>
      <c r="B37" s="4" t="s">
        <v>79</v>
      </c>
      <c r="C37" s="50"/>
      <c r="D37" s="50"/>
      <c r="E37" s="50"/>
      <c r="F37" s="50"/>
      <c r="G37" s="51"/>
      <c r="H37" s="50"/>
      <c r="I37" s="50"/>
      <c r="J37" s="70">
        <f t="shared" si="0"/>
        <v>0</v>
      </c>
      <c r="O37" s="71">
        <f t="shared" si="1"/>
        <v>0</v>
      </c>
      <c r="P37" s="72">
        <f t="shared" si="2"/>
        <v>0</v>
      </c>
    </row>
    <row r="38" spans="1:16" x14ac:dyDescent="0.2">
      <c r="A38" s="6"/>
      <c r="B38" s="4" t="s">
        <v>80</v>
      </c>
      <c r="C38" s="50"/>
      <c r="D38" s="50"/>
      <c r="E38" s="50"/>
      <c r="F38" s="50"/>
      <c r="G38" s="51"/>
      <c r="H38" s="50"/>
      <c r="I38" s="50"/>
      <c r="J38" s="70">
        <f t="shared" si="0"/>
        <v>0</v>
      </c>
      <c r="O38" s="71">
        <f t="shared" si="1"/>
        <v>0</v>
      </c>
      <c r="P38" s="72">
        <f t="shared" si="2"/>
        <v>0</v>
      </c>
    </row>
    <row r="39" spans="1:16" x14ac:dyDescent="0.2">
      <c r="A39" s="6"/>
      <c r="B39" s="4" t="s">
        <v>81</v>
      </c>
      <c r="C39" s="50"/>
      <c r="D39" s="50"/>
      <c r="E39" s="50"/>
      <c r="F39" s="50"/>
      <c r="G39" s="51"/>
      <c r="H39" s="50"/>
      <c r="I39" s="50"/>
      <c r="J39" s="70">
        <f t="shared" si="0"/>
        <v>0</v>
      </c>
      <c r="O39" s="71">
        <f t="shared" si="1"/>
        <v>0</v>
      </c>
      <c r="P39" s="72">
        <f t="shared" si="2"/>
        <v>0</v>
      </c>
    </row>
    <row r="40" spans="1:16" x14ac:dyDescent="0.2">
      <c r="A40" s="6"/>
      <c r="B40" s="4" t="s">
        <v>82</v>
      </c>
      <c r="C40" s="50"/>
      <c r="D40" s="50"/>
      <c r="E40" s="50"/>
      <c r="F40" s="50"/>
      <c r="G40" s="51"/>
      <c r="H40" s="50"/>
      <c r="I40" s="50"/>
      <c r="J40" s="70">
        <f t="shared" si="0"/>
        <v>0</v>
      </c>
      <c r="O40" s="71">
        <f t="shared" si="1"/>
        <v>0</v>
      </c>
      <c r="P40" s="72">
        <f t="shared" si="2"/>
        <v>0</v>
      </c>
    </row>
    <row r="41" spans="1:16" x14ac:dyDescent="0.2">
      <c r="A41" s="6"/>
      <c r="B41" s="4" t="s">
        <v>83</v>
      </c>
      <c r="C41" s="50"/>
      <c r="D41" s="50"/>
      <c r="E41" s="50"/>
      <c r="F41" s="50"/>
      <c r="G41" s="51"/>
      <c r="H41" s="50"/>
      <c r="I41" s="50"/>
      <c r="J41" s="70">
        <f t="shared" si="0"/>
        <v>0</v>
      </c>
      <c r="O41" s="71">
        <f t="shared" si="1"/>
        <v>0</v>
      </c>
      <c r="P41" s="72">
        <f t="shared" si="2"/>
        <v>0</v>
      </c>
    </row>
    <row r="42" spans="1:16" x14ac:dyDescent="0.2">
      <c r="A42" s="6" t="s">
        <v>84</v>
      </c>
      <c r="B42" s="4" t="s">
        <v>85</v>
      </c>
      <c r="C42" s="50"/>
      <c r="D42" s="50"/>
      <c r="E42" s="50"/>
      <c r="F42" s="50"/>
      <c r="G42" s="51"/>
      <c r="H42" s="50"/>
      <c r="I42" s="50"/>
      <c r="J42" s="70">
        <f t="shared" si="0"/>
        <v>0</v>
      </c>
      <c r="O42" s="71">
        <f t="shared" si="1"/>
        <v>0</v>
      </c>
      <c r="P42" s="72">
        <f t="shared" si="2"/>
        <v>0</v>
      </c>
    </row>
    <row r="43" spans="1:16" x14ac:dyDescent="0.2">
      <c r="A43" s="6"/>
      <c r="B43" s="4" t="s">
        <v>86</v>
      </c>
      <c r="C43" s="50"/>
      <c r="D43" s="50"/>
      <c r="E43" s="50"/>
      <c r="F43" s="50"/>
      <c r="G43" s="51"/>
      <c r="H43" s="50"/>
      <c r="I43" s="50"/>
      <c r="J43" s="70">
        <f t="shared" si="0"/>
        <v>0</v>
      </c>
      <c r="O43" s="71">
        <f t="shared" si="1"/>
        <v>0</v>
      </c>
      <c r="P43" s="72">
        <f t="shared" si="2"/>
        <v>0</v>
      </c>
    </row>
    <row r="44" spans="1:16" x14ac:dyDescent="0.2">
      <c r="A44" s="6"/>
      <c r="B44" s="4" t="s">
        <v>87</v>
      </c>
      <c r="C44" s="50"/>
      <c r="D44" s="50"/>
      <c r="E44" s="50"/>
      <c r="F44" s="50"/>
      <c r="G44" s="51"/>
      <c r="H44" s="50"/>
      <c r="I44" s="50"/>
      <c r="J44" s="70">
        <f t="shared" si="0"/>
        <v>0</v>
      </c>
      <c r="O44" s="71">
        <f t="shared" si="1"/>
        <v>0</v>
      </c>
      <c r="P44" s="72">
        <f t="shared" si="2"/>
        <v>0</v>
      </c>
    </row>
    <row r="45" spans="1:16" x14ac:dyDescent="0.2">
      <c r="A45" s="6"/>
      <c r="B45" s="4" t="s">
        <v>88</v>
      </c>
      <c r="C45" s="50"/>
      <c r="D45" s="50"/>
      <c r="E45" s="50"/>
      <c r="F45" s="50"/>
      <c r="G45" s="51"/>
      <c r="H45" s="50"/>
      <c r="I45" s="50"/>
      <c r="J45" s="70">
        <f t="shared" si="0"/>
        <v>0</v>
      </c>
      <c r="O45" s="71">
        <f t="shared" si="1"/>
        <v>0</v>
      </c>
      <c r="P45" s="72">
        <f t="shared" si="2"/>
        <v>0</v>
      </c>
    </row>
    <row r="46" spans="1:16" x14ac:dyDescent="0.2">
      <c r="A46" s="6"/>
      <c r="B46" s="4" t="s">
        <v>89</v>
      </c>
      <c r="C46" s="50"/>
      <c r="D46" s="50"/>
      <c r="E46" s="50"/>
      <c r="F46" s="50"/>
      <c r="G46" s="51"/>
      <c r="H46" s="50"/>
      <c r="I46" s="50"/>
      <c r="J46" s="70">
        <f t="shared" si="0"/>
        <v>0</v>
      </c>
      <c r="O46" s="71">
        <f t="shared" si="1"/>
        <v>0</v>
      </c>
      <c r="P46" s="72">
        <f t="shared" si="2"/>
        <v>0</v>
      </c>
    </row>
    <row r="47" spans="1:16" x14ac:dyDescent="0.2">
      <c r="A47" s="6"/>
      <c r="B47" s="4" t="s">
        <v>90</v>
      </c>
      <c r="C47" s="50"/>
      <c r="D47" s="50"/>
      <c r="E47" s="50"/>
      <c r="F47" s="50"/>
      <c r="G47" s="51"/>
      <c r="H47" s="50"/>
      <c r="I47" s="50"/>
      <c r="J47" s="70">
        <f t="shared" si="0"/>
        <v>0</v>
      </c>
      <c r="O47" s="71">
        <f t="shared" si="1"/>
        <v>0</v>
      </c>
      <c r="P47" s="72">
        <f t="shared" si="2"/>
        <v>0</v>
      </c>
    </row>
    <row r="48" spans="1:16" x14ac:dyDescent="0.2">
      <c r="A48" s="6"/>
      <c r="B48" s="4" t="s">
        <v>91</v>
      </c>
      <c r="C48" s="50"/>
      <c r="D48" s="50"/>
      <c r="E48" s="50"/>
      <c r="F48" s="50"/>
      <c r="G48" s="51"/>
      <c r="H48" s="50"/>
      <c r="I48" s="50"/>
      <c r="J48" s="70">
        <f t="shared" si="0"/>
        <v>0</v>
      </c>
      <c r="O48" s="71">
        <f t="shared" si="1"/>
        <v>0</v>
      </c>
      <c r="P48" s="72">
        <f t="shared" si="2"/>
        <v>0</v>
      </c>
    </row>
    <row r="49" spans="1:16" x14ac:dyDescent="0.2">
      <c r="A49" s="6"/>
      <c r="B49" s="4" t="s">
        <v>92</v>
      </c>
      <c r="C49" s="50"/>
      <c r="D49" s="50"/>
      <c r="E49" s="50"/>
      <c r="F49" s="50"/>
      <c r="G49" s="51"/>
      <c r="H49" s="50"/>
      <c r="I49" s="50"/>
      <c r="J49" s="70">
        <f t="shared" si="0"/>
        <v>0</v>
      </c>
      <c r="O49" s="71">
        <f t="shared" si="1"/>
        <v>0</v>
      </c>
      <c r="P49" s="72">
        <f t="shared" si="2"/>
        <v>0</v>
      </c>
    </row>
    <row r="50" spans="1:16" x14ac:dyDescent="0.2">
      <c r="A50" s="6"/>
      <c r="B50" s="4" t="s">
        <v>93</v>
      </c>
      <c r="C50" s="50"/>
      <c r="D50" s="50"/>
      <c r="E50" s="50"/>
      <c r="F50" s="50"/>
      <c r="G50" s="51"/>
      <c r="H50" s="50"/>
      <c r="I50" s="50"/>
      <c r="J50" s="70">
        <f t="shared" si="0"/>
        <v>0</v>
      </c>
      <c r="O50" s="71">
        <f t="shared" si="1"/>
        <v>0</v>
      </c>
      <c r="P50" s="72">
        <f t="shared" si="2"/>
        <v>0</v>
      </c>
    </row>
    <row r="51" spans="1:16" x14ac:dyDescent="0.2">
      <c r="A51" s="4" t="s">
        <v>94</v>
      </c>
      <c r="B51" s="4" t="s">
        <v>95</v>
      </c>
      <c r="C51" s="50"/>
      <c r="D51" s="50"/>
      <c r="E51" s="50"/>
      <c r="F51" s="50"/>
      <c r="G51" s="51"/>
      <c r="H51" s="50"/>
      <c r="I51" s="50"/>
      <c r="J51" s="70">
        <f t="shared" si="0"/>
        <v>0</v>
      </c>
      <c r="O51" s="71">
        <f t="shared" si="1"/>
        <v>0</v>
      </c>
      <c r="P51" s="72">
        <f t="shared" si="2"/>
        <v>0</v>
      </c>
    </row>
    <row r="52" spans="1:16" x14ac:dyDescent="0.2">
      <c r="A52" s="4" t="s">
        <v>96</v>
      </c>
      <c r="B52" s="4" t="s">
        <v>97</v>
      </c>
      <c r="C52" s="50"/>
      <c r="D52" s="50"/>
      <c r="E52" s="50"/>
      <c r="F52" s="50"/>
      <c r="G52" s="51"/>
      <c r="H52" s="50"/>
      <c r="I52" s="50"/>
      <c r="J52" s="70">
        <f t="shared" si="0"/>
        <v>0</v>
      </c>
      <c r="O52" s="71">
        <f t="shared" si="1"/>
        <v>0</v>
      </c>
      <c r="P52" s="72">
        <f t="shared" si="2"/>
        <v>0</v>
      </c>
    </row>
    <row r="53" spans="1:16" x14ac:dyDescent="0.2">
      <c r="A53" s="4" t="s">
        <v>96</v>
      </c>
      <c r="B53" s="4" t="s">
        <v>97</v>
      </c>
      <c r="C53" s="50"/>
      <c r="D53" s="50"/>
      <c r="E53" s="50"/>
      <c r="F53" s="50"/>
      <c r="G53" s="51"/>
      <c r="H53" s="50"/>
      <c r="I53" s="50"/>
      <c r="J53" s="70">
        <f t="shared" si="0"/>
        <v>0</v>
      </c>
      <c r="O53" s="71">
        <f t="shared" si="1"/>
        <v>0</v>
      </c>
      <c r="P53" s="72">
        <f t="shared" si="2"/>
        <v>0</v>
      </c>
    </row>
    <row r="54" spans="1:16" x14ac:dyDescent="0.2">
      <c r="A54" s="4" t="s">
        <v>96</v>
      </c>
      <c r="B54" s="4" t="s">
        <v>97</v>
      </c>
      <c r="C54" s="50"/>
      <c r="D54" s="50"/>
      <c r="E54" s="50"/>
      <c r="F54" s="50"/>
      <c r="G54" s="51"/>
      <c r="H54" s="50"/>
      <c r="I54" s="50"/>
      <c r="J54" s="70">
        <f t="shared" si="0"/>
        <v>0</v>
      </c>
      <c r="O54" s="71">
        <f t="shared" si="1"/>
        <v>0</v>
      </c>
      <c r="P54" s="72">
        <f t="shared" si="2"/>
        <v>0</v>
      </c>
    </row>
    <row r="55" spans="1:16" ht="15" thickBot="1" x14ac:dyDescent="0.25">
      <c r="A55" s="4" t="s">
        <v>96</v>
      </c>
      <c r="B55" s="4" t="s">
        <v>97</v>
      </c>
      <c r="C55" s="52"/>
      <c r="D55" s="52"/>
      <c r="E55" s="52"/>
      <c r="F55" s="52"/>
      <c r="G55" s="53"/>
      <c r="H55" s="52"/>
      <c r="I55" s="52"/>
      <c r="J55" s="73">
        <f t="shared" si="0"/>
        <v>0</v>
      </c>
      <c r="O55" s="74">
        <f t="shared" si="1"/>
        <v>0</v>
      </c>
      <c r="P55" s="72">
        <f t="shared" si="2"/>
        <v>0</v>
      </c>
    </row>
    <row r="56" spans="1:16" ht="16.5" thickBot="1" x14ac:dyDescent="0.3">
      <c r="A56" s="59" t="s">
        <v>163</v>
      </c>
      <c r="B56" s="61"/>
      <c r="C56" s="61"/>
      <c r="D56" s="61"/>
      <c r="E56" s="61"/>
      <c r="F56" s="75">
        <f>SUM(F7:F55)</f>
        <v>0</v>
      </c>
      <c r="G56" s="75">
        <f t="shared" ref="G56:P56" si="3">SUM(G7:G55)</f>
        <v>0</v>
      </c>
      <c r="H56" s="75">
        <f t="shared" si="3"/>
        <v>0</v>
      </c>
      <c r="I56" s="75">
        <f t="shared" si="3"/>
        <v>0</v>
      </c>
      <c r="J56" s="75">
        <f t="shared" si="3"/>
        <v>0</v>
      </c>
      <c r="K56" s="75">
        <f t="shared" si="3"/>
        <v>0</v>
      </c>
      <c r="L56" s="75">
        <f t="shared" si="3"/>
        <v>0</v>
      </c>
      <c r="M56" s="75">
        <f t="shared" si="3"/>
        <v>0</v>
      </c>
      <c r="N56" s="75">
        <f t="shared" si="3"/>
        <v>0</v>
      </c>
      <c r="O56" s="75">
        <f t="shared" si="3"/>
        <v>0</v>
      </c>
      <c r="P56" s="76">
        <f t="shared" si="3"/>
        <v>0</v>
      </c>
    </row>
  </sheetData>
  <sheetProtection algorithmName="SHA-512" hashValue="I6gL6x4j3R7w6/ztzCioVsvmkpJUqf0k/MpjsFS5BdeGKRxJG7Id07f8g1kOz6ufGXqYVMasiUhVd7+SAsqeaQ==" saltValue="BQrM4GoHIOZQtHWTy58MXA==" spinCount="100000" sheet="1" objects="1" scenarios="1"/>
  <protectedRanges>
    <protectedRange sqref="C7:O55" name="Range2"/>
    <protectedRange sqref="B6:C6" name="Range1"/>
  </protectedRanges>
  <mergeCells count="8">
    <mergeCell ref="O2:Q2"/>
    <mergeCell ref="F4:J4"/>
    <mergeCell ref="K4:O4"/>
    <mergeCell ref="B6:C6"/>
    <mergeCell ref="A2:C2"/>
    <mergeCell ref="A4:C4"/>
    <mergeCell ref="G2:I2"/>
    <mergeCell ref="K2:M2"/>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9D7EB-0E02-44A4-B852-917C9FE6313F}">
  <sheetPr>
    <tabColor theme="9" tint="0.59999389629810485"/>
  </sheetPr>
  <dimension ref="A2:E44"/>
  <sheetViews>
    <sheetView workbookViewId="0">
      <selection activeCell="I48" sqref="I48"/>
    </sheetView>
  </sheetViews>
  <sheetFormatPr defaultRowHeight="15" x14ac:dyDescent="0.25"/>
  <cols>
    <col min="1" max="1" width="40.28515625" bestFit="1" customWidth="1"/>
    <col min="2" max="2" width="14.7109375" bestFit="1" customWidth="1"/>
    <col min="3" max="3" width="15" customWidth="1"/>
    <col min="4" max="4" width="13.28515625" customWidth="1"/>
    <col min="5" max="5" width="13.5703125" customWidth="1"/>
  </cols>
  <sheetData>
    <row r="2" spans="1:5" ht="31.5" x14ac:dyDescent="0.25">
      <c r="A2" s="45" t="s">
        <v>164</v>
      </c>
    </row>
    <row r="3" spans="1:5" ht="15.75" x14ac:dyDescent="0.25">
      <c r="A3" s="181" t="s">
        <v>165</v>
      </c>
      <c r="B3" s="182" t="s">
        <v>166</v>
      </c>
      <c r="C3" s="182"/>
      <c r="D3" s="182"/>
      <c r="E3" s="182"/>
    </row>
    <row r="4" spans="1:5" ht="15.75" x14ac:dyDescent="0.25">
      <c r="A4" s="181"/>
      <c r="B4" s="87" t="s">
        <v>167</v>
      </c>
      <c r="C4" s="87" t="s">
        <v>168</v>
      </c>
      <c r="D4" s="87" t="s">
        <v>195</v>
      </c>
      <c r="E4" s="87" t="s">
        <v>169</v>
      </c>
    </row>
    <row r="5" spans="1:5" x14ac:dyDescent="0.25">
      <c r="A5" s="88" t="s">
        <v>170</v>
      </c>
      <c r="B5" s="89"/>
      <c r="C5" s="89"/>
      <c r="D5" s="89"/>
      <c r="E5" s="89"/>
    </row>
    <row r="6" spans="1:5" x14ac:dyDescent="0.25">
      <c r="A6" s="90" t="s">
        <v>43</v>
      </c>
      <c r="B6" s="98">
        <f>SUM(Summary!H7:H9)</f>
        <v>0</v>
      </c>
      <c r="C6" s="99">
        <f>SUM(Summary!M7:M9)</f>
        <v>0</v>
      </c>
      <c r="D6" s="98" t="e">
        <f>SUM(Summary!#REF!)</f>
        <v>#REF!</v>
      </c>
      <c r="E6" s="100" t="e">
        <f>SUM(B6:D6)</f>
        <v>#REF!</v>
      </c>
    </row>
    <row r="7" spans="1:5" x14ac:dyDescent="0.25">
      <c r="A7" s="91" t="s">
        <v>47</v>
      </c>
      <c r="B7" s="101">
        <f>SUM(Summary!H10:H17)</f>
        <v>0</v>
      </c>
      <c r="C7" s="101">
        <f>SUM(Summary!M10:M17)</f>
        <v>0</v>
      </c>
      <c r="D7" s="101" t="e">
        <f>SUM(Summary!#REF!)</f>
        <v>#REF!</v>
      </c>
      <c r="E7" s="100" t="e">
        <f t="shared" ref="E7:E14" si="0">SUM(B7:D7)</f>
        <v>#REF!</v>
      </c>
    </row>
    <row r="8" spans="1:5" x14ac:dyDescent="0.25">
      <c r="A8" s="91" t="s">
        <v>56</v>
      </c>
      <c r="B8" s="101">
        <f>Summary!H18</f>
        <v>0</v>
      </c>
      <c r="C8" s="101">
        <f>Summary!M18</f>
        <v>0</v>
      </c>
      <c r="D8" s="101" t="e">
        <f>Summary!#REF!</f>
        <v>#REF!</v>
      </c>
      <c r="E8" s="100" t="e">
        <f t="shared" si="0"/>
        <v>#REF!</v>
      </c>
    </row>
    <row r="9" spans="1:5" x14ac:dyDescent="0.25">
      <c r="A9" s="91" t="s">
        <v>58</v>
      </c>
      <c r="B9" s="101">
        <f>SUM(Summary!H19:H20)</f>
        <v>0</v>
      </c>
      <c r="C9" s="101">
        <f>SUM(Summary!M19:M20)</f>
        <v>0</v>
      </c>
      <c r="D9" s="101" t="e">
        <f>SUM(Summary!#REF!)</f>
        <v>#REF!</v>
      </c>
      <c r="E9" s="100" t="e">
        <f t="shared" si="0"/>
        <v>#REF!</v>
      </c>
    </row>
    <row r="10" spans="1:5" x14ac:dyDescent="0.25">
      <c r="A10" s="91" t="s">
        <v>61</v>
      </c>
      <c r="B10" s="101">
        <f>SUM(Summary!H21:H23)</f>
        <v>0</v>
      </c>
      <c r="C10" s="101">
        <f>SUM(Summary!M21:M23)</f>
        <v>0</v>
      </c>
      <c r="D10" s="101" t="e">
        <f>SUM(Summary!#REF!)</f>
        <v>#REF!</v>
      </c>
      <c r="E10" s="100" t="e">
        <f t="shared" si="0"/>
        <v>#REF!</v>
      </c>
    </row>
    <row r="11" spans="1:5" x14ac:dyDescent="0.25">
      <c r="A11" s="92" t="s">
        <v>65</v>
      </c>
      <c r="B11" s="101">
        <f>SUM(Summary!H24:H41)</f>
        <v>0</v>
      </c>
      <c r="C11" s="101">
        <f>SUM(Summary!M24:M41)</f>
        <v>0</v>
      </c>
      <c r="D11" s="101" t="e">
        <f>SUM(Summary!#REF!)</f>
        <v>#REF!</v>
      </c>
      <c r="E11" s="100" t="e">
        <f t="shared" si="0"/>
        <v>#REF!</v>
      </c>
    </row>
    <row r="12" spans="1:5" x14ac:dyDescent="0.25">
      <c r="A12" s="92" t="s">
        <v>171</v>
      </c>
      <c r="B12" s="101">
        <f>SUM(Summary!H42:H50)</f>
        <v>0</v>
      </c>
      <c r="C12" s="101">
        <f>SUM(Summary!M42:M50)</f>
        <v>0</v>
      </c>
      <c r="D12" s="101" t="e">
        <f>SUM(Summary!#REF!)</f>
        <v>#REF!</v>
      </c>
      <c r="E12" s="100" t="e">
        <f t="shared" si="0"/>
        <v>#REF!</v>
      </c>
    </row>
    <row r="13" spans="1:5" x14ac:dyDescent="0.25">
      <c r="A13" s="92" t="s">
        <v>94</v>
      </c>
      <c r="B13" s="101">
        <f>SUM(Summary!H51)</f>
        <v>0</v>
      </c>
      <c r="C13" s="101">
        <f>SUM(Summary!M51)</f>
        <v>0</v>
      </c>
      <c r="D13" s="101" t="e">
        <f>SUM(Summary!#REF!)</f>
        <v>#REF!</v>
      </c>
      <c r="E13" s="100" t="e">
        <f t="shared" si="0"/>
        <v>#REF!</v>
      </c>
    </row>
    <row r="14" spans="1:5" x14ac:dyDescent="0.25">
      <c r="A14" s="92" t="s">
        <v>119</v>
      </c>
      <c r="B14" s="101">
        <f>SUM(Summary!H51:H55)</f>
        <v>0</v>
      </c>
      <c r="C14" s="101">
        <f>SUM(Summary!M51:M55)</f>
        <v>0</v>
      </c>
      <c r="D14" s="101" t="e">
        <f>SUM(Summary!#REF!)</f>
        <v>#REF!</v>
      </c>
      <c r="E14" s="100" t="e">
        <f t="shared" si="0"/>
        <v>#REF!</v>
      </c>
    </row>
    <row r="15" spans="1:5" x14ac:dyDescent="0.25">
      <c r="A15" s="93" t="s">
        <v>7</v>
      </c>
      <c r="B15" s="102"/>
      <c r="C15" s="102"/>
      <c r="D15" s="102"/>
      <c r="E15" s="103"/>
    </row>
    <row r="16" spans="1:5" x14ac:dyDescent="0.25">
      <c r="A16" s="90" t="s">
        <v>100</v>
      </c>
      <c r="B16" s="101">
        <f>SUM(Summary!H60:H66)</f>
        <v>0</v>
      </c>
      <c r="C16" s="101">
        <f>SUM(Summary!M60:M66)</f>
        <v>0</v>
      </c>
      <c r="D16" s="101" t="e">
        <f>SUM(Summary!#REF!)</f>
        <v>#REF!</v>
      </c>
      <c r="E16" s="104" t="e">
        <f>SUM(B16:D16)</f>
        <v>#REF!</v>
      </c>
    </row>
    <row r="17" spans="1:5" x14ac:dyDescent="0.25">
      <c r="A17" s="91" t="s">
        <v>108</v>
      </c>
      <c r="B17" s="101">
        <f>SUM(Summary!H67:H70)</f>
        <v>0</v>
      </c>
      <c r="C17" s="101">
        <f>SUM(Summary!M67:M70)</f>
        <v>0</v>
      </c>
      <c r="D17" s="101" t="e">
        <f>SUM(Summary!#REF!)</f>
        <v>#REF!</v>
      </c>
      <c r="E17" s="104" t="e">
        <f t="shared" ref="E17:E20" si="1">SUM(B17:D17)</f>
        <v>#REF!</v>
      </c>
    </row>
    <row r="18" spans="1:5" x14ac:dyDescent="0.25">
      <c r="A18" s="91" t="s">
        <v>113</v>
      </c>
      <c r="B18" s="101">
        <f>SUM(Summary!H71:H72)</f>
        <v>0</v>
      </c>
      <c r="C18" s="101">
        <f>SUM(Summary!M71:M72)</f>
        <v>0</v>
      </c>
      <c r="D18" s="101" t="e">
        <f>SUM(Summary!#REF!)</f>
        <v>#REF!</v>
      </c>
      <c r="E18" s="104" t="e">
        <f t="shared" si="1"/>
        <v>#REF!</v>
      </c>
    </row>
    <row r="19" spans="1:5" x14ac:dyDescent="0.25">
      <c r="A19" s="91" t="s">
        <v>172</v>
      </c>
      <c r="B19" s="101">
        <f>Summary!H73</f>
        <v>0</v>
      </c>
      <c r="C19" s="101">
        <f>Summary!M73</f>
        <v>0</v>
      </c>
      <c r="D19" s="101" t="e">
        <f>Summary!#REF!</f>
        <v>#REF!</v>
      </c>
      <c r="E19" s="104" t="e">
        <f t="shared" si="1"/>
        <v>#REF!</v>
      </c>
    </row>
    <row r="20" spans="1:5" x14ac:dyDescent="0.25">
      <c r="A20" s="92" t="s">
        <v>146</v>
      </c>
      <c r="B20" s="101">
        <f>Summary!H74</f>
        <v>0</v>
      </c>
      <c r="C20" s="101">
        <f>Summary!M74</f>
        <v>0</v>
      </c>
      <c r="D20" s="101">
        <f>Summary!M74</f>
        <v>0</v>
      </c>
      <c r="E20" s="104">
        <f t="shared" si="1"/>
        <v>0</v>
      </c>
    </row>
    <row r="21" spans="1:5" x14ac:dyDescent="0.25">
      <c r="A21" s="94" t="s">
        <v>119</v>
      </c>
      <c r="B21" s="102"/>
      <c r="C21" s="102"/>
      <c r="D21" s="102"/>
      <c r="E21" s="103"/>
    </row>
    <row r="22" spans="1:5" x14ac:dyDescent="0.25">
      <c r="A22" s="90" t="s">
        <v>147</v>
      </c>
      <c r="B22" s="101">
        <f>Summary!H77</f>
        <v>0</v>
      </c>
      <c r="C22" s="101">
        <f>Summary!M77</f>
        <v>0</v>
      </c>
      <c r="D22" s="101" t="e">
        <f>Summary!#REF!</f>
        <v>#REF!</v>
      </c>
      <c r="E22" s="104" t="e">
        <f>SUM(B22:D22)</f>
        <v>#REF!</v>
      </c>
    </row>
    <row r="23" spans="1:5" x14ac:dyDescent="0.25">
      <c r="A23" s="91" t="s">
        <v>119</v>
      </c>
      <c r="B23" s="101">
        <f>Summary!H78</f>
        <v>0</v>
      </c>
      <c r="C23" s="101">
        <f>Summary!M78</f>
        <v>0</v>
      </c>
      <c r="D23" s="101" t="e">
        <f>Summary!#REF!</f>
        <v>#REF!</v>
      </c>
      <c r="E23" s="104" t="e">
        <f t="shared" ref="E23:E24" si="2">SUM(B23:D23)</f>
        <v>#REF!</v>
      </c>
    </row>
    <row r="24" spans="1:5" x14ac:dyDescent="0.25">
      <c r="A24" s="92" t="s">
        <v>148</v>
      </c>
      <c r="B24" s="105">
        <f>Summary!H79</f>
        <v>0</v>
      </c>
      <c r="C24" s="105">
        <f>Summary!M79</f>
        <v>0</v>
      </c>
      <c r="D24" s="105" t="e">
        <f>Summary!#REF!</f>
        <v>#REF!</v>
      </c>
      <c r="E24" s="104" t="e">
        <f t="shared" si="2"/>
        <v>#REF!</v>
      </c>
    </row>
    <row r="25" spans="1:5" x14ac:dyDescent="0.25">
      <c r="A25" s="95" t="s">
        <v>194</v>
      </c>
      <c r="B25" s="104">
        <f>SUM(B22:B24)</f>
        <v>0</v>
      </c>
      <c r="C25" s="104">
        <f t="shared" ref="C25:E25" si="3">SUM(C22:C24)</f>
        <v>0</v>
      </c>
      <c r="D25" s="104" t="e">
        <f t="shared" si="3"/>
        <v>#REF!</v>
      </c>
      <c r="E25" s="104" t="e">
        <f t="shared" si="3"/>
        <v>#REF!</v>
      </c>
    </row>
    <row r="27" spans="1:5" x14ac:dyDescent="0.25">
      <c r="A27" s="4"/>
    </row>
    <row r="28" spans="1:5" ht="31.5" x14ac:dyDescent="0.25">
      <c r="A28" s="45" t="s">
        <v>173</v>
      </c>
    </row>
    <row r="29" spans="1:5" ht="31.5" x14ac:dyDescent="0.25">
      <c r="A29" s="125" t="s">
        <v>174</v>
      </c>
      <c r="B29" s="126" t="s">
        <v>175</v>
      </c>
      <c r="C29" s="126" t="s">
        <v>176</v>
      </c>
    </row>
    <row r="30" spans="1:5" x14ac:dyDescent="0.25">
      <c r="A30" s="122"/>
      <c r="B30" s="123" t="e">
        <f>Summary!E90</f>
        <v>#DIV/0!</v>
      </c>
      <c r="C30" s="124">
        <v>44834</v>
      </c>
    </row>
    <row r="31" spans="1:5" x14ac:dyDescent="0.25">
      <c r="A31" s="96"/>
      <c r="B31" s="30" t="e">
        <f>Summary!F90</f>
        <v>#DIV/0!</v>
      </c>
      <c r="C31" s="97">
        <v>44926</v>
      </c>
    </row>
    <row r="32" spans="1:5" x14ac:dyDescent="0.25">
      <c r="A32" s="96"/>
      <c r="B32" s="30" t="e">
        <f>Summary!G90</f>
        <v>#DIV/0!</v>
      </c>
      <c r="C32" s="97">
        <v>45016</v>
      </c>
    </row>
    <row r="33" spans="1:3" x14ac:dyDescent="0.25">
      <c r="A33" s="96"/>
      <c r="B33" s="30" t="e">
        <f>Summary!I90</f>
        <v>#DIV/0!</v>
      </c>
      <c r="C33" s="97">
        <v>45107</v>
      </c>
    </row>
    <row r="34" spans="1:3" x14ac:dyDescent="0.25">
      <c r="A34" s="96"/>
      <c r="B34" s="30" t="e">
        <f>Summary!J90</f>
        <v>#DIV/0!</v>
      </c>
      <c r="C34" s="97">
        <v>45199</v>
      </c>
    </row>
    <row r="35" spans="1:3" x14ac:dyDescent="0.25">
      <c r="A35" s="96"/>
      <c r="B35" s="30" t="e">
        <f>Summary!K90</f>
        <v>#DIV/0!</v>
      </c>
      <c r="C35" s="97">
        <v>45291</v>
      </c>
    </row>
    <row r="36" spans="1:3" x14ac:dyDescent="0.25">
      <c r="A36" s="96"/>
      <c r="B36" s="30" t="e">
        <f>Summary!L90</f>
        <v>#DIV/0!</v>
      </c>
      <c r="C36" s="97">
        <v>45382</v>
      </c>
    </row>
    <row r="37" spans="1:3" x14ac:dyDescent="0.25">
      <c r="A37" s="96"/>
      <c r="B37" s="30" t="e">
        <f>Summary!#REF!</f>
        <v>#REF!</v>
      </c>
      <c r="C37" s="97">
        <v>45473</v>
      </c>
    </row>
    <row r="38" spans="1:3" x14ac:dyDescent="0.25">
      <c r="A38" s="96"/>
      <c r="B38" s="30" t="e">
        <f>Summary!#REF!</f>
        <v>#REF!</v>
      </c>
      <c r="C38" s="97">
        <v>45565</v>
      </c>
    </row>
    <row r="39" spans="1:3" x14ac:dyDescent="0.25">
      <c r="A39" s="96"/>
      <c r="B39" s="30" t="e">
        <f>Summary!#REF!</f>
        <v>#REF!</v>
      </c>
      <c r="C39" s="97">
        <v>45657</v>
      </c>
    </row>
    <row r="40" spans="1:3" x14ac:dyDescent="0.25">
      <c r="A40" s="96"/>
      <c r="B40" s="30" t="e">
        <f>Summary!#REF!</f>
        <v>#REF!</v>
      </c>
      <c r="C40" s="97">
        <v>45747</v>
      </c>
    </row>
    <row r="41" spans="1:3" x14ac:dyDescent="0.25">
      <c r="A41" s="95" t="s">
        <v>169</v>
      </c>
      <c r="B41" s="121" t="e">
        <f>SUM(B30:B40)</f>
        <v>#DIV/0!</v>
      </c>
      <c r="C41" s="30"/>
    </row>
    <row r="42" spans="1:3" x14ac:dyDescent="0.25">
      <c r="A42" s="6"/>
    </row>
    <row r="44" spans="1:3" ht="31.5" x14ac:dyDescent="0.25">
      <c r="A44" s="45" t="s">
        <v>177</v>
      </c>
    </row>
  </sheetData>
  <sheetProtection algorithmName="SHA-512" hashValue="83n+9KUxzhYHVdRZQDLJNT1c/l/sfK0CP/GbQ64tA4mOJg9rqU4aaw2kmBeEPUZA+0LOKD7QBZI/b2Q7ldTXCw==" saltValue="y5tT0D5rg2EaR9kCUvU1Kg==" spinCount="100000" sheet="1" objects="1" scenarios="1"/>
  <mergeCells count="2">
    <mergeCell ref="A3:A4"/>
    <mergeCell ref="B3:E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524C6-92A5-4DA3-BABF-E5415A056D15}">
  <sheetPr>
    <tabColor rgb="FF0070C0"/>
  </sheetPr>
  <dimension ref="A3:N23"/>
  <sheetViews>
    <sheetView workbookViewId="0">
      <selection activeCell="I7" sqref="I7"/>
    </sheetView>
  </sheetViews>
  <sheetFormatPr defaultRowHeight="15" x14ac:dyDescent="0.25"/>
  <cols>
    <col min="1" max="1" width="49.85546875" customWidth="1"/>
    <col min="2" max="2" width="16.42578125" hidden="1" customWidth="1"/>
    <col min="3" max="3" width="13.140625" hidden="1" customWidth="1"/>
  </cols>
  <sheetData>
    <row r="3" spans="1:14" ht="15.75" thickBot="1" x14ac:dyDescent="0.3"/>
    <row r="4" spans="1:14" ht="30.75" customHeight="1" thickBot="1" x14ac:dyDescent="0.3">
      <c r="A4" s="162" t="s">
        <v>145</v>
      </c>
      <c r="B4" s="163"/>
      <c r="C4" s="164"/>
      <c r="D4" s="162" t="s">
        <v>30</v>
      </c>
      <c r="E4" s="163"/>
      <c r="F4" s="163"/>
      <c r="G4" s="163"/>
      <c r="H4" s="163"/>
      <c r="I4" s="163" t="s">
        <v>31</v>
      </c>
      <c r="J4" s="163"/>
      <c r="K4" s="163"/>
      <c r="L4" s="163"/>
      <c r="M4" s="164"/>
      <c r="N4" s="5"/>
    </row>
    <row r="5" spans="1:14" ht="30.75" thickBot="1" x14ac:dyDescent="0.3">
      <c r="A5" s="2" t="s">
        <v>32</v>
      </c>
      <c r="B5" s="2" t="s">
        <v>33</v>
      </c>
      <c r="C5" s="2" t="s">
        <v>34</v>
      </c>
      <c r="D5" s="2" t="s">
        <v>35</v>
      </c>
      <c r="E5" s="2" t="s">
        <v>36</v>
      </c>
      <c r="F5" s="2" t="s">
        <v>37</v>
      </c>
      <c r="G5" s="106" t="s">
        <v>38</v>
      </c>
      <c r="H5" s="2" t="s">
        <v>39</v>
      </c>
      <c r="I5" s="2" t="s">
        <v>35</v>
      </c>
      <c r="J5" s="2" t="s">
        <v>36</v>
      </c>
      <c r="K5" s="2" t="s">
        <v>37</v>
      </c>
      <c r="L5" s="2" t="s">
        <v>38</v>
      </c>
      <c r="M5" s="106" t="s">
        <v>40</v>
      </c>
      <c r="N5" s="2" t="s">
        <v>41</v>
      </c>
    </row>
    <row r="6" spans="1:14" ht="15.75" customHeight="1" x14ac:dyDescent="0.25">
      <c r="A6" s="170" t="s">
        <v>99</v>
      </c>
      <c r="B6" s="168"/>
      <c r="C6" s="168"/>
      <c r="D6" s="168"/>
      <c r="E6" s="168"/>
      <c r="F6" s="168"/>
      <c r="G6" s="168"/>
      <c r="H6" s="168"/>
      <c r="I6" s="168"/>
      <c r="J6" s="168"/>
      <c r="K6" s="168"/>
      <c r="L6" s="168"/>
      <c r="M6" s="168"/>
      <c r="N6" s="169"/>
    </row>
    <row r="7" spans="1:14" ht="15.75" customHeight="1" x14ac:dyDescent="0.25">
      <c r="A7" s="110" t="s">
        <v>178</v>
      </c>
      <c r="B7" s="30"/>
      <c r="C7" s="30"/>
      <c r="D7" s="101">
        <f>SUMIF('Wider project costs'!$A$7:$A$37,"Staff costs - recruitment",'Wider project costs'!D6:D36)</f>
        <v>0</v>
      </c>
      <c r="E7" s="101">
        <f>SUMIF('Wider project costs'!$A$7:$A$37,"Staff costs - recruitment",'Wider project costs'!E6:E36)</f>
        <v>0</v>
      </c>
      <c r="F7" s="101">
        <f>SUMIF('Wider project costs'!$A$7:$A$37,"Staff costs - recruitment",'Wider project costs'!F6:F36)</f>
        <v>0</v>
      </c>
      <c r="G7" s="101">
        <f>SUMIF('Wider project costs'!$A$7:$A$37,"Staff costs - recruitment",'Wider project costs'!G6:G36)</f>
        <v>0</v>
      </c>
      <c r="H7" s="113">
        <f>SUMIF('Wider project costs'!$A$7:$A$37,"Staff costs - recruitment",'Wider project costs'!H6:H36)</f>
        <v>0</v>
      </c>
      <c r="I7" s="101">
        <f>SUMIF('Wider project costs'!$A$7:$A$37,"Staff costs - recruitment",'Wider project costs'!I6:I36)</f>
        <v>0</v>
      </c>
      <c r="J7" s="101">
        <f>SUMIF('Wider project costs'!$A$7:$A$37,"Staff costs - recruitment",'Wider project costs'!J6:J36)</f>
        <v>0</v>
      </c>
      <c r="K7" s="101">
        <f>SUMIF('Wider project costs'!$A$7:$A$37,"Staff costs - recruitment",'Wider project costs'!K6:K36)</f>
        <v>0</v>
      </c>
      <c r="L7" s="101">
        <f>SUMIF('Wider project costs'!$A$7:$A$37,"Staff costs - recruitment",'Wider project costs'!L6:L36)</f>
        <v>0</v>
      </c>
      <c r="M7" s="113">
        <f>SUMIF('Wider project costs'!$A$7:$A$37,"Staff costs - recruitment",'Wider project costs'!M6:M36)</f>
        <v>0</v>
      </c>
      <c r="N7" s="114">
        <f>SUM(H7+M7)</f>
        <v>0</v>
      </c>
    </row>
    <row r="8" spans="1:14" x14ac:dyDescent="0.25">
      <c r="A8" s="110" t="s">
        <v>179</v>
      </c>
      <c r="B8" s="30"/>
      <c r="C8" s="30"/>
      <c r="D8" s="101">
        <f>SUMIF('Wider project costs'!$A$7:$A$37,"Staff costs - salaries",'Wider project costs'!D$7:D$37)</f>
        <v>0</v>
      </c>
      <c r="E8" s="101">
        <f>SUMIF('Wider project costs'!$A$7:$A$37,"Staff costs - salaries",'Wider project costs'!E$7:E$37)</f>
        <v>0</v>
      </c>
      <c r="F8" s="101">
        <f>SUMIF('Wider project costs'!$A$7:$A$37,"Staff costs - salaries",'Wider project costs'!F$7:F$37)</f>
        <v>0</v>
      </c>
      <c r="G8" s="101">
        <f>SUMIF('Wider project costs'!$A$7:$A$37,"Staff costs - salaries",'Wider project costs'!G$7:G$37)</f>
        <v>0</v>
      </c>
      <c r="H8" s="113">
        <f>SUMIF('Wider project costs'!$A$7:$A$37,"Staff costs - salaries",'Wider project costs'!H$7:H$37)</f>
        <v>0</v>
      </c>
      <c r="I8" s="101">
        <f>SUMIF('Wider project costs'!$A$7:$A$37,"Staff costs - salaries",'Wider project costs'!I$7:I$37)</f>
        <v>0</v>
      </c>
      <c r="J8" s="101">
        <f>SUMIF('Wider project costs'!$A$7:$A$37,"Staff costs - salaries",'Wider project costs'!J$7:J$37)</f>
        <v>0</v>
      </c>
      <c r="K8" s="101">
        <f>SUMIF('Wider project costs'!$A$7:$A$37,"Staff costs - salaries",'Wider project costs'!K$7:K$37)</f>
        <v>0</v>
      </c>
      <c r="L8" s="101">
        <f>SUMIF('Wider project costs'!$A$7:$A$37,"Staff costs - salaries",'Wider project costs'!L$7:L$37)</f>
        <v>0</v>
      </c>
      <c r="M8" s="113">
        <f>SUMIF('Wider project costs'!$A$7:$A$37,"Staff costs - salaries",'Wider project costs'!M$7:M$37)</f>
        <v>0</v>
      </c>
      <c r="N8" s="114">
        <f t="shared" ref="N8:N21" si="0">SUM(H8+M8)</f>
        <v>0</v>
      </c>
    </row>
    <row r="9" spans="1:14" x14ac:dyDescent="0.25">
      <c r="A9" s="110" t="s">
        <v>180</v>
      </c>
      <c r="B9" s="30"/>
      <c r="C9" s="30"/>
      <c r="D9" s="101">
        <f>SUMIF('Wider project costs'!$A$7:$A$37,"Staff costs - overheads",'Wider project costs'!D$7:D$37)</f>
        <v>0</v>
      </c>
      <c r="E9" s="101">
        <f>SUMIF('Wider project costs'!$A$7:$A$37,"Staff costs - overheads",'Wider project costs'!E$7:E$37)</f>
        <v>0</v>
      </c>
      <c r="F9" s="101">
        <f>SUMIF('Wider project costs'!$A$7:$A$37,"Staff costs - overheads",'Wider project costs'!F$7:F$37)</f>
        <v>0</v>
      </c>
      <c r="G9" s="101">
        <f>SUMIF('Wider project costs'!$A$7:$A$37,"Staff costs - overheads",'Wider project costs'!G$7:G$37)</f>
        <v>0</v>
      </c>
      <c r="H9" s="113">
        <f>SUMIF('Wider project costs'!$A$7:$A$37,"Staff costs - overheads",'Wider project costs'!H$7:H$37)</f>
        <v>0</v>
      </c>
      <c r="I9" s="101">
        <f>SUMIF('Wider project costs'!$A$7:$A$37,"Staff costs - overheads",'Wider project costs'!I$7:I$37)</f>
        <v>0</v>
      </c>
      <c r="J9" s="101">
        <f>SUMIF('Wider project costs'!$A$7:$A$37,"Staff costs - overheads",'Wider project costs'!J$7:J$37)</f>
        <v>0</v>
      </c>
      <c r="K9" s="101">
        <f>SUMIF('Wider project costs'!$A$7:$A$37,"Staff costs - overheads",'Wider project costs'!K$7:K$37)</f>
        <v>0</v>
      </c>
      <c r="L9" s="101">
        <f>SUMIF('Wider project costs'!$A$7:$A$37,"Staff costs - overheads",'Wider project costs'!L$7:L$37)</f>
        <v>0</v>
      </c>
      <c r="M9" s="113">
        <f>SUMIF('Wider project costs'!$A$7:$A$37,"Staff costs - overheads",'Wider project costs'!M$7:M$37)</f>
        <v>0</v>
      </c>
      <c r="N9" s="114">
        <f t="shared" si="0"/>
        <v>0</v>
      </c>
    </row>
    <row r="10" spans="1:14" x14ac:dyDescent="0.25">
      <c r="A10" s="110" t="s">
        <v>181</v>
      </c>
      <c r="B10" s="30"/>
      <c r="C10" s="30"/>
      <c r="D10" s="101">
        <f>SUMIF('Wider project costs'!$A$7:$A$37,"Staff costs - supervision/contract management",'Wider project costs'!D$7:D$37)</f>
        <v>0</v>
      </c>
      <c r="E10" s="101">
        <f>SUMIF('Wider project costs'!$A$7:$A$37,"Staff costs - supervision/contract management",'Wider project costs'!E$7:E$37)</f>
        <v>0</v>
      </c>
      <c r="F10" s="101">
        <f>SUMIF('Wider project costs'!$A$7:$A$37,"Staff costs - supervision/contract management",'Wider project costs'!F$7:F$37)</f>
        <v>0</v>
      </c>
      <c r="G10" s="101">
        <f>SUMIF('Wider project costs'!$A$7:$A$37,"Staff costs - supervision/contract management",'Wider project costs'!G$7:G$37)</f>
        <v>0</v>
      </c>
      <c r="H10" s="113">
        <f>SUMIF('Wider project costs'!$A$7:$A$37,"Staff costs - supervision/contract management",'Wider project costs'!H$7:H$37)</f>
        <v>0</v>
      </c>
      <c r="I10" s="101">
        <f>SUMIF('Wider project costs'!$A$7:$A$37,"Staff costs - supervision/contract management",'Wider project costs'!I$7:I$37)</f>
        <v>0</v>
      </c>
      <c r="J10" s="101">
        <f>SUMIF('Wider project costs'!$A$7:$A$37,"Staff costs - supervision/contract management",'Wider project costs'!J$7:J$37)</f>
        <v>0</v>
      </c>
      <c r="K10" s="101">
        <f>SUMIF('Wider project costs'!$A$7:$A$37,"Staff costs - supervision/contract management",'Wider project costs'!K$7:K$37)</f>
        <v>0</v>
      </c>
      <c r="L10" s="101">
        <f>SUMIF('Wider project costs'!$A$7:$A$37,"Staff costs - supervision/contract management",'Wider project costs'!L$7:L$37)</f>
        <v>0</v>
      </c>
      <c r="M10" s="113">
        <f>SUMIF('Wider project costs'!$A$7:$A$37,"Staff costs - supervision/contract management",'Wider project costs'!M$7:M$37)</f>
        <v>0</v>
      </c>
      <c r="N10" s="114">
        <f t="shared" si="0"/>
        <v>0</v>
      </c>
    </row>
    <row r="11" spans="1:14" x14ac:dyDescent="0.25">
      <c r="A11" s="110" t="s">
        <v>182</v>
      </c>
      <c r="B11" s="30"/>
      <c r="C11" s="30"/>
      <c r="D11" s="101">
        <f>SUMIF('Wider project costs'!$A$7:$A$37,"Staff costs - travel and expenses",'Wider project costs'!D$7:D$37)</f>
        <v>0</v>
      </c>
      <c r="E11" s="101">
        <f>SUMIF('Wider project costs'!$A$7:$A$37,"Staff costs - travel and expenses",'Wider project costs'!E$7:E$37)</f>
        <v>0</v>
      </c>
      <c r="F11" s="101">
        <f>SUMIF('Wider project costs'!$A$7:$A$37,"Staff costs - travel and expenses",'Wider project costs'!F$7:F$37)</f>
        <v>0</v>
      </c>
      <c r="G11" s="101">
        <f>SUMIF('Wider project costs'!$A$7:$A$37,"Staff costs - travel and expenses",'Wider project costs'!G$7:G$37)</f>
        <v>0</v>
      </c>
      <c r="H11" s="113">
        <f>SUMIF('Wider project costs'!$A$7:$A$37,"Staff costs - travel and expenses",'Wider project costs'!H$7:H$37)</f>
        <v>0</v>
      </c>
      <c r="I11" s="101">
        <f>SUMIF('Wider project costs'!$A$7:$A$37,"Staff costs - travel and expenses",'Wider project costs'!I$7:I$37)</f>
        <v>0</v>
      </c>
      <c r="J11" s="101">
        <f>SUMIF('Wider project costs'!$A$7:$A$37,"Staff costs - travel and expenses",'Wider project costs'!J$7:J$37)</f>
        <v>0</v>
      </c>
      <c r="K11" s="101">
        <f>SUMIF('Wider project costs'!$A$7:$A$37,"Staff costs - travel and expenses",'Wider project costs'!K$7:K$37)</f>
        <v>0</v>
      </c>
      <c r="L11" s="101">
        <f>SUMIF('Wider project costs'!$A$7:$A$37,"Staff costs - travel and expenses",'Wider project costs'!L$7:L$37)</f>
        <v>0</v>
      </c>
      <c r="M11" s="113">
        <f>SUMIF('Wider project costs'!$A$7:$A$37,"Staff costs - travel and expenses",'Wider project costs'!M$7:M$37)</f>
        <v>0</v>
      </c>
      <c r="N11" s="114">
        <f t="shared" si="0"/>
        <v>0</v>
      </c>
    </row>
    <row r="12" spans="1:14" ht="15.75" customHeight="1" x14ac:dyDescent="0.25">
      <c r="A12" s="110" t="s">
        <v>183</v>
      </c>
      <c r="B12" s="30"/>
      <c r="C12" s="30"/>
      <c r="D12" s="101">
        <f>SUMIF('Wider project costs'!$A$7:$A$37,"Staff costs - equipment (IT/PPE etc)",'Wider project costs'!D$7:D$37)</f>
        <v>0</v>
      </c>
      <c r="E12" s="101">
        <f>SUMIF('Wider project costs'!$A$7:$A$37,"Staff costs - equipment (IT/PPE etc)",'Wider project costs'!E$7:E$37)</f>
        <v>0</v>
      </c>
      <c r="F12" s="101">
        <f>SUMIF('Wider project costs'!$A$7:$A$37,"Staff costs - equipment (IT/PPE etc)",'Wider project costs'!F$7:F$37)</f>
        <v>0</v>
      </c>
      <c r="G12" s="101">
        <f>SUMIF('Wider project costs'!$A$7:$A$37,"Staff costs - equipment (IT/PPE etc)",'Wider project costs'!G$7:G$37)</f>
        <v>0</v>
      </c>
      <c r="H12" s="113">
        <f>SUMIF('Wider project costs'!$A$7:$A$37,"Staff costs - equipment (IT/PPE etc)",'Wider project costs'!H$7:H$37)</f>
        <v>0</v>
      </c>
      <c r="I12" s="101">
        <f>SUMIF('Wider project costs'!$A$7:$A$37,"Staff costs - equipment (IT/PPE etc)",'Wider project costs'!I$7:I$37)</f>
        <v>0</v>
      </c>
      <c r="J12" s="101">
        <f>SUMIF('Wider project costs'!$A$7:$A$37,"Staff costs - equipment (IT/PPE etc)",'Wider project costs'!J$7:J$37)</f>
        <v>0</v>
      </c>
      <c r="K12" s="101">
        <f>SUMIF('Wider project costs'!$A$7:$A$37,"Staff costs - equipment (IT/PPE etc)",'Wider project costs'!K$7:K$37)</f>
        <v>0</v>
      </c>
      <c r="L12" s="101">
        <f>SUMIF('Wider project costs'!$A$7:$A$37,"Staff costs - equipment (IT/PPE etc)",'Wider project costs'!L$7:L$37)</f>
        <v>0</v>
      </c>
      <c r="M12" s="113">
        <f>SUMIF('Wider project costs'!$A$7:$A$37,"Staff costs - equipment (IT/PPE etc)",'Wider project costs'!M$7:M$37)</f>
        <v>0</v>
      </c>
      <c r="N12" s="114">
        <f t="shared" si="0"/>
        <v>0</v>
      </c>
    </row>
    <row r="13" spans="1:14" x14ac:dyDescent="0.25">
      <c r="A13" s="110" t="s">
        <v>184</v>
      </c>
      <c r="B13" s="30"/>
      <c r="C13" s="30"/>
      <c r="D13" s="101">
        <f>SUMIF('Wider project costs'!$A$7:$A$37,"Staff costs - training",'Wider project costs'!D$7:D$37)</f>
        <v>0</v>
      </c>
      <c r="E13" s="101">
        <f>SUMIF('Wider project costs'!$A$7:$A$37,"Staff costs - training",'Wider project costs'!E$7:E$37)</f>
        <v>0</v>
      </c>
      <c r="F13" s="101">
        <f>SUMIF('Wider project costs'!$A$7:$A$37,"Staff costs - training",'Wider project costs'!F$7:F$37)</f>
        <v>0</v>
      </c>
      <c r="G13" s="101">
        <f>SUMIF('Wider project costs'!$A$7:$A$37,"Staff costs - training",'Wider project costs'!G$7:G$37)</f>
        <v>0</v>
      </c>
      <c r="H13" s="113">
        <f>SUMIF('Wider project costs'!$A$7:$A$37,"Staff costs - training",'Wider project costs'!H$7:H$37)</f>
        <v>0</v>
      </c>
      <c r="I13" s="101">
        <f>SUMIF('Wider project costs'!$A$7:$A$37,"Staff costs - training",'Wider project costs'!I$7:I$37)</f>
        <v>0</v>
      </c>
      <c r="J13" s="101">
        <f>SUMIF('Wider project costs'!$A$7:$A$37,"Staff costs - training",'Wider project costs'!J$7:J$37)</f>
        <v>0</v>
      </c>
      <c r="K13" s="101">
        <f>SUMIF('Wider project costs'!$A$7:$A$37,"Staff costs - training",'Wider project costs'!K$7:K$37)</f>
        <v>0</v>
      </c>
      <c r="L13" s="101">
        <f>SUMIF('Wider project costs'!$A$7:$A$37,"Staff costs - training",'Wider project costs'!L$7:L$37)</f>
        <v>0</v>
      </c>
      <c r="M13" s="113">
        <f>SUMIF('Wider project costs'!$A$7:$A$37,"Staff costs - training",'Wider project costs'!M$7:M$37)</f>
        <v>0</v>
      </c>
      <c r="N13" s="114">
        <f t="shared" si="0"/>
        <v>0</v>
      </c>
    </row>
    <row r="14" spans="1:14" x14ac:dyDescent="0.25">
      <c r="A14" s="110" t="s">
        <v>185</v>
      </c>
      <c r="B14" s="30"/>
      <c r="C14" s="30"/>
      <c r="D14" s="101">
        <f>SUMIF('Wider project costs'!$A$7:$A$37,"Volunteer costs - time",'Wider project costs'!D$7:D$37)</f>
        <v>0</v>
      </c>
      <c r="E14" s="101">
        <f>SUMIF('Wider project costs'!$A$7:$A$37,"Volunteer costs - time",'Wider project costs'!E$7:E$37)</f>
        <v>0</v>
      </c>
      <c r="F14" s="101">
        <f>SUMIF('Wider project costs'!$A$7:$A$37,"Volunteer costs - time",'Wider project costs'!F$7:F$37)</f>
        <v>0</v>
      </c>
      <c r="G14" s="101">
        <f>SUMIF('Wider project costs'!$A$7:$A$37,"Volunteer costs - time",'Wider project costs'!G$7:G$37)</f>
        <v>0</v>
      </c>
      <c r="H14" s="113">
        <f>SUMIF('Wider project costs'!$A$7:$A$37,"Volunteer costs - time",'Wider project costs'!H$7:H$37)</f>
        <v>0</v>
      </c>
      <c r="I14" s="101">
        <f>SUMIF('Wider project costs'!$A$7:$A$37,"Volunteer costs - time",'Wider project costs'!I$7:I$37)</f>
        <v>0</v>
      </c>
      <c r="J14" s="101">
        <f>SUMIF('Wider project costs'!$A$7:$A$37,"Volunteer costs - time",'Wider project costs'!J$7:J$37)</f>
        <v>0</v>
      </c>
      <c r="K14" s="101">
        <f>SUMIF('Wider project costs'!$A$7:$A$37,"Volunteer costs - time",'Wider project costs'!K$7:K$37)</f>
        <v>0</v>
      </c>
      <c r="L14" s="101">
        <f>SUMIF('Wider project costs'!$A$7:$A$37,"Volunteer costs - time",'Wider project costs'!L$7:L$37)</f>
        <v>0</v>
      </c>
      <c r="M14" s="113">
        <f>SUMIF('Wider project costs'!$A$7:$A$37,"Volunteer costs - time",'Wider project costs'!M$7:M$37)</f>
        <v>0</v>
      </c>
      <c r="N14" s="114">
        <f t="shared" si="0"/>
        <v>0</v>
      </c>
    </row>
    <row r="15" spans="1:14" x14ac:dyDescent="0.25">
      <c r="A15" s="110" t="s">
        <v>186</v>
      </c>
      <c r="B15" s="30"/>
      <c r="C15" s="30"/>
      <c r="D15" s="101">
        <f>SUMIF('Wider project costs'!$A$7:$A$37,"Volunteer costs - expenses",'Wider project costs'!D$7:D$37)</f>
        <v>0</v>
      </c>
      <c r="E15" s="101">
        <f>SUMIF('Wider project costs'!$A$7:$A$37,"Volunteer costs - expenses",'Wider project costs'!E$7:E$37)</f>
        <v>0</v>
      </c>
      <c r="F15" s="101">
        <f>SUMIF('Wider project costs'!$A$7:$A$37,"Volunteer costs - expenses",'Wider project costs'!F$7:F$37)</f>
        <v>0</v>
      </c>
      <c r="G15" s="101">
        <f>SUMIF('Wider project costs'!$A$7:$A$37,"Volunteer costs - expenses",'Wider project costs'!G$7:G$37)</f>
        <v>0</v>
      </c>
      <c r="H15" s="113">
        <f>SUMIF('Wider project costs'!$A$7:$A$37,"Volunteer costs - expenses",'Wider project costs'!H$7:H$37)</f>
        <v>0</v>
      </c>
      <c r="I15" s="101">
        <f>SUMIF('Wider project costs'!$A$7:$A$37,"Volunteer costs - expenses",'Wider project costs'!I$7:I$37)</f>
        <v>0</v>
      </c>
      <c r="J15" s="101">
        <f>SUMIF('Wider project costs'!$A$7:$A$37,"Volunteer costs - expenses",'Wider project costs'!J$7:J$37)</f>
        <v>0</v>
      </c>
      <c r="K15" s="101">
        <f>SUMIF('Wider project costs'!$A$7:$A$37,"Volunteer costs - expenses",'Wider project costs'!K$7:K$37)</f>
        <v>0</v>
      </c>
      <c r="L15" s="101">
        <f>SUMIF('Wider project costs'!$A$7:$A$37,"Volunteer costs - expenses",'Wider project costs'!L$7:L$37)</f>
        <v>0</v>
      </c>
      <c r="M15" s="113">
        <f>SUMIF('Wider project costs'!$A$7:$A$37,"Volunteer costs - expenses",'Wider project costs'!M$7:M$37)</f>
        <v>0</v>
      </c>
      <c r="N15" s="114">
        <f t="shared" si="0"/>
        <v>0</v>
      </c>
    </row>
    <row r="16" spans="1:14" x14ac:dyDescent="0.25">
      <c r="A16" s="110" t="s">
        <v>187</v>
      </c>
      <c r="B16" s="30"/>
      <c r="C16" s="30"/>
      <c r="D16" s="101">
        <f>SUMIF('Wider project costs'!$A$7:$A$37,"Volunteer costs - equipment",'Wider project costs'!D$7:D$37)</f>
        <v>0</v>
      </c>
      <c r="E16" s="101">
        <f>SUMIF('Wider project costs'!$A$7:$A$37,"Volunteer costs - equipment",'Wider project costs'!E$7:E$37)</f>
        <v>0</v>
      </c>
      <c r="F16" s="101">
        <f>SUMIF('Wider project costs'!$A$7:$A$37,"Volunteer costs - equipment",'Wider project costs'!F$7:F$37)</f>
        <v>0</v>
      </c>
      <c r="G16" s="101">
        <f>SUMIF('Wider project costs'!$A$7:$A$37,"Volunteer costs - equipment",'Wider project costs'!G$7:G$37)</f>
        <v>0</v>
      </c>
      <c r="H16" s="113">
        <f>SUMIF('Wider project costs'!$A$7:$A$37,"Volunteer costs - equipment",'Wider project costs'!H$7:H$37)</f>
        <v>0</v>
      </c>
      <c r="I16" s="101">
        <f>SUMIF('Wider project costs'!$A$7:$A$37,"Volunteer costs - equipment",'Wider project costs'!I$7:I$37)</f>
        <v>0</v>
      </c>
      <c r="J16" s="101">
        <f>SUMIF('Wider project costs'!$A$7:$A$37,"Volunteer costs - equipment",'Wider project costs'!J$7:J$37)</f>
        <v>0</v>
      </c>
      <c r="K16" s="101">
        <f>SUMIF('Wider project costs'!$A$7:$A$37,"Volunteer costs - equipment",'Wider project costs'!K$7:K$37)</f>
        <v>0</v>
      </c>
      <c r="L16" s="101">
        <f>SUMIF('Wider project costs'!$A$7:$A$37,"Volunteer costs - equipment",'Wider project costs'!L$7:L$37)</f>
        <v>0</v>
      </c>
      <c r="M16" s="113">
        <f>SUMIF('Wider project costs'!$A$7:$A$37,"Volunteer costs - equipment",'Wider project costs'!M$7:M$37)</f>
        <v>0</v>
      </c>
      <c r="N16" s="114">
        <f t="shared" si="0"/>
        <v>0</v>
      </c>
    </row>
    <row r="17" spans="1:14" ht="15.75" customHeight="1" x14ac:dyDescent="0.25">
      <c r="A17" s="110" t="s">
        <v>188</v>
      </c>
      <c r="B17" s="30"/>
      <c r="C17" s="30"/>
      <c r="D17" s="101">
        <f>SUMIF('Wider project costs'!$A$7:$A$37,"Volunteer costs - training",'Wider project costs'!D$7:D$37)</f>
        <v>0</v>
      </c>
      <c r="E17" s="101">
        <f>SUMIF('Wider project costs'!$A$7:$A$37,"Volunteer costs - training",'Wider project costs'!E$7:E$37)</f>
        <v>0</v>
      </c>
      <c r="F17" s="101">
        <f>SUMIF('Wider project costs'!$A$7:$A$37,"Volunteer costs - training",'Wider project costs'!F$7:F$37)</f>
        <v>0</v>
      </c>
      <c r="G17" s="101">
        <f>SUMIF('Wider project costs'!$A$7:$A$37,"Volunteer costs - training",'Wider project costs'!G$7:G$37)</f>
        <v>0</v>
      </c>
      <c r="H17" s="113">
        <f>SUMIF('Wider project costs'!$A$7:$A$37,"Volunteer costs - training",'Wider project costs'!H$7:H$37)</f>
        <v>0</v>
      </c>
      <c r="I17" s="101">
        <f>SUMIF('Wider project costs'!$A$7:$A$37,"Volunteer costs - training",'Wider project costs'!I$7:I$37)</f>
        <v>0</v>
      </c>
      <c r="J17" s="101">
        <f>SUMIF('Wider project costs'!$A$7:$A$37,"Volunteer costs - training",'Wider project costs'!J$7:J$37)</f>
        <v>0</v>
      </c>
      <c r="K17" s="101">
        <f>SUMIF('Wider project costs'!$A$7:$A$37,"Volunteer costs - training",'Wider project costs'!K$7:K$37)</f>
        <v>0</v>
      </c>
      <c r="L17" s="101">
        <f>SUMIF('Wider project costs'!$A$7:$A$37,"Volunteer costs - training",'Wider project costs'!L$7:L$37)</f>
        <v>0</v>
      </c>
      <c r="M17" s="113">
        <f>SUMIF('Wider project costs'!$A$7:$A$37,"Volunteer costs - training",'Wider project costs'!M$7:M$37)</f>
        <v>0</v>
      </c>
      <c r="N17" s="114">
        <f t="shared" si="0"/>
        <v>0</v>
      </c>
    </row>
    <row r="18" spans="1:14" x14ac:dyDescent="0.25">
      <c r="A18" s="110" t="s">
        <v>189</v>
      </c>
      <c r="B18" s="30"/>
      <c r="C18" s="30"/>
      <c r="D18" s="101">
        <f>SUMIF('Wider project costs'!$A$7:$A$37,"Engagement - publicity &amp; communications",'Wider project costs'!D$7:D$37)</f>
        <v>0</v>
      </c>
      <c r="E18" s="101">
        <f>SUMIF('Wider project costs'!$A$7:$A$37,"Engagement - publicity &amp; communications",'Wider project costs'!E$7:E$37)</f>
        <v>0</v>
      </c>
      <c r="F18" s="101">
        <f>SUMIF('Wider project costs'!$A$7:$A$37,"Engagement - publicity &amp; communications",'Wider project costs'!F$7:F$37)</f>
        <v>0</v>
      </c>
      <c r="G18" s="101">
        <f>SUMIF('Wider project costs'!$A$7:$A$37,"Engagement - publicity &amp; communications",'Wider project costs'!G$7:G$37)</f>
        <v>0</v>
      </c>
      <c r="H18" s="113">
        <f>SUMIF('Wider project costs'!$A$7:$A$37,"Engagement - publicity &amp; communications",'Wider project costs'!H$7:H$37)</f>
        <v>0</v>
      </c>
      <c r="I18" s="101">
        <f>SUMIF('Wider project costs'!$A$7:$A$37,"Engagement - publicity &amp; communications",'Wider project costs'!I$7:I$37)</f>
        <v>0</v>
      </c>
      <c r="J18" s="101">
        <f>SUMIF('Wider project costs'!$A$7:$A$37,"Engagement - publicity &amp; communications",'Wider project costs'!J$7:J$37)</f>
        <v>0</v>
      </c>
      <c r="K18" s="101">
        <f>SUMIF('Wider project costs'!$A$7:$A$37,"Engagement - publicity &amp; communications",'Wider project costs'!K$7:K$37)</f>
        <v>0</v>
      </c>
      <c r="L18" s="101">
        <f>SUMIF('Wider project costs'!$A$7:$A$37,"Engagement - publicity &amp; communications",'Wider project costs'!L$7:L$37)</f>
        <v>0</v>
      </c>
      <c r="M18" s="113">
        <f>SUMIF('Wider project costs'!$A$7:$A$37,"Engagement - publicity &amp; communications",'Wider project costs'!M$7:M$37)</f>
        <v>0</v>
      </c>
      <c r="N18" s="114">
        <f t="shared" si="0"/>
        <v>0</v>
      </c>
    </row>
    <row r="19" spans="1:14" x14ac:dyDescent="0.25">
      <c r="A19" s="110" t="s">
        <v>190</v>
      </c>
      <c r="B19" s="30"/>
      <c r="C19" s="30"/>
      <c r="D19" s="101">
        <f>SUMIF('Wider project costs'!$A$7:$A$37,"Engagement - events",'Wider project costs'!D$7:D$37)</f>
        <v>0</v>
      </c>
      <c r="E19" s="101">
        <f>SUMIF('Wider project costs'!$A$7:$A$37,"Engagement - events",'Wider project costs'!E$7:E$37)</f>
        <v>0</v>
      </c>
      <c r="F19" s="101">
        <f>SUMIF('Wider project costs'!$A$7:$A$37,"Engagement - events",'Wider project costs'!F$7:F$37)</f>
        <v>0</v>
      </c>
      <c r="G19" s="101">
        <f>SUMIF('Wider project costs'!$A$7:$A$37,"Engagement - events",'Wider project costs'!G$7:G$37)</f>
        <v>0</v>
      </c>
      <c r="H19" s="113">
        <f>SUMIF('Wider project costs'!$A$7:$A$37,"Engagement - events",'Wider project costs'!H$7:H$37)</f>
        <v>0</v>
      </c>
      <c r="I19" s="101">
        <f>SUMIF('Wider project costs'!$A$7:$A$37,"Engagement - events",'Wider project costs'!I$7:I$37)</f>
        <v>0</v>
      </c>
      <c r="J19" s="101">
        <f>SUMIF('Wider project costs'!$A$7:$A$37,"Engagement - events",'Wider project costs'!J$7:J$37)</f>
        <v>0</v>
      </c>
      <c r="K19" s="101">
        <f>SUMIF('Wider project costs'!$A$7:$A$37,"Engagement - events",'Wider project costs'!K$7:K$37)</f>
        <v>0</v>
      </c>
      <c r="L19" s="101">
        <f>SUMIF('Wider project costs'!$A$7:$A$37,"Engagement - events",'Wider project costs'!L$7:L$37)</f>
        <v>0</v>
      </c>
      <c r="M19" s="113">
        <f>SUMIF('Wider project costs'!$A$7:$A$37,"Engagement - events",'Wider project costs'!M$7:M$37)</f>
        <v>0</v>
      </c>
      <c r="N19" s="114">
        <f t="shared" si="0"/>
        <v>0</v>
      </c>
    </row>
    <row r="20" spans="1:14" x14ac:dyDescent="0.25">
      <c r="A20" s="110" t="s">
        <v>191</v>
      </c>
      <c r="B20" s="30"/>
      <c r="C20" s="30"/>
      <c r="D20" s="101">
        <f>SUMIF('Wider project costs'!$A$7:$A$37,"Contractor/subcontractor costs",'Wider project costs'!D$7:D$37)</f>
        <v>0</v>
      </c>
      <c r="E20" s="101">
        <f>SUMIF('Wider project costs'!$A$7:$A$37,"Contractor/subcontractor costs",'Wider project costs'!E$7:E$37)</f>
        <v>0</v>
      </c>
      <c r="F20" s="101">
        <f>SUMIF('Wider project costs'!$A$7:$A$37,"Contractor/subcontractor costs",'Wider project costs'!F$7:F$37)</f>
        <v>0</v>
      </c>
      <c r="G20" s="101">
        <f>SUMIF('Wider project costs'!$A$7:$A$37,"Contractor/subcontractor costs",'Wider project costs'!G$7:G$37)</f>
        <v>0</v>
      </c>
      <c r="H20" s="113">
        <f>SUMIF('Wider project costs'!$A$7:$A$37,"Contractor/subcontractor costs",'Wider project costs'!H$7:H$37)</f>
        <v>0</v>
      </c>
      <c r="I20" s="101">
        <f>SUMIF('Wider project costs'!$A$7:$A$37,"Contractor/subcontractor costs",'Wider project costs'!I$7:I$37)</f>
        <v>0</v>
      </c>
      <c r="J20" s="101">
        <f>SUMIF('Wider project costs'!$A$7:$A$37,"Contractor/subcontractor costs",'Wider project costs'!J$7:J$37)</f>
        <v>0</v>
      </c>
      <c r="K20" s="101">
        <f>SUMIF('Wider project costs'!$A$7:$A$37,"Contractor/subcontractor costs",'Wider project costs'!K$7:K$37)</f>
        <v>0</v>
      </c>
      <c r="L20" s="101">
        <f>SUMIF('Wider project costs'!$A$7:$A$37,"Contractor/subcontractor costs",'Wider project costs'!L$7:L$37)</f>
        <v>0</v>
      </c>
      <c r="M20" s="113">
        <f>SUMIF('Wider project costs'!$A$7:$A$37,"Contractor/subcontractor costs",'Wider project costs'!M$7:M$37)</f>
        <v>0</v>
      </c>
      <c r="N20" s="114">
        <f t="shared" si="0"/>
        <v>0</v>
      </c>
    </row>
    <row r="21" spans="1:14" x14ac:dyDescent="0.25">
      <c r="A21" s="110" t="s">
        <v>146</v>
      </c>
      <c r="B21" s="30"/>
      <c r="C21" s="30"/>
      <c r="D21" s="101">
        <f>SUMIF('Wider project costs'!$A$7:$A$37,"Membership and subscription fees",'Wider project costs'!D$7:D$37)</f>
        <v>0</v>
      </c>
      <c r="E21" s="101">
        <f>SUMIF('Wider project costs'!$A$7:$A$37,"Membership and subscription fees",'Wider project costs'!E$7:E$37)</f>
        <v>0</v>
      </c>
      <c r="F21" s="101">
        <f>SUMIF('Wider project costs'!$A$7:$A$37,"Membership and subscription fees",'Wider project costs'!F$7:F$37)</f>
        <v>0</v>
      </c>
      <c r="G21" s="101">
        <f>SUMIF('Wider project costs'!$A$7:$A$37,"Membership and subscription fees",'Wider project costs'!G$7:G$37)</f>
        <v>0</v>
      </c>
      <c r="H21" s="113">
        <f>SUMIF('Wider project costs'!$A$7:$A$37,"Membership and subscription fees",'Wider project costs'!H$7:H$37)</f>
        <v>0</v>
      </c>
      <c r="I21" s="101">
        <f>SUMIF('Wider project costs'!$A$7:$A$37,"Membership and subscription fees",'Wider project costs'!I$7:I$37)</f>
        <v>0</v>
      </c>
      <c r="J21" s="101">
        <f>SUMIF('Wider project costs'!$A$7:$A$37,"Membership and subscription fees",'Wider project costs'!J$7:J$37)</f>
        <v>0</v>
      </c>
      <c r="K21" s="101">
        <f>SUMIF('Wider project costs'!$A$7:$A$37,"Membership and subscription fees",'Wider project costs'!K$7:K$37)</f>
        <v>0</v>
      </c>
      <c r="L21" s="101">
        <f>SUMIF('Wider project costs'!$A$7:$A$37,"Membership and subscription fees",'Wider project costs'!L$7:L$37)</f>
        <v>0</v>
      </c>
      <c r="M21" s="113">
        <f>SUMIF('Wider project costs'!$A$7:$A$37,"Membership and subscription fees",'Wider project costs'!M$7:M$37)</f>
        <v>0</v>
      </c>
      <c r="N21" s="114">
        <f t="shared" si="0"/>
        <v>0</v>
      </c>
    </row>
    <row r="22" spans="1:14" x14ac:dyDescent="0.25">
      <c r="A22" s="112" t="s">
        <v>192</v>
      </c>
      <c r="B22" s="111"/>
      <c r="C22" s="111"/>
      <c r="D22" s="114">
        <f>SUM(D7:D21)</f>
        <v>0</v>
      </c>
      <c r="E22" s="114">
        <f t="shared" ref="E22:N22" si="1">SUM(E7:E21)</f>
        <v>0</v>
      </c>
      <c r="F22" s="114">
        <f t="shared" si="1"/>
        <v>0</v>
      </c>
      <c r="G22" s="114">
        <f t="shared" si="1"/>
        <v>0</v>
      </c>
      <c r="H22" s="114">
        <f t="shared" si="1"/>
        <v>0</v>
      </c>
      <c r="I22" s="114">
        <f t="shared" si="1"/>
        <v>0</v>
      </c>
      <c r="J22" s="114">
        <f t="shared" si="1"/>
        <v>0</v>
      </c>
      <c r="K22" s="114">
        <f t="shared" si="1"/>
        <v>0</v>
      </c>
      <c r="L22" s="114">
        <f t="shared" si="1"/>
        <v>0</v>
      </c>
      <c r="M22" s="114">
        <f t="shared" si="1"/>
        <v>0</v>
      </c>
      <c r="N22" s="114">
        <f t="shared" si="1"/>
        <v>0</v>
      </c>
    </row>
    <row r="23" spans="1:14" x14ac:dyDescent="0.25">
      <c r="M23" t="s">
        <v>193</v>
      </c>
    </row>
  </sheetData>
  <sheetProtection algorithmName="SHA-512" hashValue="JCpOsf9R0Ta3JoQVz+G+xSOge+0OJ30JZYxpAb19cF7OvJDIkNXzEN+X+p1ZqjCM0/DWS2OSeZdsNl7gI4+02A==" saltValue="H/m76yV9LX+JlPFmqLQqJA==" spinCount="100000" sheet="1" objects="1" scenarios="1"/>
  <mergeCells count="4">
    <mergeCell ref="D4:H4"/>
    <mergeCell ref="I4:M4"/>
    <mergeCell ref="A6:N6"/>
    <mergeCell ref="A4:C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DC89E-A1B4-45DD-A71B-FBFE33BB6D8F}">
  <sheetPr>
    <tabColor theme="7"/>
  </sheetPr>
  <dimension ref="A1"/>
  <sheetViews>
    <sheetView workbookViewId="0"/>
  </sheetViews>
  <sheetFormatPr defaultRowHeight="15" x14ac:dyDescent="0.25"/>
  <sheetData/>
  <sheetProtection algorithmName="SHA-512" hashValue="DXyIlhC4PlagGJGK/mUlO37ncmtky8MVd2Vdduic+N/plu/b2j2CbMSN0dIoOLlyJtZL2QVP9+7q6KrF758SIw==" saltValue="L1jfnK57S9/oDV0/iFGcMg=="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5277E-2098-4F8F-9491-4323D97D785A}">
  <sheetPr>
    <tabColor theme="7" tint="0.79998168889431442"/>
  </sheetPr>
  <dimension ref="A1:O46"/>
  <sheetViews>
    <sheetView zoomScale="80" zoomScaleNormal="80" workbookViewId="0">
      <selection activeCell="K14" sqref="K14"/>
    </sheetView>
  </sheetViews>
  <sheetFormatPr defaultRowHeight="14.25" x14ac:dyDescent="0.2"/>
  <cols>
    <col min="1" max="1" width="41.140625" style="4" customWidth="1"/>
    <col min="2" max="2" width="34.28515625" style="4" hidden="1" customWidth="1"/>
    <col min="3" max="3" width="64.28515625" style="4" customWidth="1"/>
    <col min="4" max="14" width="12.28515625" style="4" customWidth="1"/>
    <col min="15" max="16384" width="9.140625" style="4"/>
  </cols>
  <sheetData>
    <row r="1" spans="1:15" ht="18" x14ac:dyDescent="0.25">
      <c r="A1" s="12" t="s">
        <v>14</v>
      </c>
    </row>
    <row r="2" spans="1:15" ht="71.25" customHeight="1" x14ac:dyDescent="0.2">
      <c r="A2" s="165" t="s">
        <v>200</v>
      </c>
      <c r="B2" s="165"/>
      <c r="C2" s="165"/>
      <c r="D2" s="13"/>
      <c r="E2" s="171" t="s">
        <v>142</v>
      </c>
      <c r="F2" s="171"/>
      <c r="G2" s="171"/>
      <c r="H2" s="135"/>
      <c r="I2" s="174" t="s">
        <v>143</v>
      </c>
      <c r="J2" s="174"/>
      <c r="K2" s="174"/>
      <c r="L2" s="135"/>
      <c r="M2" s="172" t="s">
        <v>144</v>
      </c>
      <c r="N2" s="173"/>
      <c r="O2" s="173"/>
    </row>
    <row r="3" spans="1:15" ht="15" thickBot="1" x14ac:dyDescent="0.25"/>
    <row r="4" spans="1:15" ht="19.5" customHeight="1" thickBot="1" x14ac:dyDescent="0.25">
      <c r="A4" s="162" t="s">
        <v>145</v>
      </c>
      <c r="B4" s="163"/>
      <c r="C4" s="164"/>
      <c r="D4" s="162" t="s">
        <v>30</v>
      </c>
      <c r="E4" s="163"/>
      <c r="F4" s="163"/>
      <c r="G4" s="163"/>
      <c r="H4" s="163"/>
      <c r="I4" s="163" t="s">
        <v>31</v>
      </c>
      <c r="J4" s="163"/>
      <c r="K4" s="163"/>
      <c r="L4" s="163"/>
      <c r="M4" s="163"/>
      <c r="N4" s="5"/>
    </row>
    <row r="5" spans="1:15" ht="30.75" thickBot="1" x14ac:dyDescent="0.25">
      <c r="A5" s="2" t="s">
        <v>32</v>
      </c>
      <c r="B5" s="2" t="s">
        <v>33</v>
      </c>
      <c r="C5" s="2" t="s">
        <v>34</v>
      </c>
      <c r="D5" s="2" t="s">
        <v>35</v>
      </c>
      <c r="E5" s="2" t="s">
        <v>36</v>
      </c>
      <c r="F5" s="2" t="s">
        <v>37</v>
      </c>
      <c r="G5" s="1" t="s">
        <v>38</v>
      </c>
      <c r="H5" s="2" t="s">
        <v>39</v>
      </c>
      <c r="I5" s="2" t="s">
        <v>35</v>
      </c>
      <c r="J5" s="2" t="s">
        <v>36</v>
      </c>
      <c r="K5" s="2" t="s">
        <v>37</v>
      </c>
      <c r="L5" s="2" t="s">
        <v>38</v>
      </c>
      <c r="M5" s="1" t="s">
        <v>40</v>
      </c>
      <c r="N5" s="2" t="s">
        <v>41</v>
      </c>
    </row>
    <row r="6" spans="1:15" ht="15.75" thickBot="1" x14ac:dyDescent="0.25">
      <c r="A6" s="170" t="s">
        <v>99</v>
      </c>
      <c r="B6" s="167"/>
      <c r="C6" s="168"/>
      <c r="D6" s="168"/>
      <c r="E6" s="168"/>
      <c r="F6" s="168"/>
      <c r="G6" s="168"/>
      <c r="H6" s="168"/>
      <c r="I6" s="167"/>
      <c r="J6" s="167"/>
      <c r="K6" s="167"/>
      <c r="L6" s="167"/>
      <c r="M6" s="168"/>
      <c r="N6" s="169"/>
    </row>
    <row r="7" spans="1:15" x14ac:dyDescent="0.2">
      <c r="A7" s="50"/>
      <c r="C7" s="50"/>
      <c r="D7" s="50"/>
      <c r="E7" s="51"/>
      <c r="F7" s="50"/>
      <c r="G7" s="50"/>
      <c r="H7" s="77">
        <f>SUM(D7:G7)</f>
        <v>0</v>
      </c>
      <c r="M7" s="77">
        <f>SUM(I7:L7)</f>
        <v>0</v>
      </c>
      <c r="N7" s="34">
        <f>(H7+M7)</f>
        <v>0</v>
      </c>
    </row>
    <row r="8" spans="1:15" x14ac:dyDescent="0.2">
      <c r="A8" s="50"/>
      <c r="C8" s="50"/>
      <c r="D8" s="50"/>
      <c r="E8" s="51"/>
      <c r="F8" s="50"/>
      <c r="G8" s="50"/>
      <c r="H8" s="77">
        <f t="shared" ref="H8:H37" si="0">SUM(D8:G8)</f>
        <v>0</v>
      </c>
      <c r="M8" s="77">
        <f t="shared" ref="M8:M13" si="1">SUM(I8:L8)</f>
        <v>0</v>
      </c>
      <c r="N8" s="34">
        <f t="shared" ref="N8:N37" si="2">(H8+M8)</f>
        <v>0</v>
      </c>
    </row>
    <row r="9" spans="1:15" x14ac:dyDescent="0.2">
      <c r="A9" s="50"/>
      <c r="C9" s="50"/>
      <c r="D9" s="50"/>
      <c r="E9" s="51"/>
      <c r="F9" s="50"/>
      <c r="G9" s="50"/>
      <c r="H9" s="77">
        <f t="shared" si="0"/>
        <v>0</v>
      </c>
      <c r="M9" s="77">
        <f t="shared" si="1"/>
        <v>0</v>
      </c>
      <c r="N9" s="34">
        <f t="shared" si="2"/>
        <v>0</v>
      </c>
    </row>
    <row r="10" spans="1:15" x14ac:dyDescent="0.2">
      <c r="A10" s="50"/>
      <c r="C10" s="50"/>
      <c r="D10" s="50"/>
      <c r="E10" s="51"/>
      <c r="F10" s="50"/>
      <c r="G10" s="50"/>
      <c r="H10" s="77">
        <f t="shared" si="0"/>
        <v>0</v>
      </c>
      <c r="M10" s="77">
        <f t="shared" si="1"/>
        <v>0</v>
      </c>
      <c r="N10" s="34">
        <f t="shared" si="2"/>
        <v>0</v>
      </c>
    </row>
    <row r="11" spans="1:15" x14ac:dyDescent="0.2">
      <c r="A11" s="50"/>
      <c r="C11" s="50"/>
      <c r="D11" s="50"/>
      <c r="E11" s="51"/>
      <c r="F11" s="50"/>
      <c r="G11" s="50"/>
      <c r="H11" s="77">
        <f t="shared" si="0"/>
        <v>0</v>
      </c>
      <c r="M11" s="77">
        <f t="shared" si="1"/>
        <v>0</v>
      </c>
      <c r="N11" s="34">
        <f t="shared" si="2"/>
        <v>0</v>
      </c>
    </row>
    <row r="12" spans="1:15" x14ac:dyDescent="0.2">
      <c r="A12" s="50"/>
      <c r="C12" s="50"/>
      <c r="D12" s="50"/>
      <c r="E12" s="51"/>
      <c r="F12" s="50"/>
      <c r="G12" s="50"/>
      <c r="H12" s="77">
        <f t="shared" si="0"/>
        <v>0</v>
      </c>
      <c r="M12" s="77">
        <f t="shared" si="1"/>
        <v>0</v>
      </c>
      <c r="N12" s="34">
        <f t="shared" si="2"/>
        <v>0</v>
      </c>
    </row>
    <row r="13" spans="1:15" x14ac:dyDescent="0.2">
      <c r="A13" s="50"/>
      <c r="C13" s="50"/>
      <c r="D13" s="50"/>
      <c r="E13" s="51"/>
      <c r="F13" s="50"/>
      <c r="G13" s="50"/>
      <c r="H13" s="77">
        <f t="shared" si="0"/>
        <v>0</v>
      </c>
      <c r="M13" s="77">
        <f t="shared" si="1"/>
        <v>0</v>
      </c>
      <c r="N13" s="34">
        <f t="shared" si="2"/>
        <v>0</v>
      </c>
    </row>
    <row r="14" spans="1:15" x14ac:dyDescent="0.2">
      <c r="A14" s="50"/>
      <c r="B14" s="48"/>
      <c r="C14" s="50"/>
      <c r="D14" s="50"/>
      <c r="E14" s="51"/>
      <c r="F14" s="50"/>
      <c r="G14" s="50"/>
      <c r="H14" s="77">
        <f t="shared" si="0"/>
        <v>0</v>
      </c>
      <c r="M14" s="77">
        <f t="shared" ref="M14:M37" si="3">SUM(I14:L14)</f>
        <v>0</v>
      </c>
      <c r="N14" s="34">
        <f t="shared" si="2"/>
        <v>0</v>
      </c>
    </row>
    <row r="15" spans="1:15" x14ac:dyDescent="0.2">
      <c r="A15" s="50"/>
      <c r="B15" s="48"/>
      <c r="C15" s="50"/>
      <c r="D15" s="50"/>
      <c r="E15" s="51"/>
      <c r="F15" s="50"/>
      <c r="G15" s="50"/>
      <c r="H15" s="77">
        <f t="shared" si="0"/>
        <v>0</v>
      </c>
      <c r="M15" s="77">
        <f t="shared" si="3"/>
        <v>0</v>
      </c>
      <c r="N15" s="34">
        <f t="shared" si="2"/>
        <v>0</v>
      </c>
    </row>
    <row r="16" spans="1:15" x14ac:dyDescent="0.2">
      <c r="A16" s="50"/>
      <c r="B16" s="48"/>
      <c r="C16" s="50"/>
      <c r="D16" s="50"/>
      <c r="E16" s="51"/>
      <c r="F16" s="50"/>
      <c r="G16" s="50"/>
      <c r="H16" s="77">
        <f t="shared" si="0"/>
        <v>0</v>
      </c>
      <c r="M16" s="77">
        <f t="shared" si="3"/>
        <v>0</v>
      </c>
      <c r="N16" s="34">
        <f t="shared" si="2"/>
        <v>0</v>
      </c>
    </row>
    <row r="17" spans="1:14" x14ac:dyDescent="0.2">
      <c r="A17" s="50"/>
      <c r="B17" s="48"/>
      <c r="C17" s="50"/>
      <c r="D17" s="50"/>
      <c r="E17" s="51"/>
      <c r="F17" s="50"/>
      <c r="G17" s="50"/>
      <c r="H17" s="77">
        <f t="shared" si="0"/>
        <v>0</v>
      </c>
      <c r="M17" s="77">
        <f t="shared" si="3"/>
        <v>0</v>
      </c>
      <c r="N17" s="34">
        <f t="shared" si="2"/>
        <v>0</v>
      </c>
    </row>
    <row r="18" spans="1:14" x14ac:dyDescent="0.2">
      <c r="A18" s="50"/>
      <c r="B18" s="48"/>
      <c r="C18" s="50"/>
      <c r="D18" s="50"/>
      <c r="E18" s="51"/>
      <c r="F18" s="50"/>
      <c r="G18" s="50"/>
      <c r="H18" s="77">
        <f t="shared" si="0"/>
        <v>0</v>
      </c>
      <c r="M18" s="77">
        <f t="shared" si="3"/>
        <v>0</v>
      </c>
      <c r="N18" s="34">
        <f t="shared" si="2"/>
        <v>0</v>
      </c>
    </row>
    <row r="19" spans="1:14" x14ac:dyDescent="0.2">
      <c r="A19" s="50"/>
      <c r="B19" s="48"/>
      <c r="C19" s="50"/>
      <c r="D19" s="50"/>
      <c r="E19" s="51"/>
      <c r="F19" s="50"/>
      <c r="G19" s="50"/>
      <c r="H19" s="77">
        <f t="shared" si="0"/>
        <v>0</v>
      </c>
      <c r="M19" s="77">
        <f t="shared" si="3"/>
        <v>0</v>
      </c>
      <c r="N19" s="34">
        <f t="shared" si="2"/>
        <v>0</v>
      </c>
    </row>
    <row r="20" spans="1:14" x14ac:dyDescent="0.2">
      <c r="A20" s="50"/>
      <c r="B20" s="48"/>
      <c r="C20" s="50"/>
      <c r="D20" s="50"/>
      <c r="E20" s="51"/>
      <c r="F20" s="50"/>
      <c r="G20" s="50"/>
      <c r="H20" s="77">
        <f t="shared" si="0"/>
        <v>0</v>
      </c>
      <c r="M20" s="77">
        <f t="shared" si="3"/>
        <v>0</v>
      </c>
      <c r="N20" s="34">
        <f t="shared" si="2"/>
        <v>0</v>
      </c>
    </row>
    <row r="21" spans="1:14" x14ac:dyDescent="0.2">
      <c r="A21" s="50"/>
      <c r="B21" s="48"/>
      <c r="C21" s="50"/>
      <c r="D21" s="50"/>
      <c r="E21" s="51"/>
      <c r="F21" s="50"/>
      <c r="G21" s="50"/>
      <c r="H21" s="77">
        <f t="shared" si="0"/>
        <v>0</v>
      </c>
      <c r="M21" s="77">
        <f t="shared" si="3"/>
        <v>0</v>
      </c>
      <c r="N21" s="34">
        <f t="shared" si="2"/>
        <v>0</v>
      </c>
    </row>
    <row r="22" spans="1:14" x14ac:dyDescent="0.2">
      <c r="A22" s="50"/>
      <c r="B22" s="48"/>
      <c r="C22" s="50"/>
      <c r="D22" s="50"/>
      <c r="E22" s="51"/>
      <c r="F22" s="50"/>
      <c r="G22" s="50"/>
      <c r="H22" s="77">
        <f t="shared" si="0"/>
        <v>0</v>
      </c>
      <c r="M22" s="77">
        <f t="shared" si="3"/>
        <v>0</v>
      </c>
      <c r="N22" s="34">
        <f t="shared" si="2"/>
        <v>0</v>
      </c>
    </row>
    <row r="23" spans="1:14" x14ac:dyDescent="0.2">
      <c r="A23" s="50"/>
      <c r="B23" s="48"/>
      <c r="C23" s="50"/>
      <c r="D23" s="50"/>
      <c r="E23" s="51"/>
      <c r="F23" s="50"/>
      <c r="G23" s="50"/>
      <c r="H23" s="77">
        <f t="shared" si="0"/>
        <v>0</v>
      </c>
      <c r="M23" s="77">
        <f t="shared" si="3"/>
        <v>0</v>
      </c>
      <c r="N23" s="34">
        <f t="shared" si="2"/>
        <v>0</v>
      </c>
    </row>
    <row r="24" spans="1:14" x14ac:dyDescent="0.2">
      <c r="A24" s="50"/>
      <c r="B24" s="48"/>
      <c r="C24" s="50"/>
      <c r="D24" s="50"/>
      <c r="E24" s="51"/>
      <c r="F24" s="50"/>
      <c r="G24" s="50"/>
      <c r="H24" s="77">
        <f t="shared" si="0"/>
        <v>0</v>
      </c>
      <c r="M24" s="77">
        <f t="shared" si="3"/>
        <v>0</v>
      </c>
      <c r="N24" s="34">
        <f t="shared" si="2"/>
        <v>0</v>
      </c>
    </row>
    <row r="25" spans="1:14" x14ac:dyDescent="0.2">
      <c r="A25" s="50"/>
      <c r="C25" s="50"/>
      <c r="D25" s="50"/>
      <c r="E25" s="51"/>
      <c r="F25" s="50"/>
      <c r="G25" s="50"/>
      <c r="H25" s="77">
        <f t="shared" si="0"/>
        <v>0</v>
      </c>
      <c r="M25" s="77">
        <f t="shared" si="3"/>
        <v>0</v>
      </c>
      <c r="N25" s="34">
        <f t="shared" si="2"/>
        <v>0</v>
      </c>
    </row>
    <row r="26" spans="1:14" x14ac:dyDescent="0.2">
      <c r="A26" s="50"/>
      <c r="C26" s="52"/>
      <c r="D26" s="52"/>
      <c r="E26" s="53"/>
      <c r="F26" s="52"/>
      <c r="G26" s="52"/>
      <c r="H26" s="77">
        <f t="shared" si="0"/>
        <v>0</v>
      </c>
      <c r="M26" s="77">
        <f t="shared" si="3"/>
        <v>0</v>
      </c>
      <c r="N26" s="34">
        <f t="shared" si="2"/>
        <v>0</v>
      </c>
    </row>
    <row r="27" spans="1:14" x14ac:dyDescent="0.2">
      <c r="A27" s="50"/>
      <c r="C27" s="52"/>
      <c r="D27" s="52"/>
      <c r="E27" s="53"/>
      <c r="F27" s="52"/>
      <c r="G27" s="52"/>
      <c r="H27" s="77">
        <f t="shared" si="0"/>
        <v>0</v>
      </c>
      <c r="M27" s="77">
        <f t="shared" si="3"/>
        <v>0</v>
      </c>
      <c r="N27" s="34">
        <f t="shared" si="2"/>
        <v>0</v>
      </c>
    </row>
    <row r="28" spans="1:14" x14ac:dyDescent="0.2">
      <c r="A28" s="50"/>
      <c r="C28" s="52"/>
      <c r="D28" s="52"/>
      <c r="E28" s="53"/>
      <c r="F28" s="52"/>
      <c r="G28" s="52"/>
      <c r="H28" s="77">
        <f t="shared" si="0"/>
        <v>0</v>
      </c>
      <c r="M28" s="77">
        <f t="shared" si="3"/>
        <v>0</v>
      </c>
      <c r="N28" s="34">
        <f t="shared" si="2"/>
        <v>0</v>
      </c>
    </row>
    <row r="29" spans="1:14" x14ac:dyDescent="0.2">
      <c r="A29" s="50"/>
      <c r="C29" s="52"/>
      <c r="D29" s="52"/>
      <c r="E29" s="53"/>
      <c r="F29" s="52"/>
      <c r="G29" s="52"/>
      <c r="H29" s="77">
        <f t="shared" si="0"/>
        <v>0</v>
      </c>
      <c r="M29" s="77">
        <f t="shared" si="3"/>
        <v>0</v>
      </c>
      <c r="N29" s="34">
        <f t="shared" si="2"/>
        <v>0</v>
      </c>
    </row>
    <row r="30" spans="1:14" x14ac:dyDescent="0.2">
      <c r="A30" s="50"/>
      <c r="C30" s="52"/>
      <c r="D30" s="52"/>
      <c r="E30" s="53"/>
      <c r="F30" s="52"/>
      <c r="G30" s="52"/>
      <c r="H30" s="77">
        <f t="shared" si="0"/>
        <v>0</v>
      </c>
      <c r="M30" s="77">
        <f t="shared" si="3"/>
        <v>0</v>
      </c>
      <c r="N30" s="34">
        <f t="shared" si="2"/>
        <v>0</v>
      </c>
    </row>
    <row r="31" spans="1:14" x14ac:dyDescent="0.2">
      <c r="A31" s="50"/>
      <c r="C31" s="52"/>
      <c r="D31" s="52"/>
      <c r="E31" s="53"/>
      <c r="F31" s="52"/>
      <c r="G31" s="52"/>
      <c r="H31" s="77">
        <f t="shared" si="0"/>
        <v>0</v>
      </c>
      <c r="M31" s="77">
        <f t="shared" si="3"/>
        <v>0</v>
      </c>
      <c r="N31" s="34">
        <f t="shared" si="2"/>
        <v>0</v>
      </c>
    </row>
    <row r="32" spans="1:14" x14ac:dyDescent="0.2">
      <c r="A32" s="50"/>
      <c r="C32" s="52"/>
      <c r="D32" s="52"/>
      <c r="E32" s="53"/>
      <c r="F32" s="52"/>
      <c r="G32" s="52"/>
      <c r="H32" s="77">
        <f t="shared" si="0"/>
        <v>0</v>
      </c>
      <c r="M32" s="77">
        <f t="shared" si="3"/>
        <v>0</v>
      </c>
      <c r="N32" s="34">
        <f t="shared" si="2"/>
        <v>0</v>
      </c>
    </row>
    <row r="33" spans="1:14" x14ac:dyDescent="0.2">
      <c r="A33" s="50"/>
      <c r="C33" s="52"/>
      <c r="D33" s="52"/>
      <c r="E33" s="53"/>
      <c r="F33" s="52"/>
      <c r="G33" s="52"/>
      <c r="H33" s="77">
        <f t="shared" si="0"/>
        <v>0</v>
      </c>
      <c r="M33" s="77">
        <f t="shared" si="3"/>
        <v>0</v>
      </c>
      <c r="N33" s="34">
        <f t="shared" si="2"/>
        <v>0</v>
      </c>
    </row>
    <row r="34" spans="1:14" x14ac:dyDescent="0.2">
      <c r="A34" s="50"/>
      <c r="C34" s="52"/>
      <c r="D34" s="52"/>
      <c r="E34" s="53"/>
      <c r="F34" s="52"/>
      <c r="G34" s="52"/>
      <c r="H34" s="77">
        <f t="shared" si="0"/>
        <v>0</v>
      </c>
      <c r="M34" s="77">
        <f t="shared" si="3"/>
        <v>0</v>
      </c>
      <c r="N34" s="34">
        <f t="shared" si="2"/>
        <v>0</v>
      </c>
    </row>
    <row r="35" spans="1:14" x14ac:dyDescent="0.2">
      <c r="A35" s="50"/>
      <c r="C35" s="52"/>
      <c r="D35" s="52"/>
      <c r="E35" s="53"/>
      <c r="F35" s="52"/>
      <c r="G35" s="52"/>
      <c r="H35" s="77">
        <f t="shared" si="0"/>
        <v>0</v>
      </c>
      <c r="M35" s="77">
        <f t="shared" si="3"/>
        <v>0</v>
      </c>
      <c r="N35" s="34">
        <f t="shared" si="2"/>
        <v>0</v>
      </c>
    </row>
    <row r="36" spans="1:14" x14ac:dyDescent="0.2">
      <c r="A36" s="50"/>
      <c r="C36" s="52"/>
      <c r="D36" s="52"/>
      <c r="E36" s="53"/>
      <c r="F36" s="52"/>
      <c r="G36" s="52"/>
      <c r="H36" s="77">
        <f t="shared" si="0"/>
        <v>0</v>
      </c>
      <c r="M36" s="77">
        <f t="shared" si="3"/>
        <v>0</v>
      </c>
      <c r="N36" s="34">
        <f t="shared" si="2"/>
        <v>0</v>
      </c>
    </row>
    <row r="37" spans="1:14" ht="15" thickBot="1" x14ac:dyDescent="0.25">
      <c r="A37" s="50"/>
      <c r="C37" s="52"/>
      <c r="D37" s="52"/>
      <c r="E37" s="53"/>
      <c r="F37" s="52"/>
      <c r="G37" s="52"/>
      <c r="H37" s="77">
        <f t="shared" si="0"/>
        <v>0</v>
      </c>
      <c r="M37" s="77">
        <f t="shared" si="3"/>
        <v>0</v>
      </c>
      <c r="N37" s="34">
        <f t="shared" si="2"/>
        <v>0</v>
      </c>
    </row>
    <row r="38" spans="1:14" ht="16.5" thickBot="1" x14ac:dyDescent="0.3">
      <c r="A38" s="109" t="s">
        <v>118</v>
      </c>
      <c r="B38" s="60"/>
      <c r="C38" s="60"/>
      <c r="D38" s="118">
        <f>SUM(D7:D37)</f>
        <v>0</v>
      </c>
      <c r="E38" s="118">
        <f t="shared" ref="E38:G38" si="4">SUM(E7:E37)</f>
        <v>0</v>
      </c>
      <c r="F38" s="118">
        <f t="shared" si="4"/>
        <v>0</v>
      </c>
      <c r="G38" s="118">
        <f t="shared" si="4"/>
        <v>0</v>
      </c>
      <c r="H38" s="118">
        <f>SUM(H7:H37)</f>
        <v>0</v>
      </c>
      <c r="I38" s="119">
        <f>SUM(I7:I37)</f>
        <v>0</v>
      </c>
      <c r="J38" s="119">
        <f t="shared" ref="J38:L38" si="5">SUM(J7:J37)</f>
        <v>0</v>
      </c>
      <c r="K38" s="119">
        <f t="shared" si="5"/>
        <v>0</v>
      </c>
      <c r="L38" s="119">
        <f t="shared" si="5"/>
        <v>0</v>
      </c>
      <c r="M38" s="118">
        <f>SUM(M7:M37)</f>
        <v>0</v>
      </c>
      <c r="N38" s="120">
        <f>SUM(N7:N37)</f>
        <v>0</v>
      </c>
    </row>
    <row r="39" spans="1:14" ht="15.75" thickBot="1" x14ac:dyDescent="0.3">
      <c r="A39" s="7"/>
      <c r="B39" s="8"/>
      <c r="C39" s="8"/>
      <c r="D39" s="9"/>
      <c r="E39" s="10"/>
      <c r="F39" s="9"/>
      <c r="G39" s="9"/>
      <c r="H39" s="9"/>
      <c r="I39" s="9"/>
      <c r="J39" s="9"/>
      <c r="K39" s="9"/>
      <c r="L39" s="9"/>
      <c r="M39" s="9"/>
      <c r="N39" s="11"/>
    </row>
    <row r="40" spans="1:14" ht="15.75" thickBot="1" x14ac:dyDescent="0.25">
      <c r="A40" s="166" t="s">
        <v>119</v>
      </c>
      <c r="B40" s="167"/>
      <c r="C40" s="168"/>
      <c r="D40" s="168"/>
      <c r="E40" s="168"/>
      <c r="F40" s="168"/>
      <c r="G40" s="168"/>
      <c r="H40" s="168"/>
      <c r="I40" s="167"/>
      <c r="J40" s="167"/>
      <c r="K40" s="167"/>
      <c r="L40" s="167"/>
      <c r="M40" s="168"/>
      <c r="N40" s="169"/>
    </row>
    <row r="41" spans="1:14" x14ac:dyDescent="0.2">
      <c r="A41" s="6" t="s">
        <v>147</v>
      </c>
      <c r="C41" s="50"/>
      <c r="D41" s="54"/>
      <c r="E41" s="51"/>
      <c r="F41" s="50"/>
      <c r="G41" s="50"/>
      <c r="H41" s="77">
        <f>SUM(D41:G41)</f>
        <v>0</v>
      </c>
      <c r="M41" s="77">
        <f>SUM(I41:L41)</f>
        <v>0</v>
      </c>
      <c r="N41" s="34">
        <f>(H41+M41)</f>
        <v>0</v>
      </c>
    </row>
    <row r="42" spans="1:14" x14ac:dyDescent="0.2">
      <c r="A42" s="6" t="s">
        <v>119</v>
      </c>
      <c r="C42" s="50"/>
      <c r="D42" s="54"/>
      <c r="E42" s="51"/>
      <c r="F42" s="50"/>
      <c r="G42" s="50"/>
      <c r="H42" s="77">
        <f t="shared" ref="H42:H43" si="6">SUM(D42:G42)</f>
        <v>0</v>
      </c>
      <c r="M42" s="77">
        <f t="shared" ref="M42:M43" si="7">SUM(I42:L42)</f>
        <v>0</v>
      </c>
      <c r="N42" s="34">
        <f t="shared" ref="N42:N43" si="8">(H42+M42)</f>
        <v>0</v>
      </c>
    </row>
    <row r="43" spans="1:14" ht="15" thickBot="1" x14ac:dyDescent="0.25">
      <c r="A43" s="6" t="s">
        <v>148</v>
      </c>
      <c r="C43" s="52"/>
      <c r="D43" s="55"/>
      <c r="E43" s="53"/>
      <c r="F43" s="52"/>
      <c r="G43" s="52"/>
      <c r="H43" s="78">
        <f t="shared" si="6"/>
        <v>0</v>
      </c>
      <c r="M43" s="77">
        <f t="shared" si="7"/>
        <v>0</v>
      </c>
      <c r="N43" s="34">
        <f t="shared" si="8"/>
        <v>0</v>
      </c>
    </row>
    <row r="44" spans="1:14" ht="16.5" thickBot="1" x14ac:dyDescent="0.3">
      <c r="A44" s="59" t="s">
        <v>123</v>
      </c>
      <c r="B44" s="60"/>
      <c r="C44" s="60"/>
      <c r="D44" s="118">
        <f>SUM(D41:D43)</f>
        <v>0</v>
      </c>
      <c r="E44" s="118">
        <f t="shared" ref="E44:N44" si="9">SUM(E41:E43)</f>
        <v>0</v>
      </c>
      <c r="F44" s="118">
        <f t="shared" si="9"/>
        <v>0</v>
      </c>
      <c r="G44" s="118">
        <f t="shared" si="9"/>
        <v>0</v>
      </c>
      <c r="H44" s="118">
        <f t="shared" si="9"/>
        <v>0</v>
      </c>
      <c r="I44" s="118">
        <f t="shared" si="9"/>
        <v>0</v>
      </c>
      <c r="J44" s="118">
        <f t="shared" si="9"/>
        <v>0</v>
      </c>
      <c r="K44" s="118">
        <f t="shared" si="9"/>
        <v>0</v>
      </c>
      <c r="L44" s="118">
        <f t="shared" si="9"/>
        <v>0</v>
      </c>
      <c r="M44" s="118">
        <f t="shared" si="9"/>
        <v>0</v>
      </c>
      <c r="N44" s="120">
        <f t="shared" si="9"/>
        <v>0</v>
      </c>
    </row>
    <row r="45" spans="1:14" ht="15" thickBot="1" x14ac:dyDescent="0.25"/>
    <row r="46" spans="1:14" ht="15.75" thickBot="1" x14ac:dyDescent="0.25">
      <c r="A46" s="2" t="s">
        <v>149</v>
      </c>
      <c r="C46" s="56"/>
    </row>
  </sheetData>
  <sheetProtection algorithmName="SHA-512" hashValue="jwVPJpxA3OrMAv6GvKXtDEea9oqzUat9l8qEWb9CU8+cmX9PgX0qbDaajXqVVLXNruQZofxteXUoqJ0fMQAm3g==" saltValue="ya6TAOcgzqq8B6RVNQGuhA==" spinCount="100000" sheet="1" objects="1" scenarios="1"/>
  <protectedRanges>
    <protectedRange sqref="C46" name="Range3"/>
    <protectedRange sqref="C41:M4312" name="Range2"/>
    <protectedRange sqref="A7:M37" name="Range1"/>
  </protectedRanges>
  <mergeCells count="9">
    <mergeCell ref="A40:N40"/>
    <mergeCell ref="A6:N6"/>
    <mergeCell ref="A2:C2"/>
    <mergeCell ref="D4:H4"/>
    <mergeCell ref="I4:M4"/>
    <mergeCell ref="A4:C4"/>
    <mergeCell ref="E2:G2"/>
    <mergeCell ref="M2:O2"/>
    <mergeCell ref="I2:K2"/>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515F7CE-9E35-493B-842B-58FC09E9D689}">
          <x14:formula1>
            <xm:f>'Wider project costs calculation'!$A$7:$A$21</xm:f>
          </x14:formula1>
          <xm:sqref>A7:A37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6D29E-D84D-4F98-8576-C424AEA35C07}">
  <sheetPr>
    <tabColor theme="7" tint="0.79998168889431442"/>
  </sheetPr>
  <dimension ref="A1:O32"/>
  <sheetViews>
    <sheetView zoomScale="80" zoomScaleNormal="80" workbookViewId="0">
      <selection activeCell="C9" sqref="C9"/>
    </sheetView>
  </sheetViews>
  <sheetFormatPr defaultRowHeight="14.25" x14ac:dyDescent="0.2"/>
  <cols>
    <col min="1" max="1" width="24" style="4" customWidth="1"/>
    <col min="2" max="2" width="27.140625" style="4" customWidth="1"/>
    <col min="3" max="3" width="35.5703125" style="4" customWidth="1"/>
    <col min="4" max="14" width="12.42578125" style="4" customWidth="1"/>
    <col min="15" max="16384" width="9.140625" style="4"/>
  </cols>
  <sheetData>
    <row r="1" spans="1:15" ht="18" x14ac:dyDescent="0.25">
      <c r="A1" s="12" t="s">
        <v>150</v>
      </c>
    </row>
    <row r="2" spans="1:15" ht="78.75" customHeight="1" x14ac:dyDescent="0.2">
      <c r="A2" s="186" t="s">
        <v>203</v>
      </c>
      <c r="B2" s="186"/>
      <c r="C2" s="186"/>
      <c r="E2" s="171" t="s">
        <v>142</v>
      </c>
      <c r="F2" s="171"/>
      <c r="G2" s="171"/>
      <c r="H2" s="136"/>
      <c r="I2" s="174" t="s">
        <v>143</v>
      </c>
      <c r="J2" s="174"/>
      <c r="K2" s="174"/>
      <c r="L2" s="136"/>
      <c r="M2" s="172" t="s">
        <v>144</v>
      </c>
      <c r="N2" s="173"/>
      <c r="O2" s="173"/>
    </row>
    <row r="3" spans="1:15" ht="15" thickBot="1" x14ac:dyDescent="0.25"/>
    <row r="4" spans="1:15" ht="19.5" customHeight="1" thickBot="1" x14ac:dyDescent="0.25">
      <c r="A4" s="166" t="s">
        <v>151</v>
      </c>
      <c r="B4" s="167"/>
      <c r="C4" s="178"/>
      <c r="D4" s="162" t="s">
        <v>30</v>
      </c>
      <c r="E4" s="163"/>
      <c r="F4" s="163"/>
      <c r="G4" s="163"/>
      <c r="H4" s="163"/>
      <c r="I4" s="163" t="s">
        <v>31</v>
      </c>
      <c r="J4" s="163"/>
      <c r="K4" s="163"/>
      <c r="L4" s="163"/>
      <c r="M4" s="163"/>
      <c r="N4" s="5"/>
    </row>
    <row r="5" spans="1:15" ht="30.75" thickBot="1" x14ac:dyDescent="0.25">
      <c r="A5" s="31" t="s">
        <v>128</v>
      </c>
      <c r="B5" s="31" t="s">
        <v>129</v>
      </c>
      <c r="C5" s="31" t="s">
        <v>130</v>
      </c>
      <c r="D5" s="26" t="s">
        <v>35</v>
      </c>
      <c r="E5" s="26" t="s">
        <v>36</v>
      </c>
      <c r="F5" s="26" t="s">
        <v>37</v>
      </c>
      <c r="G5" s="27" t="s">
        <v>38</v>
      </c>
      <c r="H5" s="26" t="s">
        <v>39</v>
      </c>
      <c r="I5" s="2" t="s">
        <v>35</v>
      </c>
      <c r="J5" s="2" t="s">
        <v>36</v>
      </c>
      <c r="K5" s="2" t="s">
        <v>37</v>
      </c>
      <c r="L5" s="2" t="s">
        <v>38</v>
      </c>
      <c r="M5" s="27" t="s">
        <v>40</v>
      </c>
      <c r="N5" s="26" t="s">
        <v>41</v>
      </c>
    </row>
    <row r="6" spans="1:15" x14ac:dyDescent="0.2">
      <c r="A6" s="4" t="s">
        <v>152</v>
      </c>
      <c r="B6" s="107"/>
      <c r="C6" s="54"/>
      <c r="D6" s="50"/>
      <c r="E6" s="50"/>
      <c r="F6" s="50"/>
      <c r="G6" s="50"/>
      <c r="H6" s="77">
        <f>SUM(D6:G6)</f>
        <v>0</v>
      </c>
      <c r="I6" s="17"/>
      <c r="J6" s="17"/>
      <c r="K6" s="17"/>
      <c r="L6" s="17"/>
      <c r="M6" s="77">
        <f>SUM(I6:L6)</f>
        <v>0</v>
      </c>
      <c r="N6" s="34">
        <f>SUM(H6+M6)</f>
        <v>0</v>
      </c>
    </row>
    <row r="7" spans="1:15" x14ac:dyDescent="0.2">
      <c r="A7" s="4" t="s">
        <v>153</v>
      </c>
      <c r="B7" s="107"/>
      <c r="C7" s="54"/>
      <c r="D7" s="50"/>
      <c r="E7" s="50"/>
      <c r="F7" s="50"/>
      <c r="G7" s="50"/>
      <c r="H7" s="77">
        <f t="shared" ref="H7:H21" si="0">SUM(D7:G7)</f>
        <v>0</v>
      </c>
      <c r="M7" s="77">
        <f t="shared" ref="M7:M21" si="1">SUM(I7:L7)</f>
        <v>0</v>
      </c>
      <c r="N7" s="34">
        <f t="shared" ref="N7:N21" si="2">SUM(H7+M7)</f>
        <v>0</v>
      </c>
    </row>
    <row r="8" spans="1:15" x14ac:dyDescent="0.2">
      <c r="A8" s="4" t="s">
        <v>152</v>
      </c>
      <c r="B8" s="107"/>
      <c r="C8" s="54"/>
      <c r="D8" s="50"/>
      <c r="E8" s="50"/>
      <c r="F8" s="50"/>
      <c r="G8" s="50"/>
      <c r="H8" s="77">
        <f t="shared" si="0"/>
        <v>0</v>
      </c>
      <c r="M8" s="77">
        <f t="shared" si="1"/>
        <v>0</v>
      </c>
      <c r="N8" s="34">
        <f t="shared" si="2"/>
        <v>0</v>
      </c>
    </row>
    <row r="9" spans="1:15" x14ac:dyDescent="0.2">
      <c r="A9" s="4" t="s">
        <v>153</v>
      </c>
      <c r="B9" s="107"/>
      <c r="C9" s="54"/>
      <c r="D9" s="50"/>
      <c r="E9" s="50"/>
      <c r="F9" s="50"/>
      <c r="G9" s="50"/>
      <c r="H9" s="77">
        <f t="shared" si="0"/>
        <v>0</v>
      </c>
      <c r="M9" s="77">
        <f t="shared" si="1"/>
        <v>0</v>
      </c>
      <c r="N9" s="34">
        <f t="shared" si="2"/>
        <v>0</v>
      </c>
    </row>
    <row r="10" spans="1:15" x14ac:dyDescent="0.2">
      <c r="A10" s="4" t="s">
        <v>152</v>
      </c>
      <c r="B10" s="107"/>
      <c r="C10" s="54"/>
      <c r="D10" s="50"/>
      <c r="E10" s="50"/>
      <c r="F10" s="50"/>
      <c r="G10" s="50"/>
      <c r="H10" s="77">
        <f t="shared" si="0"/>
        <v>0</v>
      </c>
      <c r="M10" s="77">
        <f t="shared" si="1"/>
        <v>0</v>
      </c>
      <c r="N10" s="34">
        <f t="shared" si="2"/>
        <v>0</v>
      </c>
    </row>
    <row r="11" spans="1:15" x14ac:dyDescent="0.2">
      <c r="A11" s="4" t="s">
        <v>153</v>
      </c>
      <c r="B11" s="107"/>
      <c r="C11" s="54"/>
      <c r="D11" s="50"/>
      <c r="E11" s="50"/>
      <c r="F11" s="50"/>
      <c r="G11" s="50"/>
      <c r="H11" s="77">
        <f t="shared" si="0"/>
        <v>0</v>
      </c>
      <c r="M11" s="77">
        <f t="shared" si="1"/>
        <v>0</v>
      </c>
      <c r="N11" s="34">
        <f t="shared" si="2"/>
        <v>0</v>
      </c>
    </row>
    <row r="12" spans="1:15" x14ac:dyDescent="0.2">
      <c r="A12" s="4" t="s">
        <v>152</v>
      </c>
      <c r="B12" s="107"/>
      <c r="C12" s="54"/>
      <c r="D12" s="50"/>
      <c r="E12" s="50"/>
      <c r="F12" s="50"/>
      <c r="G12" s="50"/>
      <c r="H12" s="77">
        <f t="shared" si="0"/>
        <v>0</v>
      </c>
      <c r="M12" s="77">
        <f t="shared" si="1"/>
        <v>0</v>
      </c>
      <c r="N12" s="34">
        <f t="shared" si="2"/>
        <v>0</v>
      </c>
    </row>
    <row r="13" spans="1:15" x14ac:dyDescent="0.2">
      <c r="A13" s="4" t="s">
        <v>153</v>
      </c>
      <c r="B13" s="107"/>
      <c r="C13" s="54"/>
      <c r="D13" s="50"/>
      <c r="E13" s="50"/>
      <c r="F13" s="50"/>
      <c r="G13" s="50"/>
      <c r="H13" s="77">
        <f t="shared" si="0"/>
        <v>0</v>
      </c>
      <c r="M13" s="77">
        <f t="shared" si="1"/>
        <v>0</v>
      </c>
      <c r="N13" s="34">
        <f t="shared" si="2"/>
        <v>0</v>
      </c>
    </row>
    <row r="14" spans="1:15" x14ac:dyDescent="0.2">
      <c r="A14" s="4" t="s">
        <v>152</v>
      </c>
      <c r="B14" s="107"/>
      <c r="C14" s="54"/>
      <c r="D14" s="50"/>
      <c r="E14" s="50"/>
      <c r="F14" s="50"/>
      <c r="G14" s="50"/>
      <c r="H14" s="77">
        <f t="shared" si="0"/>
        <v>0</v>
      </c>
      <c r="M14" s="77">
        <f t="shared" si="1"/>
        <v>0</v>
      </c>
      <c r="N14" s="34">
        <f t="shared" si="2"/>
        <v>0</v>
      </c>
    </row>
    <row r="15" spans="1:15" x14ac:dyDescent="0.2">
      <c r="A15" s="4" t="s">
        <v>153</v>
      </c>
      <c r="B15" s="107"/>
      <c r="C15" s="54"/>
      <c r="D15" s="50"/>
      <c r="E15" s="50"/>
      <c r="F15" s="50"/>
      <c r="G15" s="50"/>
      <c r="H15" s="77">
        <f t="shared" si="0"/>
        <v>0</v>
      </c>
      <c r="M15" s="77">
        <f t="shared" si="1"/>
        <v>0</v>
      </c>
      <c r="N15" s="34">
        <f t="shared" si="2"/>
        <v>0</v>
      </c>
    </row>
    <row r="16" spans="1:15" x14ac:dyDescent="0.2">
      <c r="A16" s="4" t="s">
        <v>152</v>
      </c>
      <c r="B16" s="107"/>
      <c r="C16" s="54"/>
      <c r="D16" s="50"/>
      <c r="E16" s="50"/>
      <c r="F16" s="50"/>
      <c r="G16" s="50"/>
      <c r="H16" s="77">
        <f t="shared" si="0"/>
        <v>0</v>
      </c>
      <c r="M16" s="77">
        <f t="shared" si="1"/>
        <v>0</v>
      </c>
      <c r="N16" s="34">
        <f t="shared" si="2"/>
        <v>0</v>
      </c>
    </row>
    <row r="17" spans="1:14" x14ac:dyDescent="0.2">
      <c r="A17" s="4" t="s">
        <v>153</v>
      </c>
      <c r="B17" s="107"/>
      <c r="C17" s="54"/>
      <c r="D17" s="50"/>
      <c r="E17" s="50"/>
      <c r="F17" s="50"/>
      <c r="G17" s="50"/>
      <c r="H17" s="77">
        <f t="shared" si="0"/>
        <v>0</v>
      </c>
      <c r="M17" s="77">
        <f t="shared" si="1"/>
        <v>0</v>
      </c>
      <c r="N17" s="34">
        <f t="shared" si="2"/>
        <v>0</v>
      </c>
    </row>
    <row r="18" spans="1:14" x14ac:dyDescent="0.2">
      <c r="A18" s="4" t="s">
        <v>152</v>
      </c>
      <c r="B18" s="107"/>
      <c r="C18" s="54"/>
      <c r="D18" s="50"/>
      <c r="E18" s="50"/>
      <c r="F18" s="50"/>
      <c r="G18" s="50"/>
      <c r="H18" s="77">
        <f t="shared" si="0"/>
        <v>0</v>
      </c>
      <c r="M18" s="77">
        <f t="shared" si="1"/>
        <v>0</v>
      </c>
      <c r="N18" s="34">
        <f t="shared" si="2"/>
        <v>0</v>
      </c>
    </row>
    <row r="19" spans="1:14" x14ac:dyDescent="0.2">
      <c r="A19" s="4" t="s">
        <v>153</v>
      </c>
      <c r="B19" s="107"/>
      <c r="C19" s="54"/>
      <c r="D19" s="50"/>
      <c r="E19" s="50"/>
      <c r="F19" s="50"/>
      <c r="G19" s="50"/>
      <c r="H19" s="77">
        <f t="shared" si="0"/>
        <v>0</v>
      </c>
      <c r="M19" s="77">
        <f t="shared" si="1"/>
        <v>0</v>
      </c>
      <c r="N19" s="34">
        <f t="shared" si="2"/>
        <v>0</v>
      </c>
    </row>
    <row r="20" spans="1:14" x14ac:dyDescent="0.2">
      <c r="A20" s="4" t="s">
        <v>152</v>
      </c>
      <c r="B20" s="107"/>
      <c r="C20" s="54"/>
      <c r="D20" s="50"/>
      <c r="E20" s="50"/>
      <c r="F20" s="50"/>
      <c r="G20" s="50"/>
      <c r="H20" s="77">
        <f t="shared" si="0"/>
        <v>0</v>
      </c>
      <c r="M20" s="77">
        <f t="shared" si="1"/>
        <v>0</v>
      </c>
      <c r="N20" s="34">
        <f t="shared" si="2"/>
        <v>0</v>
      </c>
    </row>
    <row r="21" spans="1:14" ht="15" thickBot="1" x14ac:dyDescent="0.25">
      <c r="A21" s="4" t="s">
        <v>153</v>
      </c>
      <c r="B21" s="107"/>
      <c r="C21" s="55"/>
      <c r="D21" s="52"/>
      <c r="E21" s="52"/>
      <c r="F21" s="52"/>
      <c r="G21" s="52"/>
      <c r="H21" s="77">
        <f t="shared" si="0"/>
        <v>0</v>
      </c>
      <c r="M21" s="77">
        <f t="shared" si="1"/>
        <v>0</v>
      </c>
      <c r="N21" s="34">
        <f t="shared" si="2"/>
        <v>0</v>
      </c>
    </row>
    <row r="22" spans="1:14" ht="16.5" thickBot="1" x14ac:dyDescent="0.3">
      <c r="A22" s="59" t="s">
        <v>154</v>
      </c>
      <c r="B22" s="108"/>
      <c r="C22" s="60"/>
      <c r="D22" s="75">
        <f>SUM(D6:D21)</f>
        <v>0</v>
      </c>
      <c r="E22" s="75">
        <f t="shared" ref="E22:M22" si="3">SUM(E6:E21)</f>
        <v>0</v>
      </c>
      <c r="F22" s="75">
        <f t="shared" si="3"/>
        <v>0</v>
      </c>
      <c r="G22" s="75">
        <f t="shared" si="3"/>
        <v>0</v>
      </c>
      <c r="H22" s="75">
        <f t="shared" si="3"/>
        <v>0</v>
      </c>
      <c r="I22" s="75">
        <f t="shared" si="3"/>
        <v>0</v>
      </c>
      <c r="J22" s="75">
        <f t="shared" si="3"/>
        <v>0</v>
      </c>
      <c r="K22" s="75">
        <f t="shared" si="3"/>
        <v>0</v>
      </c>
      <c r="L22" s="75">
        <f t="shared" si="3"/>
        <v>0</v>
      </c>
      <c r="M22" s="75">
        <f t="shared" si="3"/>
        <v>0</v>
      </c>
      <c r="N22" s="76">
        <f>SUM(N6:N21)</f>
        <v>0</v>
      </c>
    </row>
    <row r="24" spans="1:14" ht="15" thickBot="1" x14ac:dyDescent="0.25"/>
    <row r="25" spans="1:14" ht="18.75" thickBot="1" x14ac:dyDescent="0.25">
      <c r="A25" s="175" t="s">
        <v>155</v>
      </c>
      <c r="B25" s="176"/>
      <c r="C25" s="177"/>
      <c r="D25" s="162" t="s">
        <v>29</v>
      </c>
      <c r="E25" s="163"/>
      <c r="F25" s="163"/>
      <c r="G25" s="163"/>
      <c r="H25" s="163"/>
      <c r="I25" s="163" t="s">
        <v>30</v>
      </c>
      <c r="J25" s="163"/>
      <c r="K25" s="163"/>
      <c r="L25" s="163"/>
      <c r="M25" s="163"/>
      <c r="N25" s="5"/>
    </row>
    <row r="26" spans="1:14" ht="30.75" thickBot="1" x14ac:dyDescent="0.25">
      <c r="A26" s="32" t="s">
        <v>156</v>
      </c>
      <c r="B26" s="32"/>
      <c r="C26" s="32"/>
      <c r="D26" s="26" t="s">
        <v>35</v>
      </c>
      <c r="E26" s="26" t="s">
        <v>36</v>
      </c>
      <c r="F26" s="26" t="s">
        <v>37</v>
      </c>
      <c r="G26" s="27" t="s">
        <v>38</v>
      </c>
      <c r="H26" s="26" t="s">
        <v>39</v>
      </c>
      <c r="I26" s="2" t="s">
        <v>35</v>
      </c>
      <c r="J26" s="2" t="s">
        <v>36</v>
      </c>
      <c r="K26" s="2" t="s">
        <v>37</v>
      </c>
      <c r="L26" s="2" t="s">
        <v>38</v>
      </c>
      <c r="M26" s="27" t="s">
        <v>40</v>
      </c>
      <c r="N26" s="2" t="s">
        <v>41</v>
      </c>
    </row>
    <row r="27" spans="1:14" ht="15" x14ac:dyDescent="0.25">
      <c r="A27" s="30" t="s">
        <v>157</v>
      </c>
      <c r="D27" s="34">
        <f>SUMIF(A6:A17,"Match funding In-Kind",D6:D17)</f>
        <v>0</v>
      </c>
      <c r="E27" s="34">
        <f>SUMIF(A6:A17,"Match funding In-Kind",E6:E17)</f>
        <v>0</v>
      </c>
      <c r="F27" s="34">
        <f>SUMIF(A6:A17,"Match funding In-Kind",F6:F17)</f>
        <v>0</v>
      </c>
      <c r="G27" s="34">
        <f>SUMIF(A6:A17,"Match funding In-Kind",G6:G17)</f>
        <v>0</v>
      </c>
      <c r="H27" s="34">
        <f>SUMIF(A6:A17,"Match funding In-Kind",H6:H17)</f>
        <v>0</v>
      </c>
      <c r="I27" s="79">
        <f>SUMIF(A6:A17,"Match funding In-Kind",I6:I17)</f>
        <v>0</v>
      </c>
      <c r="J27" s="79">
        <f>SUMIF(A6:A17,"Match funding In-Kind",J6:J17)</f>
        <v>0</v>
      </c>
      <c r="K27" s="79">
        <f>SUMIF(A6:A17,"Match funding In-Kind",K6:K17)</f>
        <v>0</v>
      </c>
      <c r="L27" s="79">
        <f>SUMIF(A6:A17,"Match funding In-Kind",L6:L17)</f>
        <v>0</v>
      </c>
      <c r="M27" s="34">
        <f>SUMIF(A6:A17,"Match funding In-Kind",M6:M17)</f>
        <v>0</v>
      </c>
      <c r="N27" s="34">
        <f>SUMIF(A6:A17,"Match funding In-Kind",N6:N17)</f>
        <v>0</v>
      </c>
    </row>
    <row r="28" spans="1:14" ht="15.75" thickBot="1" x14ac:dyDescent="0.3">
      <c r="A28" s="33" t="s">
        <v>158</v>
      </c>
      <c r="D28" s="34">
        <f>SUMIF(A6:A17,"Match funding Cash",D6:D17)</f>
        <v>0</v>
      </c>
      <c r="E28" s="34">
        <f>SUMIF(A6:A17,"Match funding Cash",E6:E17)</f>
        <v>0</v>
      </c>
      <c r="F28" s="34">
        <f>SUMIF(A6:A17,"Match funding Cash",F6:F17)</f>
        <v>0</v>
      </c>
      <c r="G28" s="34">
        <f>SUMIF(A6:A17,"Match funding Cash",G6:G17)</f>
        <v>0</v>
      </c>
      <c r="H28" s="34">
        <f>SUMIF(A6:A17,"Match funding Cash",H6:H17)</f>
        <v>0</v>
      </c>
      <c r="I28" s="79">
        <f>SUMIF(A6:A17,"Match funding Cash",I6:I17)</f>
        <v>0</v>
      </c>
      <c r="J28" s="79">
        <f>SUMIF(A6:A17,"Match funding Cash",J6:J17)</f>
        <v>0</v>
      </c>
      <c r="K28" s="79">
        <f>SUMIF(A6:A17,"Match funding Cash",K6:K17)</f>
        <v>0</v>
      </c>
      <c r="L28" s="79">
        <f>SUMIF(A6:A17,"Match funding Cash",L6:L17)</f>
        <v>0</v>
      </c>
      <c r="M28" s="34">
        <f>SUMIF(A6:A17,"Match funding Cash",M6:M17)</f>
        <v>0</v>
      </c>
      <c r="N28" s="34">
        <f>SUMIF(A6:A17,"Match funding Cash",N6:N17)</f>
        <v>0</v>
      </c>
    </row>
    <row r="29" spans="1:14" ht="16.5" thickBot="1" x14ac:dyDescent="0.3">
      <c r="A29" s="59" t="s">
        <v>154</v>
      </c>
      <c r="B29" s="60"/>
      <c r="C29" s="60"/>
      <c r="D29" s="75">
        <f>SUM(D27:D28)</f>
        <v>0</v>
      </c>
      <c r="E29" s="75">
        <f t="shared" ref="E29:N29" si="4">SUM(E27:E28)</f>
        <v>0</v>
      </c>
      <c r="F29" s="75">
        <f t="shared" si="4"/>
        <v>0</v>
      </c>
      <c r="G29" s="75">
        <f t="shared" si="4"/>
        <v>0</v>
      </c>
      <c r="H29" s="75">
        <f t="shared" si="4"/>
        <v>0</v>
      </c>
      <c r="I29" s="75">
        <f t="shared" si="4"/>
        <v>0</v>
      </c>
      <c r="J29" s="75">
        <f t="shared" si="4"/>
        <v>0</v>
      </c>
      <c r="K29" s="75">
        <f t="shared" si="4"/>
        <v>0</v>
      </c>
      <c r="L29" s="75">
        <f t="shared" si="4"/>
        <v>0</v>
      </c>
      <c r="M29" s="75">
        <f t="shared" si="4"/>
        <v>0</v>
      </c>
      <c r="N29" s="76">
        <f t="shared" si="4"/>
        <v>0</v>
      </c>
    </row>
    <row r="30" spans="1:14" ht="15" x14ac:dyDescent="0.25">
      <c r="A30"/>
      <c r="B30"/>
      <c r="C30"/>
      <c r="D30"/>
      <c r="E30"/>
      <c r="F30"/>
      <c r="G30"/>
      <c r="H30"/>
      <c r="I30"/>
      <c r="J30"/>
      <c r="K30"/>
      <c r="L30"/>
      <c r="M30"/>
    </row>
    <row r="31" spans="1:14" ht="15" x14ac:dyDescent="0.25">
      <c r="A31"/>
      <c r="B31"/>
      <c r="C31"/>
      <c r="D31"/>
      <c r="E31"/>
      <c r="F31"/>
      <c r="G31"/>
      <c r="H31"/>
      <c r="I31"/>
      <c r="J31"/>
      <c r="K31"/>
      <c r="L31"/>
      <c r="M31"/>
    </row>
    <row r="32" spans="1:14" ht="15" x14ac:dyDescent="0.25">
      <c r="B32"/>
      <c r="C32"/>
      <c r="D32"/>
      <c r="E32"/>
      <c r="F32"/>
      <c r="G32"/>
      <c r="H32"/>
      <c r="I32"/>
      <c r="J32"/>
      <c r="K32"/>
      <c r="L32"/>
      <c r="M32"/>
    </row>
  </sheetData>
  <sheetProtection algorithmName="SHA-512" hashValue="5ws9KFtuJPfblD8b7TI6M2Bf1j/5xeGHFqc3RJwVBUg01sva7dgXs/cGZcU5947jI5lX3Z4bZDueB5JAdf2toA==" saltValue="z03qT9G9r8ewNnmrKbHoUQ==" spinCount="100000" sheet="1" objects="1" scenarios="1"/>
  <protectedRanges>
    <protectedRange sqref="B6:M21" name="Range1"/>
  </protectedRanges>
  <mergeCells count="10">
    <mergeCell ref="A2:C2"/>
    <mergeCell ref="E2:G2"/>
    <mergeCell ref="I2:K2"/>
    <mergeCell ref="M2:O2"/>
    <mergeCell ref="D25:H25"/>
    <mergeCell ref="I25:M25"/>
    <mergeCell ref="A25:C25"/>
    <mergeCell ref="D4:H4"/>
    <mergeCell ref="I4:M4"/>
    <mergeCell ref="A4:C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21BAE-9D28-4B6B-AB7E-8C4767800C1F}">
  <sheetPr>
    <tabColor theme="7" tint="0.79998168889431442"/>
  </sheetPr>
  <dimension ref="A1:Q56"/>
  <sheetViews>
    <sheetView zoomScale="80" zoomScaleNormal="80" workbookViewId="0">
      <selection activeCell="A2" sqref="A2:C2"/>
    </sheetView>
  </sheetViews>
  <sheetFormatPr defaultRowHeight="14.25" x14ac:dyDescent="0.2"/>
  <cols>
    <col min="1" max="1" width="37.28515625" style="4" customWidth="1"/>
    <col min="2" max="2" width="43.140625" style="4" bestFit="1" customWidth="1"/>
    <col min="3" max="3" width="39.5703125" style="4" customWidth="1"/>
    <col min="4" max="4" width="13.7109375" style="4" customWidth="1"/>
    <col min="5" max="5" width="15.5703125" style="4" customWidth="1"/>
    <col min="6" max="15" width="8.85546875" style="4" customWidth="1"/>
    <col min="16" max="16" width="9.7109375" style="4" bestFit="1" customWidth="1"/>
    <col min="17" max="16384" width="9.140625" style="4"/>
  </cols>
  <sheetData>
    <row r="1" spans="1:17" ht="18" x14ac:dyDescent="0.25">
      <c r="A1" s="12" t="s">
        <v>159</v>
      </c>
    </row>
    <row r="2" spans="1:17" ht="88.5" customHeight="1" x14ac:dyDescent="0.2">
      <c r="A2" s="165" t="s">
        <v>160</v>
      </c>
      <c r="B2" s="180"/>
      <c r="C2" s="180"/>
      <c r="D2" s="130"/>
      <c r="E2" s="130"/>
      <c r="G2" s="171" t="s">
        <v>142</v>
      </c>
      <c r="H2" s="171"/>
      <c r="I2" s="171"/>
      <c r="J2" s="135"/>
      <c r="K2" s="174" t="s">
        <v>143</v>
      </c>
      <c r="L2" s="174"/>
      <c r="M2" s="174"/>
      <c r="N2" s="135"/>
      <c r="O2" s="172" t="s">
        <v>144</v>
      </c>
      <c r="P2" s="173"/>
      <c r="Q2" s="173"/>
    </row>
    <row r="3" spans="1:17" ht="15" thickBot="1" x14ac:dyDescent="0.25">
      <c r="A3" s="25"/>
      <c r="K3" s="20"/>
    </row>
    <row r="4" spans="1:17" ht="15" customHeight="1" thickBot="1" x14ac:dyDescent="0.25">
      <c r="A4" s="162" t="s">
        <v>145</v>
      </c>
      <c r="B4" s="163"/>
      <c r="C4" s="164"/>
      <c r="D4" s="128"/>
      <c r="E4" s="128"/>
      <c r="F4" s="162" t="s">
        <v>30</v>
      </c>
      <c r="G4" s="163"/>
      <c r="H4" s="163"/>
      <c r="I4" s="163"/>
      <c r="J4" s="163"/>
      <c r="K4" s="163" t="s">
        <v>31</v>
      </c>
      <c r="L4" s="163"/>
      <c r="M4" s="163"/>
      <c r="N4" s="163"/>
      <c r="O4" s="163"/>
      <c r="P4" s="5"/>
    </row>
    <row r="5" spans="1:17" ht="30.75" thickBot="1" x14ac:dyDescent="0.25">
      <c r="A5" s="2" t="s">
        <v>32</v>
      </c>
      <c r="B5" s="2" t="s">
        <v>33</v>
      </c>
      <c r="C5" s="2" t="s">
        <v>34</v>
      </c>
      <c r="D5" s="2" t="s">
        <v>202</v>
      </c>
      <c r="E5" s="2" t="s">
        <v>201</v>
      </c>
      <c r="F5" s="2" t="s">
        <v>35</v>
      </c>
      <c r="G5" s="2" t="s">
        <v>36</v>
      </c>
      <c r="H5" s="2" t="s">
        <v>37</v>
      </c>
      <c r="I5" s="1" t="s">
        <v>38</v>
      </c>
      <c r="J5" s="2" t="s">
        <v>39</v>
      </c>
      <c r="K5" s="2" t="s">
        <v>35</v>
      </c>
      <c r="L5" s="2" t="s">
        <v>36</v>
      </c>
      <c r="M5" s="2" t="s">
        <v>37</v>
      </c>
      <c r="N5" s="2" t="s">
        <v>38</v>
      </c>
      <c r="O5" s="1" t="s">
        <v>40</v>
      </c>
      <c r="P5" s="2" t="s">
        <v>41</v>
      </c>
    </row>
    <row r="6" spans="1:17" ht="30.75" customHeight="1" thickBot="1" x14ac:dyDescent="0.25">
      <c r="A6" s="1" t="s">
        <v>161</v>
      </c>
      <c r="B6" s="179" t="s">
        <v>162</v>
      </c>
      <c r="C6" s="179"/>
      <c r="D6" s="129"/>
      <c r="E6" s="129"/>
      <c r="F6" s="42"/>
      <c r="G6" s="42"/>
      <c r="H6" s="42"/>
      <c r="I6" s="42"/>
      <c r="J6" s="42"/>
      <c r="K6" s="42"/>
      <c r="L6" s="42"/>
      <c r="M6" s="42"/>
      <c r="N6" s="42"/>
      <c r="O6" s="42"/>
      <c r="P6" s="43"/>
    </row>
    <row r="7" spans="1:17" x14ac:dyDescent="0.2">
      <c r="A7" s="6" t="s">
        <v>43</v>
      </c>
      <c r="B7" s="4" t="s">
        <v>44</v>
      </c>
      <c r="C7" s="57"/>
      <c r="D7" s="57"/>
      <c r="E7" s="57"/>
      <c r="F7" s="57"/>
      <c r="G7" s="58"/>
      <c r="H7" s="57"/>
      <c r="I7" s="57"/>
      <c r="J7" s="70">
        <f>SUM(F7:I7)</f>
        <v>0</v>
      </c>
      <c r="O7" s="71">
        <f>SUM(K7:N7)</f>
        <v>0</v>
      </c>
      <c r="P7" s="72">
        <f>SUM(J7+O7)</f>
        <v>0</v>
      </c>
    </row>
    <row r="8" spans="1:17" x14ac:dyDescent="0.2">
      <c r="A8" s="6"/>
      <c r="B8" s="4" t="s">
        <v>45</v>
      </c>
      <c r="C8" s="50"/>
      <c r="D8" s="50"/>
      <c r="E8" s="50"/>
      <c r="F8" s="50"/>
      <c r="G8" s="51"/>
      <c r="H8" s="50"/>
      <c r="I8" s="50"/>
      <c r="J8" s="70">
        <f t="shared" ref="J8:J55" si="0">SUM(F8:I8)</f>
        <v>0</v>
      </c>
      <c r="O8" s="71">
        <f t="shared" ref="O8:O55" si="1">SUM(K8:N8)</f>
        <v>0</v>
      </c>
      <c r="P8" s="72">
        <f t="shared" ref="P8:P55" si="2">SUM(J8+O8)</f>
        <v>0</v>
      </c>
    </row>
    <row r="9" spans="1:17" x14ac:dyDescent="0.2">
      <c r="A9" s="6"/>
      <c r="B9" s="4" t="s">
        <v>46</v>
      </c>
      <c r="C9" s="50"/>
      <c r="D9" s="50"/>
      <c r="E9" s="50"/>
      <c r="F9" s="50"/>
      <c r="G9" s="51"/>
      <c r="H9" s="50"/>
      <c r="I9" s="50"/>
      <c r="J9" s="70">
        <f t="shared" si="0"/>
        <v>0</v>
      </c>
      <c r="O9" s="71">
        <f t="shared" si="1"/>
        <v>0</v>
      </c>
      <c r="P9" s="72">
        <f t="shared" si="2"/>
        <v>0</v>
      </c>
    </row>
    <row r="10" spans="1:17" x14ac:dyDescent="0.2">
      <c r="A10" s="6" t="s">
        <v>47</v>
      </c>
      <c r="B10" s="4" t="s">
        <v>48</v>
      </c>
      <c r="C10" s="50"/>
      <c r="D10" s="50"/>
      <c r="E10" s="50"/>
      <c r="F10" s="50"/>
      <c r="G10" s="51"/>
      <c r="H10" s="50"/>
      <c r="I10" s="50"/>
      <c r="J10" s="70">
        <f t="shared" si="0"/>
        <v>0</v>
      </c>
      <c r="O10" s="71">
        <f t="shared" si="1"/>
        <v>0</v>
      </c>
      <c r="P10" s="72">
        <f t="shared" si="2"/>
        <v>0</v>
      </c>
    </row>
    <row r="11" spans="1:17" x14ac:dyDescent="0.2">
      <c r="A11" s="6"/>
      <c r="B11" s="4" t="s">
        <v>49</v>
      </c>
      <c r="C11" s="50"/>
      <c r="D11" s="50"/>
      <c r="E11" s="50"/>
      <c r="F11" s="50"/>
      <c r="G11" s="51"/>
      <c r="H11" s="50"/>
      <c r="I11" s="50"/>
      <c r="J11" s="70">
        <f t="shared" si="0"/>
        <v>0</v>
      </c>
      <c r="O11" s="71">
        <f t="shared" si="1"/>
        <v>0</v>
      </c>
      <c r="P11" s="72">
        <f t="shared" si="2"/>
        <v>0</v>
      </c>
    </row>
    <row r="12" spans="1:17" x14ac:dyDescent="0.2">
      <c r="A12" s="6"/>
      <c r="B12" s="4" t="s">
        <v>50</v>
      </c>
      <c r="C12" s="50"/>
      <c r="D12" s="50"/>
      <c r="E12" s="50"/>
      <c r="F12" s="50"/>
      <c r="G12" s="51"/>
      <c r="H12" s="50"/>
      <c r="I12" s="50"/>
      <c r="J12" s="70">
        <f t="shared" si="0"/>
        <v>0</v>
      </c>
      <c r="O12" s="71">
        <f t="shared" si="1"/>
        <v>0</v>
      </c>
      <c r="P12" s="72">
        <f t="shared" si="2"/>
        <v>0</v>
      </c>
    </row>
    <row r="13" spans="1:17" x14ac:dyDescent="0.2">
      <c r="A13" s="6"/>
      <c r="B13" s="4" t="s">
        <v>51</v>
      </c>
      <c r="C13" s="50"/>
      <c r="D13" s="50"/>
      <c r="E13" s="50"/>
      <c r="F13" s="50"/>
      <c r="G13" s="51"/>
      <c r="H13" s="50"/>
      <c r="I13" s="50"/>
      <c r="J13" s="70">
        <f t="shared" si="0"/>
        <v>0</v>
      </c>
      <c r="O13" s="71">
        <f t="shared" si="1"/>
        <v>0</v>
      </c>
      <c r="P13" s="72">
        <f t="shared" si="2"/>
        <v>0</v>
      </c>
    </row>
    <row r="14" spans="1:17" x14ac:dyDescent="0.2">
      <c r="A14" s="6"/>
      <c r="B14" s="4" t="s">
        <v>52</v>
      </c>
      <c r="C14" s="50"/>
      <c r="D14" s="50"/>
      <c r="E14" s="50"/>
      <c r="F14" s="50"/>
      <c r="G14" s="51"/>
      <c r="H14" s="50"/>
      <c r="I14" s="50"/>
      <c r="J14" s="70">
        <f t="shared" si="0"/>
        <v>0</v>
      </c>
      <c r="O14" s="71">
        <f t="shared" si="1"/>
        <v>0</v>
      </c>
      <c r="P14" s="72">
        <f t="shared" si="2"/>
        <v>0</v>
      </c>
    </row>
    <row r="15" spans="1:17" x14ac:dyDescent="0.2">
      <c r="A15" s="6"/>
      <c r="B15" s="4" t="s">
        <v>53</v>
      </c>
      <c r="C15" s="50"/>
      <c r="D15" s="50"/>
      <c r="E15" s="50"/>
      <c r="F15" s="50"/>
      <c r="G15" s="51"/>
      <c r="H15" s="50"/>
      <c r="I15" s="50"/>
      <c r="J15" s="70">
        <f t="shared" si="0"/>
        <v>0</v>
      </c>
      <c r="O15" s="71">
        <f t="shared" si="1"/>
        <v>0</v>
      </c>
      <c r="P15" s="72">
        <f t="shared" si="2"/>
        <v>0</v>
      </c>
    </row>
    <row r="16" spans="1:17" x14ac:dyDescent="0.2">
      <c r="A16" s="6"/>
      <c r="B16" s="4" t="s">
        <v>54</v>
      </c>
      <c r="C16" s="50"/>
      <c r="D16" s="50"/>
      <c r="E16" s="50"/>
      <c r="F16" s="50"/>
      <c r="G16" s="51"/>
      <c r="H16" s="50"/>
      <c r="I16" s="50"/>
      <c r="J16" s="70">
        <f t="shared" si="0"/>
        <v>0</v>
      </c>
      <c r="O16" s="71">
        <f t="shared" si="1"/>
        <v>0</v>
      </c>
      <c r="P16" s="72">
        <f t="shared" si="2"/>
        <v>0</v>
      </c>
    </row>
    <row r="17" spans="1:16" x14ac:dyDescent="0.2">
      <c r="A17" s="6"/>
      <c r="B17" s="48" t="s">
        <v>55</v>
      </c>
      <c r="C17" s="50"/>
      <c r="D17" s="50"/>
      <c r="E17" s="50"/>
      <c r="F17" s="50"/>
      <c r="G17" s="51"/>
      <c r="H17" s="50"/>
      <c r="I17" s="50"/>
      <c r="J17" s="70">
        <f t="shared" si="0"/>
        <v>0</v>
      </c>
      <c r="O17" s="71">
        <f t="shared" si="1"/>
        <v>0</v>
      </c>
      <c r="P17" s="72">
        <f t="shared" si="2"/>
        <v>0</v>
      </c>
    </row>
    <row r="18" spans="1:16" x14ac:dyDescent="0.2">
      <c r="A18" s="6" t="s">
        <v>56</v>
      </c>
      <c r="B18" s="4" t="s">
        <v>57</v>
      </c>
      <c r="C18" s="50"/>
      <c r="D18" s="50"/>
      <c r="E18" s="50"/>
      <c r="F18" s="50"/>
      <c r="G18" s="51"/>
      <c r="H18" s="50"/>
      <c r="I18" s="50"/>
      <c r="J18" s="70">
        <f t="shared" si="0"/>
        <v>0</v>
      </c>
      <c r="O18" s="71">
        <f t="shared" si="1"/>
        <v>0</v>
      </c>
      <c r="P18" s="72">
        <f t="shared" si="2"/>
        <v>0</v>
      </c>
    </row>
    <row r="19" spans="1:16" x14ac:dyDescent="0.2">
      <c r="A19" s="6" t="s">
        <v>58</v>
      </c>
      <c r="B19" s="4" t="s">
        <v>59</v>
      </c>
      <c r="C19" s="50"/>
      <c r="D19" s="50"/>
      <c r="E19" s="50"/>
      <c r="F19" s="50"/>
      <c r="G19" s="51"/>
      <c r="H19" s="50"/>
      <c r="I19" s="50"/>
      <c r="J19" s="70">
        <f t="shared" si="0"/>
        <v>0</v>
      </c>
      <c r="O19" s="71">
        <f t="shared" si="1"/>
        <v>0</v>
      </c>
      <c r="P19" s="72">
        <f t="shared" si="2"/>
        <v>0</v>
      </c>
    </row>
    <row r="20" spans="1:16" x14ac:dyDescent="0.2">
      <c r="A20" s="6"/>
      <c r="B20" s="4" t="s">
        <v>60</v>
      </c>
      <c r="C20" s="50"/>
      <c r="D20" s="50"/>
      <c r="E20" s="50"/>
      <c r="F20" s="50"/>
      <c r="G20" s="51"/>
      <c r="H20" s="50"/>
      <c r="I20" s="50"/>
      <c r="J20" s="70">
        <f t="shared" si="0"/>
        <v>0</v>
      </c>
      <c r="O20" s="71">
        <f t="shared" si="1"/>
        <v>0</v>
      </c>
      <c r="P20" s="72">
        <f t="shared" si="2"/>
        <v>0</v>
      </c>
    </row>
    <row r="21" spans="1:16" x14ac:dyDescent="0.2">
      <c r="A21" s="6" t="s">
        <v>61</v>
      </c>
      <c r="B21" s="4" t="s">
        <v>62</v>
      </c>
      <c r="C21" s="50"/>
      <c r="D21" s="50"/>
      <c r="E21" s="50"/>
      <c r="F21" s="50"/>
      <c r="G21" s="51"/>
      <c r="H21" s="50"/>
      <c r="I21" s="50"/>
      <c r="J21" s="70">
        <f t="shared" si="0"/>
        <v>0</v>
      </c>
      <c r="O21" s="71">
        <f t="shared" si="1"/>
        <v>0</v>
      </c>
      <c r="P21" s="72">
        <f t="shared" si="2"/>
        <v>0</v>
      </c>
    </row>
    <row r="22" spans="1:16" x14ac:dyDescent="0.2">
      <c r="A22" s="6"/>
      <c r="B22" s="4" t="s">
        <v>63</v>
      </c>
      <c r="C22" s="50"/>
      <c r="D22" s="50"/>
      <c r="E22" s="50"/>
      <c r="F22" s="50"/>
      <c r="G22" s="51"/>
      <c r="H22" s="50"/>
      <c r="I22" s="50"/>
      <c r="J22" s="70">
        <f t="shared" si="0"/>
        <v>0</v>
      </c>
      <c r="O22" s="71">
        <f t="shared" si="1"/>
        <v>0</v>
      </c>
      <c r="P22" s="72">
        <f t="shared" si="2"/>
        <v>0</v>
      </c>
    </row>
    <row r="23" spans="1:16" x14ac:dyDescent="0.2">
      <c r="B23" s="4" t="s">
        <v>64</v>
      </c>
      <c r="C23" s="50"/>
      <c r="D23" s="50"/>
      <c r="E23" s="50"/>
      <c r="F23" s="50"/>
      <c r="G23" s="51"/>
      <c r="H23" s="50"/>
      <c r="I23" s="50"/>
      <c r="J23" s="70">
        <f t="shared" si="0"/>
        <v>0</v>
      </c>
      <c r="O23" s="71">
        <f t="shared" si="1"/>
        <v>0</v>
      </c>
      <c r="P23" s="72">
        <f t="shared" si="2"/>
        <v>0</v>
      </c>
    </row>
    <row r="24" spans="1:16" x14ac:dyDescent="0.2">
      <c r="A24" s="6" t="s">
        <v>65</v>
      </c>
      <c r="B24" s="4" t="s">
        <v>66</v>
      </c>
      <c r="C24" s="50"/>
      <c r="D24" s="50"/>
      <c r="E24" s="50"/>
      <c r="F24" s="50"/>
      <c r="G24" s="51"/>
      <c r="H24" s="50"/>
      <c r="I24" s="50"/>
      <c r="J24" s="70">
        <f t="shared" si="0"/>
        <v>0</v>
      </c>
      <c r="O24" s="71">
        <f t="shared" si="1"/>
        <v>0</v>
      </c>
      <c r="P24" s="72">
        <f t="shared" si="2"/>
        <v>0</v>
      </c>
    </row>
    <row r="25" spans="1:16" x14ac:dyDescent="0.2">
      <c r="A25" s="6"/>
      <c r="B25" s="4" t="s">
        <v>67</v>
      </c>
      <c r="C25" s="50"/>
      <c r="D25" s="50"/>
      <c r="E25" s="50"/>
      <c r="F25" s="50"/>
      <c r="G25" s="51"/>
      <c r="H25" s="50"/>
      <c r="I25" s="50"/>
      <c r="J25" s="70">
        <f t="shared" si="0"/>
        <v>0</v>
      </c>
      <c r="O25" s="71">
        <f t="shared" si="1"/>
        <v>0</v>
      </c>
      <c r="P25" s="72">
        <f t="shared" si="2"/>
        <v>0</v>
      </c>
    </row>
    <row r="26" spans="1:16" x14ac:dyDescent="0.2">
      <c r="A26" s="6"/>
      <c r="B26" s="4" t="s">
        <v>68</v>
      </c>
      <c r="C26" s="50"/>
      <c r="D26" s="50"/>
      <c r="E26" s="50"/>
      <c r="F26" s="50"/>
      <c r="G26" s="51"/>
      <c r="H26" s="50"/>
      <c r="I26" s="50"/>
      <c r="J26" s="70">
        <f t="shared" si="0"/>
        <v>0</v>
      </c>
      <c r="O26" s="71">
        <f t="shared" si="1"/>
        <v>0</v>
      </c>
      <c r="P26" s="72">
        <f t="shared" si="2"/>
        <v>0</v>
      </c>
    </row>
    <row r="27" spans="1:16" x14ac:dyDescent="0.2">
      <c r="A27" s="6"/>
      <c r="B27" s="4" t="s">
        <v>69</v>
      </c>
      <c r="C27" s="50"/>
      <c r="D27" s="50"/>
      <c r="E27" s="50"/>
      <c r="F27" s="50"/>
      <c r="G27" s="51"/>
      <c r="H27" s="50"/>
      <c r="I27" s="50"/>
      <c r="J27" s="70">
        <f t="shared" si="0"/>
        <v>0</v>
      </c>
      <c r="O27" s="71">
        <f t="shared" si="1"/>
        <v>0</v>
      </c>
      <c r="P27" s="72">
        <f t="shared" si="2"/>
        <v>0</v>
      </c>
    </row>
    <row r="28" spans="1:16" x14ac:dyDescent="0.2">
      <c r="A28" s="6"/>
      <c r="B28" s="4" t="s">
        <v>70</v>
      </c>
      <c r="C28" s="50"/>
      <c r="D28" s="50"/>
      <c r="E28" s="50"/>
      <c r="F28" s="50"/>
      <c r="G28" s="51"/>
      <c r="H28" s="50"/>
      <c r="I28" s="50"/>
      <c r="J28" s="70">
        <f t="shared" si="0"/>
        <v>0</v>
      </c>
      <c r="O28" s="71">
        <f t="shared" si="1"/>
        <v>0</v>
      </c>
      <c r="P28" s="72">
        <f t="shared" si="2"/>
        <v>0</v>
      </c>
    </row>
    <row r="29" spans="1:16" x14ac:dyDescent="0.2">
      <c r="A29" s="6"/>
      <c r="B29" s="4" t="s">
        <v>71</v>
      </c>
      <c r="C29" s="50"/>
      <c r="D29" s="50"/>
      <c r="E29" s="50"/>
      <c r="F29" s="50"/>
      <c r="G29" s="51"/>
      <c r="H29" s="50"/>
      <c r="I29" s="50"/>
      <c r="J29" s="70">
        <f t="shared" si="0"/>
        <v>0</v>
      </c>
      <c r="O29" s="71">
        <f t="shared" si="1"/>
        <v>0</v>
      </c>
      <c r="P29" s="72">
        <f t="shared" si="2"/>
        <v>0</v>
      </c>
    </row>
    <row r="30" spans="1:16" x14ac:dyDescent="0.2">
      <c r="A30" s="6"/>
      <c r="B30" s="4" t="s">
        <v>72</v>
      </c>
      <c r="C30" s="50"/>
      <c r="D30" s="50"/>
      <c r="E30" s="50"/>
      <c r="F30" s="50"/>
      <c r="G30" s="51"/>
      <c r="H30" s="50"/>
      <c r="I30" s="50"/>
      <c r="J30" s="70">
        <f t="shared" si="0"/>
        <v>0</v>
      </c>
      <c r="O30" s="71">
        <f t="shared" si="1"/>
        <v>0</v>
      </c>
      <c r="P30" s="72">
        <f t="shared" si="2"/>
        <v>0</v>
      </c>
    </row>
    <row r="31" spans="1:16" x14ac:dyDescent="0.2">
      <c r="A31" s="6"/>
      <c r="B31" s="4" t="s">
        <v>73</v>
      </c>
      <c r="C31" s="50"/>
      <c r="D31" s="50"/>
      <c r="E31" s="50"/>
      <c r="F31" s="50"/>
      <c r="G31" s="51"/>
      <c r="H31" s="50"/>
      <c r="I31" s="50"/>
      <c r="J31" s="70">
        <f t="shared" si="0"/>
        <v>0</v>
      </c>
      <c r="O31" s="71">
        <f t="shared" si="1"/>
        <v>0</v>
      </c>
      <c r="P31" s="72">
        <f t="shared" si="2"/>
        <v>0</v>
      </c>
    </row>
    <row r="32" spans="1:16" x14ac:dyDescent="0.2">
      <c r="A32" s="6"/>
      <c r="B32" s="4" t="s">
        <v>74</v>
      </c>
      <c r="C32" s="50"/>
      <c r="D32" s="50"/>
      <c r="E32" s="50"/>
      <c r="F32" s="50"/>
      <c r="G32" s="51"/>
      <c r="H32" s="50"/>
      <c r="I32" s="50"/>
      <c r="J32" s="70">
        <f t="shared" si="0"/>
        <v>0</v>
      </c>
      <c r="O32" s="71">
        <f t="shared" si="1"/>
        <v>0</v>
      </c>
      <c r="P32" s="72">
        <f t="shared" si="2"/>
        <v>0</v>
      </c>
    </row>
    <row r="33" spans="1:16" x14ac:dyDescent="0.2">
      <c r="A33" s="6"/>
      <c r="B33" s="4" t="s">
        <v>75</v>
      </c>
      <c r="C33" s="50"/>
      <c r="D33" s="50"/>
      <c r="E33" s="50"/>
      <c r="F33" s="50"/>
      <c r="G33" s="51"/>
      <c r="H33" s="50"/>
      <c r="I33" s="50"/>
      <c r="J33" s="70">
        <f t="shared" si="0"/>
        <v>0</v>
      </c>
      <c r="O33" s="71">
        <f t="shared" si="1"/>
        <v>0</v>
      </c>
      <c r="P33" s="72">
        <f t="shared" si="2"/>
        <v>0</v>
      </c>
    </row>
    <row r="34" spans="1:16" x14ac:dyDescent="0.2">
      <c r="A34" s="6"/>
      <c r="B34" s="4" t="s">
        <v>76</v>
      </c>
      <c r="C34" s="50"/>
      <c r="D34" s="50"/>
      <c r="E34" s="50"/>
      <c r="F34" s="50"/>
      <c r="G34" s="51"/>
      <c r="H34" s="50"/>
      <c r="I34" s="50"/>
      <c r="J34" s="70">
        <f t="shared" si="0"/>
        <v>0</v>
      </c>
      <c r="O34" s="71">
        <f t="shared" si="1"/>
        <v>0</v>
      </c>
      <c r="P34" s="72">
        <f t="shared" si="2"/>
        <v>0</v>
      </c>
    </row>
    <row r="35" spans="1:16" s="3" customFormat="1" ht="15" x14ac:dyDescent="0.25">
      <c r="A35" s="6"/>
      <c r="B35" s="4" t="s">
        <v>77</v>
      </c>
      <c r="C35" s="50"/>
      <c r="D35" s="50"/>
      <c r="E35" s="50"/>
      <c r="F35" s="50"/>
      <c r="G35" s="51"/>
      <c r="H35" s="50"/>
      <c r="I35" s="50"/>
      <c r="J35" s="70">
        <f t="shared" si="0"/>
        <v>0</v>
      </c>
      <c r="K35" s="4"/>
      <c r="L35" s="4"/>
      <c r="M35" s="4"/>
      <c r="N35" s="4"/>
      <c r="O35" s="71">
        <f t="shared" si="1"/>
        <v>0</v>
      </c>
      <c r="P35" s="72">
        <f t="shared" si="2"/>
        <v>0</v>
      </c>
    </row>
    <row r="36" spans="1:16" x14ac:dyDescent="0.2">
      <c r="A36" s="6"/>
      <c r="B36" s="4" t="s">
        <v>78</v>
      </c>
      <c r="C36" s="50"/>
      <c r="D36" s="50"/>
      <c r="E36" s="50"/>
      <c r="F36" s="50"/>
      <c r="G36" s="51"/>
      <c r="H36" s="50"/>
      <c r="I36" s="50"/>
      <c r="J36" s="70">
        <f t="shared" si="0"/>
        <v>0</v>
      </c>
      <c r="O36" s="71">
        <f t="shared" si="1"/>
        <v>0</v>
      </c>
      <c r="P36" s="72">
        <f t="shared" si="2"/>
        <v>0</v>
      </c>
    </row>
    <row r="37" spans="1:16" x14ac:dyDescent="0.2">
      <c r="A37" s="6"/>
      <c r="B37" s="4" t="s">
        <v>79</v>
      </c>
      <c r="C37" s="50"/>
      <c r="D37" s="50"/>
      <c r="E37" s="50"/>
      <c r="F37" s="50"/>
      <c r="G37" s="51"/>
      <c r="H37" s="50"/>
      <c r="I37" s="50"/>
      <c r="J37" s="70">
        <f t="shared" si="0"/>
        <v>0</v>
      </c>
      <c r="O37" s="71">
        <f t="shared" si="1"/>
        <v>0</v>
      </c>
      <c r="P37" s="72">
        <f t="shared" si="2"/>
        <v>0</v>
      </c>
    </row>
    <row r="38" spans="1:16" x14ac:dyDescent="0.2">
      <c r="A38" s="6"/>
      <c r="B38" s="4" t="s">
        <v>80</v>
      </c>
      <c r="C38" s="50"/>
      <c r="D38" s="50"/>
      <c r="E38" s="50"/>
      <c r="F38" s="50"/>
      <c r="G38" s="51"/>
      <c r="H38" s="50"/>
      <c r="I38" s="50"/>
      <c r="J38" s="70">
        <f t="shared" si="0"/>
        <v>0</v>
      </c>
      <c r="O38" s="71">
        <f t="shared" si="1"/>
        <v>0</v>
      </c>
      <c r="P38" s="72">
        <f t="shared" si="2"/>
        <v>0</v>
      </c>
    </row>
    <row r="39" spans="1:16" x14ac:dyDescent="0.2">
      <c r="A39" s="6"/>
      <c r="B39" s="4" t="s">
        <v>81</v>
      </c>
      <c r="C39" s="50"/>
      <c r="D39" s="50"/>
      <c r="E39" s="50"/>
      <c r="F39" s="50"/>
      <c r="G39" s="51"/>
      <c r="H39" s="50"/>
      <c r="I39" s="50"/>
      <c r="J39" s="70">
        <f t="shared" si="0"/>
        <v>0</v>
      </c>
      <c r="O39" s="71">
        <f t="shared" si="1"/>
        <v>0</v>
      </c>
      <c r="P39" s="72">
        <f t="shared" si="2"/>
        <v>0</v>
      </c>
    </row>
    <row r="40" spans="1:16" x14ac:dyDescent="0.2">
      <c r="A40" s="6"/>
      <c r="B40" s="4" t="s">
        <v>82</v>
      </c>
      <c r="C40" s="50"/>
      <c r="D40" s="50"/>
      <c r="E40" s="50"/>
      <c r="F40" s="50"/>
      <c r="G40" s="51"/>
      <c r="H40" s="50"/>
      <c r="I40" s="50"/>
      <c r="J40" s="70">
        <f t="shared" si="0"/>
        <v>0</v>
      </c>
      <c r="O40" s="71">
        <f t="shared" si="1"/>
        <v>0</v>
      </c>
      <c r="P40" s="72">
        <f t="shared" si="2"/>
        <v>0</v>
      </c>
    </row>
    <row r="41" spans="1:16" x14ac:dyDescent="0.2">
      <c r="A41" s="6"/>
      <c r="B41" s="4" t="s">
        <v>83</v>
      </c>
      <c r="C41" s="50"/>
      <c r="D41" s="50"/>
      <c r="E41" s="50"/>
      <c r="F41" s="50"/>
      <c r="G41" s="51"/>
      <c r="H41" s="50"/>
      <c r="I41" s="50"/>
      <c r="J41" s="70">
        <f t="shared" si="0"/>
        <v>0</v>
      </c>
      <c r="O41" s="71">
        <f t="shared" si="1"/>
        <v>0</v>
      </c>
      <c r="P41" s="72">
        <f t="shared" si="2"/>
        <v>0</v>
      </c>
    </row>
    <row r="42" spans="1:16" x14ac:dyDescent="0.2">
      <c r="A42" s="6" t="s">
        <v>84</v>
      </c>
      <c r="B42" s="4" t="s">
        <v>85</v>
      </c>
      <c r="C42" s="50"/>
      <c r="D42" s="50"/>
      <c r="E42" s="50"/>
      <c r="F42" s="50"/>
      <c r="G42" s="51"/>
      <c r="H42" s="50"/>
      <c r="I42" s="50"/>
      <c r="J42" s="70">
        <f t="shared" si="0"/>
        <v>0</v>
      </c>
      <c r="O42" s="71">
        <f t="shared" si="1"/>
        <v>0</v>
      </c>
      <c r="P42" s="72">
        <f t="shared" si="2"/>
        <v>0</v>
      </c>
    </row>
    <row r="43" spans="1:16" x14ac:dyDescent="0.2">
      <c r="A43" s="6"/>
      <c r="B43" s="4" t="s">
        <v>86</v>
      </c>
      <c r="C43" s="50"/>
      <c r="D43" s="50"/>
      <c r="E43" s="50"/>
      <c r="F43" s="50"/>
      <c r="G43" s="51"/>
      <c r="H43" s="50"/>
      <c r="I43" s="50"/>
      <c r="J43" s="70">
        <f t="shared" si="0"/>
        <v>0</v>
      </c>
      <c r="O43" s="71">
        <f t="shared" si="1"/>
        <v>0</v>
      </c>
      <c r="P43" s="72">
        <f t="shared" si="2"/>
        <v>0</v>
      </c>
    </row>
    <row r="44" spans="1:16" x14ac:dyDescent="0.2">
      <c r="A44" s="6"/>
      <c r="B44" s="4" t="s">
        <v>87</v>
      </c>
      <c r="C44" s="50"/>
      <c r="D44" s="50"/>
      <c r="E44" s="50"/>
      <c r="F44" s="50"/>
      <c r="G44" s="51"/>
      <c r="H44" s="50"/>
      <c r="I44" s="50"/>
      <c r="J44" s="70">
        <f t="shared" si="0"/>
        <v>0</v>
      </c>
      <c r="O44" s="71">
        <f t="shared" si="1"/>
        <v>0</v>
      </c>
      <c r="P44" s="72">
        <f t="shared" si="2"/>
        <v>0</v>
      </c>
    </row>
    <row r="45" spans="1:16" x14ac:dyDescent="0.2">
      <c r="A45" s="6"/>
      <c r="B45" s="4" t="s">
        <v>88</v>
      </c>
      <c r="C45" s="50"/>
      <c r="D45" s="50"/>
      <c r="E45" s="50"/>
      <c r="F45" s="50"/>
      <c r="G45" s="51"/>
      <c r="H45" s="50"/>
      <c r="I45" s="50"/>
      <c r="J45" s="70">
        <f t="shared" si="0"/>
        <v>0</v>
      </c>
      <c r="O45" s="71">
        <f t="shared" si="1"/>
        <v>0</v>
      </c>
      <c r="P45" s="72">
        <f t="shared" si="2"/>
        <v>0</v>
      </c>
    </row>
    <row r="46" spans="1:16" x14ac:dyDescent="0.2">
      <c r="A46" s="6"/>
      <c r="B46" s="4" t="s">
        <v>89</v>
      </c>
      <c r="C46" s="50"/>
      <c r="D46" s="50"/>
      <c r="E46" s="50"/>
      <c r="F46" s="50"/>
      <c r="G46" s="51"/>
      <c r="H46" s="50"/>
      <c r="I46" s="50"/>
      <c r="J46" s="70">
        <f t="shared" si="0"/>
        <v>0</v>
      </c>
      <c r="O46" s="71">
        <f t="shared" si="1"/>
        <v>0</v>
      </c>
      <c r="P46" s="72">
        <f t="shared" si="2"/>
        <v>0</v>
      </c>
    </row>
    <row r="47" spans="1:16" x14ac:dyDescent="0.2">
      <c r="A47" s="6"/>
      <c r="B47" s="4" t="s">
        <v>90</v>
      </c>
      <c r="C47" s="50"/>
      <c r="D47" s="50"/>
      <c r="E47" s="50"/>
      <c r="F47" s="50"/>
      <c r="G47" s="51"/>
      <c r="H47" s="50"/>
      <c r="I47" s="50"/>
      <c r="J47" s="70">
        <f t="shared" si="0"/>
        <v>0</v>
      </c>
      <c r="O47" s="71">
        <f t="shared" si="1"/>
        <v>0</v>
      </c>
      <c r="P47" s="72">
        <f t="shared" si="2"/>
        <v>0</v>
      </c>
    </row>
    <row r="48" spans="1:16" x14ac:dyDescent="0.2">
      <c r="A48" s="6"/>
      <c r="B48" s="4" t="s">
        <v>91</v>
      </c>
      <c r="C48" s="50"/>
      <c r="D48" s="50"/>
      <c r="E48" s="50"/>
      <c r="F48" s="50"/>
      <c r="G48" s="51"/>
      <c r="H48" s="50"/>
      <c r="I48" s="50"/>
      <c r="J48" s="70">
        <f t="shared" si="0"/>
        <v>0</v>
      </c>
      <c r="O48" s="71">
        <f t="shared" si="1"/>
        <v>0</v>
      </c>
      <c r="P48" s="72">
        <f t="shared" si="2"/>
        <v>0</v>
      </c>
    </row>
    <row r="49" spans="1:16" x14ac:dyDescent="0.2">
      <c r="A49" s="6"/>
      <c r="B49" s="4" t="s">
        <v>92</v>
      </c>
      <c r="C49" s="50"/>
      <c r="D49" s="50"/>
      <c r="E49" s="50"/>
      <c r="F49" s="50"/>
      <c r="G49" s="51"/>
      <c r="H49" s="50"/>
      <c r="I49" s="50"/>
      <c r="J49" s="70">
        <f t="shared" si="0"/>
        <v>0</v>
      </c>
      <c r="O49" s="71">
        <f t="shared" si="1"/>
        <v>0</v>
      </c>
      <c r="P49" s="72">
        <f t="shared" si="2"/>
        <v>0</v>
      </c>
    </row>
    <row r="50" spans="1:16" x14ac:dyDescent="0.2">
      <c r="A50" s="6"/>
      <c r="B50" s="4" t="s">
        <v>93</v>
      </c>
      <c r="C50" s="50"/>
      <c r="D50" s="50"/>
      <c r="E50" s="50"/>
      <c r="F50" s="50"/>
      <c r="G50" s="51"/>
      <c r="H50" s="50"/>
      <c r="I50" s="50"/>
      <c r="J50" s="70">
        <f t="shared" si="0"/>
        <v>0</v>
      </c>
      <c r="O50" s="71">
        <f t="shared" si="1"/>
        <v>0</v>
      </c>
      <c r="P50" s="72">
        <f t="shared" si="2"/>
        <v>0</v>
      </c>
    </row>
    <row r="51" spans="1:16" x14ac:dyDescent="0.2">
      <c r="A51" s="4" t="s">
        <v>94</v>
      </c>
      <c r="B51" s="4" t="s">
        <v>95</v>
      </c>
      <c r="C51" s="50"/>
      <c r="D51" s="50"/>
      <c r="E51" s="50"/>
      <c r="F51" s="50"/>
      <c r="G51" s="51"/>
      <c r="H51" s="50"/>
      <c r="I51" s="50"/>
      <c r="J51" s="70">
        <f t="shared" si="0"/>
        <v>0</v>
      </c>
      <c r="O51" s="71">
        <f t="shared" si="1"/>
        <v>0</v>
      </c>
      <c r="P51" s="72">
        <f t="shared" si="2"/>
        <v>0</v>
      </c>
    </row>
    <row r="52" spans="1:16" x14ac:dyDescent="0.2">
      <c r="A52" s="4" t="s">
        <v>96</v>
      </c>
      <c r="B52" s="4" t="s">
        <v>97</v>
      </c>
      <c r="C52" s="50"/>
      <c r="D52" s="50"/>
      <c r="E52" s="50"/>
      <c r="F52" s="50"/>
      <c r="G52" s="51"/>
      <c r="H52" s="50"/>
      <c r="I52" s="50"/>
      <c r="J52" s="70">
        <f t="shared" si="0"/>
        <v>0</v>
      </c>
      <c r="O52" s="71">
        <f t="shared" si="1"/>
        <v>0</v>
      </c>
      <c r="P52" s="72">
        <f t="shared" si="2"/>
        <v>0</v>
      </c>
    </row>
    <row r="53" spans="1:16" x14ac:dyDescent="0.2">
      <c r="A53" s="4" t="s">
        <v>96</v>
      </c>
      <c r="B53" s="4" t="s">
        <v>97</v>
      </c>
      <c r="C53" s="50"/>
      <c r="D53" s="50"/>
      <c r="E53" s="50"/>
      <c r="F53" s="50"/>
      <c r="G53" s="51"/>
      <c r="H53" s="50"/>
      <c r="I53" s="50"/>
      <c r="J53" s="70">
        <f t="shared" si="0"/>
        <v>0</v>
      </c>
      <c r="O53" s="71">
        <f t="shared" si="1"/>
        <v>0</v>
      </c>
      <c r="P53" s="72">
        <f t="shared" si="2"/>
        <v>0</v>
      </c>
    </row>
    <row r="54" spans="1:16" x14ac:dyDescent="0.2">
      <c r="A54" s="4" t="s">
        <v>96</v>
      </c>
      <c r="B54" s="4" t="s">
        <v>97</v>
      </c>
      <c r="C54" s="50"/>
      <c r="D54" s="50"/>
      <c r="E54" s="50"/>
      <c r="F54" s="50"/>
      <c r="G54" s="51"/>
      <c r="H54" s="50"/>
      <c r="I54" s="50"/>
      <c r="J54" s="70">
        <f t="shared" si="0"/>
        <v>0</v>
      </c>
      <c r="O54" s="71">
        <f t="shared" si="1"/>
        <v>0</v>
      </c>
      <c r="P54" s="72">
        <f t="shared" si="2"/>
        <v>0</v>
      </c>
    </row>
    <row r="55" spans="1:16" ht="15" thickBot="1" x14ac:dyDescent="0.25">
      <c r="A55" s="4" t="s">
        <v>96</v>
      </c>
      <c r="B55" s="4" t="s">
        <v>97</v>
      </c>
      <c r="C55" s="52"/>
      <c r="D55" s="52"/>
      <c r="E55" s="52"/>
      <c r="F55" s="52"/>
      <c r="G55" s="53"/>
      <c r="H55" s="52"/>
      <c r="I55" s="52"/>
      <c r="J55" s="73">
        <f t="shared" si="0"/>
        <v>0</v>
      </c>
      <c r="O55" s="74">
        <f t="shared" si="1"/>
        <v>0</v>
      </c>
      <c r="P55" s="72">
        <f t="shared" si="2"/>
        <v>0</v>
      </c>
    </row>
    <row r="56" spans="1:16" ht="16.5" thickBot="1" x14ac:dyDescent="0.3">
      <c r="A56" s="59" t="s">
        <v>163</v>
      </c>
      <c r="B56" s="61"/>
      <c r="C56" s="61"/>
      <c r="D56" s="61"/>
      <c r="E56" s="61"/>
      <c r="F56" s="75">
        <f>SUM(F7:F55)</f>
        <v>0</v>
      </c>
      <c r="G56" s="75">
        <f t="shared" ref="G56:P56" si="3">SUM(G7:G55)</f>
        <v>0</v>
      </c>
      <c r="H56" s="75">
        <f t="shared" si="3"/>
        <v>0</v>
      </c>
      <c r="I56" s="75">
        <f t="shared" si="3"/>
        <v>0</v>
      </c>
      <c r="J56" s="75">
        <f t="shared" si="3"/>
        <v>0</v>
      </c>
      <c r="K56" s="75">
        <f t="shared" si="3"/>
        <v>0</v>
      </c>
      <c r="L56" s="75">
        <f t="shared" si="3"/>
        <v>0</v>
      </c>
      <c r="M56" s="75">
        <f t="shared" si="3"/>
        <v>0</v>
      </c>
      <c r="N56" s="75">
        <f t="shared" si="3"/>
        <v>0</v>
      </c>
      <c r="O56" s="75">
        <f t="shared" si="3"/>
        <v>0</v>
      </c>
      <c r="P56" s="76">
        <f t="shared" si="3"/>
        <v>0</v>
      </c>
    </row>
  </sheetData>
  <sheetProtection algorithmName="SHA-512" hashValue="Wr04S1pXTKd6FZvllP/s2O9upHXhQ9Ersck4ikRyTfC7up/bfOTiWmvd1VUp7VxwSUJ5yCdR1PbTDm4o3a/qUg==" saltValue="GUFpIQFQE+l04Xy88Ou8yw==" spinCount="100000" sheet="1" objects="1" scenarios="1"/>
  <protectedRanges>
    <protectedRange sqref="C7:O55" name="Range2"/>
    <protectedRange sqref="B6" name="Range1"/>
  </protectedRanges>
  <mergeCells count="8">
    <mergeCell ref="B6:C6"/>
    <mergeCell ref="G2:I2"/>
    <mergeCell ref="K2:M2"/>
    <mergeCell ref="O2:Q2"/>
    <mergeCell ref="A2:C2"/>
    <mergeCell ref="K4:O4"/>
    <mergeCell ref="F4:J4"/>
    <mergeCell ref="A4:C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B1461-5C79-4F37-A8B9-A997F2D3B2EE}">
  <sheetPr>
    <tabColor theme="7" tint="0.79998168889431442"/>
  </sheetPr>
  <dimension ref="A1:Q56"/>
  <sheetViews>
    <sheetView zoomScale="80" zoomScaleNormal="80" workbookViewId="0">
      <selection activeCell="B6" sqref="B6:C6"/>
    </sheetView>
  </sheetViews>
  <sheetFormatPr defaultRowHeight="14.25" x14ac:dyDescent="0.2"/>
  <cols>
    <col min="1" max="1" width="37.28515625" style="4" customWidth="1"/>
    <col min="2" max="2" width="43.140625" style="4" bestFit="1" customWidth="1"/>
    <col min="3" max="3" width="39.5703125" style="4" customWidth="1"/>
    <col min="4" max="4" width="13.7109375" style="4" customWidth="1"/>
    <col min="5" max="5" width="15.5703125" style="4" customWidth="1"/>
    <col min="6" max="15" width="8.85546875" style="4" customWidth="1"/>
    <col min="16" max="16" width="9.7109375" style="4" bestFit="1" customWidth="1"/>
    <col min="17" max="16384" width="9.140625" style="4"/>
  </cols>
  <sheetData>
    <row r="1" spans="1:17" ht="18" x14ac:dyDescent="0.25">
      <c r="A1" s="12" t="s">
        <v>159</v>
      </c>
    </row>
    <row r="2" spans="1:17" ht="88.5" customHeight="1" x14ac:dyDescent="0.2">
      <c r="A2" s="165" t="s">
        <v>160</v>
      </c>
      <c r="B2" s="180"/>
      <c r="C2" s="180"/>
      <c r="D2" s="134"/>
      <c r="E2" s="134"/>
      <c r="G2" s="171" t="s">
        <v>142</v>
      </c>
      <c r="H2" s="171"/>
      <c r="I2" s="171"/>
      <c r="J2" s="135"/>
      <c r="K2" s="174" t="s">
        <v>143</v>
      </c>
      <c r="L2" s="174"/>
      <c r="M2" s="174"/>
      <c r="N2" s="135"/>
      <c r="O2" s="172" t="s">
        <v>144</v>
      </c>
      <c r="P2" s="173"/>
      <c r="Q2" s="173"/>
    </row>
    <row r="3" spans="1:17" ht="15" thickBot="1" x14ac:dyDescent="0.25">
      <c r="A3" s="25"/>
      <c r="K3" s="20"/>
    </row>
    <row r="4" spans="1:17" ht="15" customHeight="1" thickBot="1" x14ac:dyDescent="0.25">
      <c r="A4" s="162" t="s">
        <v>145</v>
      </c>
      <c r="B4" s="163"/>
      <c r="C4" s="164"/>
      <c r="D4" s="132"/>
      <c r="E4" s="132"/>
      <c r="F4" s="162" t="s">
        <v>30</v>
      </c>
      <c r="G4" s="163"/>
      <c r="H4" s="163"/>
      <c r="I4" s="163"/>
      <c r="J4" s="163"/>
      <c r="K4" s="163" t="s">
        <v>31</v>
      </c>
      <c r="L4" s="163"/>
      <c r="M4" s="163"/>
      <c r="N4" s="163"/>
      <c r="O4" s="163"/>
      <c r="P4" s="5"/>
    </row>
    <row r="5" spans="1:17" ht="30.75" thickBot="1" x14ac:dyDescent="0.25">
      <c r="A5" s="2" t="s">
        <v>32</v>
      </c>
      <c r="B5" s="2" t="s">
        <v>33</v>
      </c>
      <c r="C5" s="2" t="s">
        <v>34</v>
      </c>
      <c r="D5" s="2" t="s">
        <v>202</v>
      </c>
      <c r="E5" s="2" t="s">
        <v>201</v>
      </c>
      <c r="F5" s="2" t="s">
        <v>35</v>
      </c>
      <c r="G5" s="2" t="s">
        <v>36</v>
      </c>
      <c r="H5" s="2" t="s">
        <v>37</v>
      </c>
      <c r="I5" s="131" t="s">
        <v>38</v>
      </c>
      <c r="J5" s="2" t="s">
        <v>39</v>
      </c>
      <c r="K5" s="2" t="s">
        <v>35</v>
      </c>
      <c r="L5" s="2" t="s">
        <v>36</v>
      </c>
      <c r="M5" s="2" t="s">
        <v>37</v>
      </c>
      <c r="N5" s="2" t="s">
        <v>38</v>
      </c>
      <c r="O5" s="131" t="s">
        <v>40</v>
      </c>
      <c r="P5" s="2" t="s">
        <v>41</v>
      </c>
    </row>
    <row r="6" spans="1:17" ht="30.75" customHeight="1" thickBot="1" x14ac:dyDescent="0.25">
      <c r="A6" s="131" t="s">
        <v>161</v>
      </c>
      <c r="B6" s="179" t="s">
        <v>162</v>
      </c>
      <c r="C6" s="179"/>
      <c r="D6" s="133"/>
      <c r="E6" s="133"/>
      <c r="F6" s="42"/>
      <c r="G6" s="42"/>
      <c r="H6" s="42"/>
      <c r="I6" s="42"/>
      <c r="J6" s="42"/>
      <c r="K6" s="42"/>
      <c r="L6" s="42"/>
      <c r="M6" s="42"/>
      <c r="N6" s="42"/>
      <c r="O6" s="42"/>
      <c r="P6" s="43"/>
    </row>
    <row r="7" spans="1:17" x14ac:dyDescent="0.2">
      <c r="A7" s="6" t="s">
        <v>43</v>
      </c>
      <c r="B7" s="4" t="s">
        <v>44</v>
      </c>
      <c r="C7" s="57"/>
      <c r="D7" s="57"/>
      <c r="E7" s="57"/>
      <c r="F7" s="57"/>
      <c r="G7" s="58"/>
      <c r="H7" s="57"/>
      <c r="I7" s="57"/>
      <c r="J7" s="70">
        <f>SUM(F7:I7)</f>
        <v>0</v>
      </c>
      <c r="O7" s="71">
        <f>SUM(K7:N7)</f>
        <v>0</v>
      </c>
      <c r="P7" s="72">
        <f>SUM(J7+O7)</f>
        <v>0</v>
      </c>
    </row>
    <row r="8" spans="1:17" x14ac:dyDescent="0.2">
      <c r="A8" s="6"/>
      <c r="B8" s="4" t="s">
        <v>45</v>
      </c>
      <c r="C8" s="50"/>
      <c r="D8" s="50"/>
      <c r="E8" s="50"/>
      <c r="F8" s="50"/>
      <c r="G8" s="51"/>
      <c r="H8" s="50"/>
      <c r="I8" s="50"/>
      <c r="J8" s="70">
        <f t="shared" ref="J8:J55" si="0">SUM(F8:I8)</f>
        <v>0</v>
      </c>
      <c r="O8" s="71">
        <f t="shared" ref="O8:O55" si="1">SUM(K8:N8)</f>
        <v>0</v>
      </c>
      <c r="P8" s="72">
        <f t="shared" ref="P8:P55" si="2">SUM(J8+O8)</f>
        <v>0</v>
      </c>
    </row>
    <row r="9" spans="1:17" x14ac:dyDescent="0.2">
      <c r="A9" s="6"/>
      <c r="B9" s="4" t="s">
        <v>46</v>
      </c>
      <c r="C9" s="50"/>
      <c r="D9" s="50"/>
      <c r="E9" s="50"/>
      <c r="F9" s="50"/>
      <c r="G9" s="51"/>
      <c r="H9" s="50"/>
      <c r="I9" s="50"/>
      <c r="J9" s="70">
        <f t="shared" si="0"/>
        <v>0</v>
      </c>
      <c r="O9" s="71">
        <f t="shared" si="1"/>
        <v>0</v>
      </c>
      <c r="P9" s="72">
        <f t="shared" si="2"/>
        <v>0</v>
      </c>
    </row>
    <row r="10" spans="1:17" x14ac:dyDescent="0.2">
      <c r="A10" s="6" t="s">
        <v>47</v>
      </c>
      <c r="B10" s="4" t="s">
        <v>48</v>
      </c>
      <c r="C10" s="50"/>
      <c r="D10" s="50"/>
      <c r="E10" s="50"/>
      <c r="F10" s="50"/>
      <c r="G10" s="51"/>
      <c r="H10" s="50"/>
      <c r="I10" s="50"/>
      <c r="J10" s="70">
        <f t="shared" si="0"/>
        <v>0</v>
      </c>
      <c r="O10" s="71">
        <f t="shared" si="1"/>
        <v>0</v>
      </c>
      <c r="P10" s="72">
        <f t="shared" si="2"/>
        <v>0</v>
      </c>
    </row>
    <row r="11" spans="1:17" x14ac:dyDescent="0.2">
      <c r="A11" s="6"/>
      <c r="B11" s="4" t="s">
        <v>49</v>
      </c>
      <c r="C11" s="50"/>
      <c r="D11" s="50"/>
      <c r="E11" s="50"/>
      <c r="F11" s="50"/>
      <c r="G11" s="51"/>
      <c r="H11" s="50"/>
      <c r="I11" s="50"/>
      <c r="J11" s="70">
        <f t="shared" si="0"/>
        <v>0</v>
      </c>
      <c r="O11" s="71">
        <f t="shared" si="1"/>
        <v>0</v>
      </c>
      <c r="P11" s="72">
        <f t="shared" si="2"/>
        <v>0</v>
      </c>
    </row>
    <row r="12" spans="1:17" x14ac:dyDescent="0.2">
      <c r="A12" s="6"/>
      <c r="B12" s="4" t="s">
        <v>50</v>
      </c>
      <c r="C12" s="50"/>
      <c r="D12" s="50"/>
      <c r="E12" s="50"/>
      <c r="F12" s="50"/>
      <c r="G12" s="51"/>
      <c r="H12" s="50"/>
      <c r="I12" s="50"/>
      <c r="J12" s="70">
        <f t="shared" si="0"/>
        <v>0</v>
      </c>
      <c r="O12" s="71">
        <f t="shared" si="1"/>
        <v>0</v>
      </c>
      <c r="P12" s="72">
        <f t="shared" si="2"/>
        <v>0</v>
      </c>
    </row>
    <row r="13" spans="1:17" x14ac:dyDescent="0.2">
      <c r="A13" s="6"/>
      <c r="B13" s="4" t="s">
        <v>51</v>
      </c>
      <c r="C13" s="50"/>
      <c r="D13" s="50"/>
      <c r="E13" s="50"/>
      <c r="F13" s="50"/>
      <c r="G13" s="51"/>
      <c r="H13" s="50"/>
      <c r="I13" s="50"/>
      <c r="J13" s="70">
        <f t="shared" si="0"/>
        <v>0</v>
      </c>
      <c r="O13" s="71">
        <f t="shared" si="1"/>
        <v>0</v>
      </c>
      <c r="P13" s="72">
        <f t="shared" si="2"/>
        <v>0</v>
      </c>
    </row>
    <row r="14" spans="1:17" x14ac:dyDescent="0.2">
      <c r="A14" s="6"/>
      <c r="B14" s="4" t="s">
        <v>52</v>
      </c>
      <c r="C14" s="50"/>
      <c r="D14" s="50"/>
      <c r="E14" s="50"/>
      <c r="F14" s="50"/>
      <c r="G14" s="51"/>
      <c r="H14" s="50"/>
      <c r="I14" s="50"/>
      <c r="J14" s="70">
        <f t="shared" si="0"/>
        <v>0</v>
      </c>
      <c r="O14" s="71">
        <f t="shared" si="1"/>
        <v>0</v>
      </c>
      <c r="P14" s="72">
        <f t="shared" si="2"/>
        <v>0</v>
      </c>
    </row>
    <row r="15" spans="1:17" x14ac:dyDescent="0.2">
      <c r="A15" s="6"/>
      <c r="B15" s="4" t="s">
        <v>53</v>
      </c>
      <c r="C15" s="50"/>
      <c r="D15" s="50"/>
      <c r="E15" s="50"/>
      <c r="F15" s="50"/>
      <c r="G15" s="51"/>
      <c r="H15" s="50"/>
      <c r="I15" s="50"/>
      <c r="J15" s="70">
        <f t="shared" si="0"/>
        <v>0</v>
      </c>
      <c r="O15" s="71">
        <f t="shared" si="1"/>
        <v>0</v>
      </c>
      <c r="P15" s="72">
        <f t="shared" si="2"/>
        <v>0</v>
      </c>
    </row>
    <row r="16" spans="1:17" x14ac:dyDescent="0.2">
      <c r="A16" s="6"/>
      <c r="B16" s="4" t="s">
        <v>54</v>
      </c>
      <c r="C16" s="50"/>
      <c r="D16" s="50"/>
      <c r="E16" s="50"/>
      <c r="F16" s="50"/>
      <c r="G16" s="51"/>
      <c r="H16" s="50"/>
      <c r="I16" s="50"/>
      <c r="J16" s="70">
        <f t="shared" si="0"/>
        <v>0</v>
      </c>
      <c r="O16" s="71">
        <f t="shared" si="1"/>
        <v>0</v>
      </c>
      <c r="P16" s="72">
        <f t="shared" si="2"/>
        <v>0</v>
      </c>
    </row>
    <row r="17" spans="1:16" x14ac:dyDescent="0.2">
      <c r="A17" s="6"/>
      <c r="B17" s="48" t="s">
        <v>55</v>
      </c>
      <c r="C17" s="50"/>
      <c r="D17" s="50"/>
      <c r="E17" s="50"/>
      <c r="F17" s="50"/>
      <c r="G17" s="51"/>
      <c r="H17" s="50"/>
      <c r="I17" s="50"/>
      <c r="J17" s="70">
        <f t="shared" si="0"/>
        <v>0</v>
      </c>
      <c r="O17" s="71">
        <f t="shared" si="1"/>
        <v>0</v>
      </c>
      <c r="P17" s="72">
        <f t="shared" si="2"/>
        <v>0</v>
      </c>
    </row>
    <row r="18" spans="1:16" x14ac:dyDescent="0.2">
      <c r="A18" s="6" t="s">
        <v>56</v>
      </c>
      <c r="B18" s="4" t="s">
        <v>57</v>
      </c>
      <c r="C18" s="50"/>
      <c r="D18" s="50"/>
      <c r="E18" s="50"/>
      <c r="F18" s="50"/>
      <c r="G18" s="51"/>
      <c r="H18" s="50"/>
      <c r="I18" s="50"/>
      <c r="J18" s="70">
        <f t="shared" si="0"/>
        <v>0</v>
      </c>
      <c r="O18" s="71">
        <f t="shared" si="1"/>
        <v>0</v>
      </c>
      <c r="P18" s="72">
        <f t="shared" si="2"/>
        <v>0</v>
      </c>
    </row>
    <row r="19" spans="1:16" x14ac:dyDescent="0.2">
      <c r="A19" s="6" t="s">
        <v>58</v>
      </c>
      <c r="B19" s="4" t="s">
        <v>59</v>
      </c>
      <c r="C19" s="50"/>
      <c r="D19" s="50"/>
      <c r="E19" s="50"/>
      <c r="F19" s="50"/>
      <c r="G19" s="51"/>
      <c r="H19" s="50"/>
      <c r="I19" s="50"/>
      <c r="J19" s="70">
        <f t="shared" si="0"/>
        <v>0</v>
      </c>
      <c r="O19" s="71">
        <f t="shared" si="1"/>
        <v>0</v>
      </c>
      <c r="P19" s="72">
        <f t="shared" si="2"/>
        <v>0</v>
      </c>
    </row>
    <row r="20" spans="1:16" x14ac:dyDescent="0.2">
      <c r="A20" s="6"/>
      <c r="B20" s="4" t="s">
        <v>60</v>
      </c>
      <c r="C20" s="50"/>
      <c r="D20" s="50"/>
      <c r="E20" s="50"/>
      <c r="F20" s="50"/>
      <c r="G20" s="51"/>
      <c r="H20" s="50"/>
      <c r="I20" s="50"/>
      <c r="J20" s="70">
        <f t="shared" si="0"/>
        <v>0</v>
      </c>
      <c r="O20" s="71">
        <f t="shared" si="1"/>
        <v>0</v>
      </c>
      <c r="P20" s="72">
        <f t="shared" si="2"/>
        <v>0</v>
      </c>
    </row>
    <row r="21" spans="1:16" x14ac:dyDescent="0.2">
      <c r="A21" s="6" t="s">
        <v>61</v>
      </c>
      <c r="B21" s="4" t="s">
        <v>62</v>
      </c>
      <c r="C21" s="50"/>
      <c r="D21" s="50"/>
      <c r="E21" s="50"/>
      <c r="F21" s="50"/>
      <c r="G21" s="51"/>
      <c r="H21" s="50"/>
      <c r="I21" s="50"/>
      <c r="J21" s="70">
        <f t="shared" si="0"/>
        <v>0</v>
      </c>
      <c r="O21" s="71">
        <f t="shared" si="1"/>
        <v>0</v>
      </c>
      <c r="P21" s="72">
        <f t="shared" si="2"/>
        <v>0</v>
      </c>
    </row>
    <row r="22" spans="1:16" x14ac:dyDescent="0.2">
      <c r="A22" s="6"/>
      <c r="B22" s="4" t="s">
        <v>63</v>
      </c>
      <c r="C22" s="50"/>
      <c r="D22" s="50"/>
      <c r="E22" s="50"/>
      <c r="F22" s="50"/>
      <c r="G22" s="51"/>
      <c r="H22" s="50"/>
      <c r="I22" s="50"/>
      <c r="J22" s="70">
        <f t="shared" si="0"/>
        <v>0</v>
      </c>
      <c r="O22" s="71">
        <f t="shared" si="1"/>
        <v>0</v>
      </c>
      <c r="P22" s="72">
        <f t="shared" si="2"/>
        <v>0</v>
      </c>
    </row>
    <row r="23" spans="1:16" x14ac:dyDescent="0.2">
      <c r="B23" s="4" t="s">
        <v>64</v>
      </c>
      <c r="C23" s="50"/>
      <c r="D23" s="50"/>
      <c r="E23" s="50"/>
      <c r="F23" s="50"/>
      <c r="G23" s="51"/>
      <c r="H23" s="50"/>
      <c r="I23" s="50"/>
      <c r="J23" s="70">
        <f t="shared" si="0"/>
        <v>0</v>
      </c>
      <c r="O23" s="71">
        <f t="shared" si="1"/>
        <v>0</v>
      </c>
      <c r="P23" s="72">
        <f t="shared" si="2"/>
        <v>0</v>
      </c>
    </row>
    <row r="24" spans="1:16" x14ac:dyDescent="0.2">
      <c r="A24" s="6" t="s">
        <v>65</v>
      </c>
      <c r="B24" s="4" t="s">
        <v>66</v>
      </c>
      <c r="C24" s="50"/>
      <c r="D24" s="50"/>
      <c r="E24" s="50"/>
      <c r="F24" s="50"/>
      <c r="G24" s="51"/>
      <c r="H24" s="50"/>
      <c r="I24" s="50"/>
      <c r="J24" s="70">
        <f t="shared" si="0"/>
        <v>0</v>
      </c>
      <c r="O24" s="71">
        <f t="shared" si="1"/>
        <v>0</v>
      </c>
      <c r="P24" s="72">
        <f t="shared" si="2"/>
        <v>0</v>
      </c>
    </row>
    <row r="25" spans="1:16" x14ac:dyDescent="0.2">
      <c r="A25" s="6"/>
      <c r="B25" s="4" t="s">
        <v>67</v>
      </c>
      <c r="C25" s="50"/>
      <c r="D25" s="50"/>
      <c r="E25" s="50"/>
      <c r="F25" s="50"/>
      <c r="G25" s="51"/>
      <c r="H25" s="50"/>
      <c r="I25" s="50"/>
      <c r="J25" s="70">
        <f t="shared" si="0"/>
        <v>0</v>
      </c>
      <c r="O25" s="71">
        <f t="shared" si="1"/>
        <v>0</v>
      </c>
      <c r="P25" s="72">
        <f t="shared" si="2"/>
        <v>0</v>
      </c>
    </row>
    <row r="26" spans="1:16" x14ac:dyDescent="0.2">
      <c r="A26" s="6"/>
      <c r="B26" s="4" t="s">
        <v>68</v>
      </c>
      <c r="C26" s="50"/>
      <c r="D26" s="50"/>
      <c r="E26" s="50"/>
      <c r="F26" s="50"/>
      <c r="G26" s="51"/>
      <c r="H26" s="50"/>
      <c r="I26" s="50"/>
      <c r="J26" s="70">
        <f t="shared" si="0"/>
        <v>0</v>
      </c>
      <c r="O26" s="71">
        <f t="shared" si="1"/>
        <v>0</v>
      </c>
      <c r="P26" s="72">
        <f t="shared" si="2"/>
        <v>0</v>
      </c>
    </row>
    <row r="27" spans="1:16" x14ac:dyDescent="0.2">
      <c r="A27" s="6"/>
      <c r="B27" s="4" t="s">
        <v>69</v>
      </c>
      <c r="C27" s="50"/>
      <c r="D27" s="50"/>
      <c r="E27" s="50"/>
      <c r="F27" s="50"/>
      <c r="G27" s="51"/>
      <c r="H27" s="50"/>
      <c r="I27" s="50"/>
      <c r="J27" s="70">
        <f t="shared" si="0"/>
        <v>0</v>
      </c>
      <c r="O27" s="71">
        <f t="shared" si="1"/>
        <v>0</v>
      </c>
      <c r="P27" s="72">
        <f t="shared" si="2"/>
        <v>0</v>
      </c>
    </row>
    <row r="28" spans="1:16" x14ac:dyDescent="0.2">
      <c r="A28" s="6"/>
      <c r="B28" s="4" t="s">
        <v>70</v>
      </c>
      <c r="C28" s="50"/>
      <c r="D28" s="50"/>
      <c r="E28" s="50"/>
      <c r="F28" s="50"/>
      <c r="G28" s="51"/>
      <c r="H28" s="50"/>
      <c r="I28" s="50"/>
      <c r="J28" s="70">
        <f t="shared" si="0"/>
        <v>0</v>
      </c>
      <c r="O28" s="71">
        <f t="shared" si="1"/>
        <v>0</v>
      </c>
      <c r="P28" s="72">
        <f t="shared" si="2"/>
        <v>0</v>
      </c>
    </row>
    <row r="29" spans="1:16" x14ac:dyDescent="0.2">
      <c r="A29" s="6"/>
      <c r="B29" s="4" t="s">
        <v>71</v>
      </c>
      <c r="C29" s="50"/>
      <c r="D29" s="50"/>
      <c r="E29" s="50"/>
      <c r="F29" s="50"/>
      <c r="G29" s="51"/>
      <c r="H29" s="50"/>
      <c r="I29" s="50"/>
      <c r="J29" s="70">
        <f t="shared" si="0"/>
        <v>0</v>
      </c>
      <c r="O29" s="71">
        <f t="shared" si="1"/>
        <v>0</v>
      </c>
      <c r="P29" s="72">
        <f t="shared" si="2"/>
        <v>0</v>
      </c>
    </row>
    <row r="30" spans="1:16" x14ac:dyDescent="0.2">
      <c r="A30" s="6"/>
      <c r="B30" s="4" t="s">
        <v>72</v>
      </c>
      <c r="C30" s="50"/>
      <c r="D30" s="50"/>
      <c r="E30" s="50"/>
      <c r="F30" s="50"/>
      <c r="G30" s="51"/>
      <c r="H30" s="50"/>
      <c r="I30" s="50"/>
      <c r="J30" s="70">
        <f t="shared" si="0"/>
        <v>0</v>
      </c>
      <c r="O30" s="71">
        <f t="shared" si="1"/>
        <v>0</v>
      </c>
      <c r="P30" s="72">
        <f t="shared" si="2"/>
        <v>0</v>
      </c>
    </row>
    <row r="31" spans="1:16" x14ac:dyDescent="0.2">
      <c r="A31" s="6"/>
      <c r="B31" s="4" t="s">
        <v>73</v>
      </c>
      <c r="C31" s="50"/>
      <c r="D31" s="50"/>
      <c r="E31" s="50"/>
      <c r="F31" s="50"/>
      <c r="G31" s="51"/>
      <c r="H31" s="50"/>
      <c r="I31" s="50"/>
      <c r="J31" s="70">
        <f t="shared" si="0"/>
        <v>0</v>
      </c>
      <c r="O31" s="71">
        <f t="shared" si="1"/>
        <v>0</v>
      </c>
      <c r="P31" s="72">
        <f t="shared" si="2"/>
        <v>0</v>
      </c>
    </row>
    <row r="32" spans="1:16" x14ac:dyDescent="0.2">
      <c r="A32" s="6"/>
      <c r="B32" s="4" t="s">
        <v>74</v>
      </c>
      <c r="C32" s="50"/>
      <c r="D32" s="50"/>
      <c r="E32" s="50"/>
      <c r="F32" s="50"/>
      <c r="G32" s="51"/>
      <c r="H32" s="50"/>
      <c r="I32" s="50"/>
      <c r="J32" s="70">
        <f t="shared" si="0"/>
        <v>0</v>
      </c>
      <c r="O32" s="71">
        <f t="shared" si="1"/>
        <v>0</v>
      </c>
      <c r="P32" s="72">
        <f t="shared" si="2"/>
        <v>0</v>
      </c>
    </row>
    <row r="33" spans="1:16" x14ac:dyDescent="0.2">
      <c r="A33" s="6"/>
      <c r="B33" s="4" t="s">
        <v>75</v>
      </c>
      <c r="C33" s="50"/>
      <c r="D33" s="50"/>
      <c r="E33" s="50"/>
      <c r="F33" s="50"/>
      <c r="G33" s="51"/>
      <c r="H33" s="50"/>
      <c r="I33" s="50"/>
      <c r="J33" s="70">
        <f t="shared" si="0"/>
        <v>0</v>
      </c>
      <c r="O33" s="71">
        <f t="shared" si="1"/>
        <v>0</v>
      </c>
      <c r="P33" s="72">
        <f t="shared" si="2"/>
        <v>0</v>
      </c>
    </row>
    <row r="34" spans="1:16" x14ac:dyDescent="0.2">
      <c r="A34" s="6"/>
      <c r="B34" s="4" t="s">
        <v>76</v>
      </c>
      <c r="C34" s="50"/>
      <c r="D34" s="50"/>
      <c r="E34" s="50"/>
      <c r="F34" s="50"/>
      <c r="G34" s="51"/>
      <c r="H34" s="50"/>
      <c r="I34" s="50"/>
      <c r="J34" s="70">
        <f t="shared" si="0"/>
        <v>0</v>
      </c>
      <c r="O34" s="71">
        <f t="shared" si="1"/>
        <v>0</v>
      </c>
      <c r="P34" s="72">
        <f t="shared" si="2"/>
        <v>0</v>
      </c>
    </row>
    <row r="35" spans="1:16" s="3" customFormat="1" ht="15" x14ac:dyDescent="0.25">
      <c r="A35" s="6"/>
      <c r="B35" s="4" t="s">
        <v>77</v>
      </c>
      <c r="C35" s="50"/>
      <c r="D35" s="50"/>
      <c r="E35" s="50"/>
      <c r="F35" s="50"/>
      <c r="G35" s="51"/>
      <c r="H35" s="50"/>
      <c r="I35" s="50"/>
      <c r="J35" s="70">
        <f t="shared" si="0"/>
        <v>0</v>
      </c>
      <c r="K35" s="4"/>
      <c r="L35" s="4"/>
      <c r="M35" s="4"/>
      <c r="N35" s="4"/>
      <c r="O35" s="71">
        <f t="shared" si="1"/>
        <v>0</v>
      </c>
      <c r="P35" s="72">
        <f t="shared" si="2"/>
        <v>0</v>
      </c>
    </row>
    <row r="36" spans="1:16" x14ac:dyDescent="0.2">
      <c r="A36" s="6"/>
      <c r="B36" s="4" t="s">
        <v>78</v>
      </c>
      <c r="C36" s="50"/>
      <c r="D36" s="50"/>
      <c r="E36" s="50"/>
      <c r="F36" s="50"/>
      <c r="G36" s="51"/>
      <c r="H36" s="50"/>
      <c r="I36" s="50"/>
      <c r="J36" s="70">
        <f t="shared" si="0"/>
        <v>0</v>
      </c>
      <c r="O36" s="71">
        <f t="shared" si="1"/>
        <v>0</v>
      </c>
      <c r="P36" s="72">
        <f t="shared" si="2"/>
        <v>0</v>
      </c>
    </row>
    <row r="37" spans="1:16" x14ac:dyDescent="0.2">
      <c r="A37" s="6"/>
      <c r="B37" s="4" t="s">
        <v>79</v>
      </c>
      <c r="C37" s="50"/>
      <c r="D37" s="50"/>
      <c r="E37" s="50"/>
      <c r="F37" s="50"/>
      <c r="G37" s="51"/>
      <c r="H37" s="50"/>
      <c r="I37" s="50"/>
      <c r="J37" s="70">
        <f t="shared" si="0"/>
        <v>0</v>
      </c>
      <c r="O37" s="71">
        <f t="shared" si="1"/>
        <v>0</v>
      </c>
      <c r="P37" s="72">
        <f t="shared" si="2"/>
        <v>0</v>
      </c>
    </row>
    <row r="38" spans="1:16" x14ac:dyDescent="0.2">
      <c r="A38" s="6"/>
      <c r="B38" s="4" t="s">
        <v>80</v>
      </c>
      <c r="C38" s="50"/>
      <c r="D38" s="50"/>
      <c r="E38" s="50"/>
      <c r="F38" s="50"/>
      <c r="G38" s="51"/>
      <c r="H38" s="50"/>
      <c r="I38" s="50"/>
      <c r="J38" s="70">
        <f t="shared" si="0"/>
        <v>0</v>
      </c>
      <c r="O38" s="71">
        <f t="shared" si="1"/>
        <v>0</v>
      </c>
      <c r="P38" s="72">
        <f t="shared" si="2"/>
        <v>0</v>
      </c>
    </row>
    <row r="39" spans="1:16" x14ac:dyDescent="0.2">
      <c r="A39" s="6"/>
      <c r="B39" s="4" t="s">
        <v>81</v>
      </c>
      <c r="C39" s="50"/>
      <c r="D39" s="50"/>
      <c r="E39" s="50"/>
      <c r="F39" s="50"/>
      <c r="G39" s="51"/>
      <c r="H39" s="50"/>
      <c r="I39" s="50"/>
      <c r="J39" s="70">
        <f t="shared" si="0"/>
        <v>0</v>
      </c>
      <c r="O39" s="71">
        <f t="shared" si="1"/>
        <v>0</v>
      </c>
      <c r="P39" s="72">
        <f t="shared" si="2"/>
        <v>0</v>
      </c>
    </row>
    <row r="40" spans="1:16" x14ac:dyDescent="0.2">
      <c r="A40" s="6"/>
      <c r="B40" s="4" t="s">
        <v>82</v>
      </c>
      <c r="C40" s="50"/>
      <c r="D40" s="50"/>
      <c r="E40" s="50"/>
      <c r="F40" s="50"/>
      <c r="G40" s="51"/>
      <c r="H40" s="50"/>
      <c r="I40" s="50"/>
      <c r="J40" s="70">
        <f t="shared" si="0"/>
        <v>0</v>
      </c>
      <c r="O40" s="71">
        <f t="shared" si="1"/>
        <v>0</v>
      </c>
      <c r="P40" s="72">
        <f t="shared" si="2"/>
        <v>0</v>
      </c>
    </row>
    <row r="41" spans="1:16" x14ac:dyDescent="0.2">
      <c r="A41" s="6"/>
      <c r="B41" s="4" t="s">
        <v>83</v>
      </c>
      <c r="C41" s="50"/>
      <c r="D41" s="50"/>
      <c r="E41" s="50"/>
      <c r="F41" s="50"/>
      <c r="G41" s="51"/>
      <c r="H41" s="50"/>
      <c r="I41" s="50"/>
      <c r="J41" s="70">
        <f t="shared" si="0"/>
        <v>0</v>
      </c>
      <c r="O41" s="71">
        <f t="shared" si="1"/>
        <v>0</v>
      </c>
      <c r="P41" s="72">
        <f t="shared" si="2"/>
        <v>0</v>
      </c>
    </row>
    <row r="42" spans="1:16" x14ac:dyDescent="0.2">
      <c r="A42" s="6" t="s">
        <v>84</v>
      </c>
      <c r="B42" s="4" t="s">
        <v>85</v>
      </c>
      <c r="C42" s="50"/>
      <c r="D42" s="50"/>
      <c r="E42" s="50"/>
      <c r="F42" s="50"/>
      <c r="G42" s="51"/>
      <c r="H42" s="50"/>
      <c r="I42" s="50"/>
      <c r="J42" s="70">
        <f t="shared" si="0"/>
        <v>0</v>
      </c>
      <c r="O42" s="71">
        <f t="shared" si="1"/>
        <v>0</v>
      </c>
      <c r="P42" s="72">
        <f t="shared" si="2"/>
        <v>0</v>
      </c>
    </row>
    <row r="43" spans="1:16" x14ac:dyDescent="0.2">
      <c r="A43" s="6"/>
      <c r="B43" s="4" t="s">
        <v>86</v>
      </c>
      <c r="C43" s="50"/>
      <c r="D43" s="50"/>
      <c r="E43" s="50"/>
      <c r="F43" s="50"/>
      <c r="G43" s="51"/>
      <c r="H43" s="50"/>
      <c r="I43" s="50"/>
      <c r="J43" s="70">
        <f t="shared" si="0"/>
        <v>0</v>
      </c>
      <c r="O43" s="71">
        <f t="shared" si="1"/>
        <v>0</v>
      </c>
      <c r="P43" s="72">
        <f t="shared" si="2"/>
        <v>0</v>
      </c>
    </row>
    <row r="44" spans="1:16" x14ac:dyDescent="0.2">
      <c r="A44" s="6"/>
      <c r="B44" s="4" t="s">
        <v>87</v>
      </c>
      <c r="C44" s="50"/>
      <c r="D44" s="50"/>
      <c r="E44" s="50"/>
      <c r="F44" s="50"/>
      <c r="G44" s="51"/>
      <c r="H44" s="50"/>
      <c r="I44" s="50"/>
      <c r="J44" s="70">
        <f t="shared" si="0"/>
        <v>0</v>
      </c>
      <c r="O44" s="71">
        <f t="shared" si="1"/>
        <v>0</v>
      </c>
      <c r="P44" s="72">
        <f t="shared" si="2"/>
        <v>0</v>
      </c>
    </row>
    <row r="45" spans="1:16" x14ac:dyDescent="0.2">
      <c r="A45" s="6"/>
      <c r="B45" s="4" t="s">
        <v>88</v>
      </c>
      <c r="C45" s="50"/>
      <c r="D45" s="50"/>
      <c r="E45" s="50"/>
      <c r="F45" s="50"/>
      <c r="G45" s="51"/>
      <c r="H45" s="50"/>
      <c r="I45" s="50"/>
      <c r="J45" s="70">
        <f t="shared" si="0"/>
        <v>0</v>
      </c>
      <c r="O45" s="71">
        <f t="shared" si="1"/>
        <v>0</v>
      </c>
      <c r="P45" s="72">
        <f t="shared" si="2"/>
        <v>0</v>
      </c>
    </row>
    <row r="46" spans="1:16" x14ac:dyDescent="0.2">
      <c r="A46" s="6"/>
      <c r="B46" s="4" t="s">
        <v>89</v>
      </c>
      <c r="C46" s="50"/>
      <c r="D46" s="50"/>
      <c r="E46" s="50"/>
      <c r="F46" s="50"/>
      <c r="G46" s="51"/>
      <c r="H46" s="50"/>
      <c r="I46" s="50"/>
      <c r="J46" s="70">
        <f t="shared" si="0"/>
        <v>0</v>
      </c>
      <c r="O46" s="71">
        <f t="shared" si="1"/>
        <v>0</v>
      </c>
      <c r="P46" s="72">
        <f t="shared" si="2"/>
        <v>0</v>
      </c>
    </row>
    <row r="47" spans="1:16" x14ac:dyDescent="0.2">
      <c r="A47" s="6"/>
      <c r="B47" s="4" t="s">
        <v>90</v>
      </c>
      <c r="C47" s="50"/>
      <c r="D47" s="50"/>
      <c r="E47" s="50"/>
      <c r="F47" s="50"/>
      <c r="G47" s="51"/>
      <c r="H47" s="50"/>
      <c r="I47" s="50"/>
      <c r="J47" s="70">
        <f t="shared" si="0"/>
        <v>0</v>
      </c>
      <c r="O47" s="71">
        <f t="shared" si="1"/>
        <v>0</v>
      </c>
      <c r="P47" s="72">
        <f t="shared" si="2"/>
        <v>0</v>
      </c>
    </row>
    <row r="48" spans="1:16" x14ac:dyDescent="0.2">
      <c r="A48" s="6"/>
      <c r="B48" s="4" t="s">
        <v>91</v>
      </c>
      <c r="C48" s="50"/>
      <c r="D48" s="50"/>
      <c r="E48" s="50"/>
      <c r="F48" s="50"/>
      <c r="G48" s="51"/>
      <c r="H48" s="50"/>
      <c r="I48" s="50"/>
      <c r="J48" s="70">
        <f t="shared" si="0"/>
        <v>0</v>
      </c>
      <c r="O48" s="71">
        <f t="shared" si="1"/>
        <v>0</v>
      </c>
      <c r="P48" s="72">
        <f t="shared" si="2"/>
        <v>0</v>
      </c>
    </row>
    <row r="49" spans="1:16" x14ac:dyDescent="0.2">
      <c r="A49" s="6"/>
      <c r="B49" s="4" t="s">
        <v>92</v>
      </c>
      <c r="C49" s="50"/>
      <c r="D49" s="50"/>
      <c r="E49" s="50"/>
      <c r="F49" s="50"/>
      <c r="G49" s="51"/>
      <c r="H49" s="50"/>
      <c r="I49" s="50"/>
      <c r="J49" s="70">
        <f t="shared" si="0"/>
        <v>0</v>
      </c>
      <c r="O49" s="71">
        <f t="shared" si="1"/>
        <v>0</v>
      </c>
      <c r="P49" s="72">
        <f t="shared" si="2"/>
        <v>0</v>
      </c>
    </row>
    <row r="50" spans="1:16" x14ac:dyDescent="0.2">
      <c r="A50" s="6"/>
      <c r="B50" s="4" t="s">
        <v>93</v>
      </c>
      <c r="C50" s="50"/>
      <c r="D50" s="50"/>
      <c r="E50" s="50"/>
      <c r="F50" s="50"/>
      <c r="G50" s="51"/>
      <c r="H50" s="50"/>
      <c r="I50" s="50"/>
      <c r="J50" s="70">
        <f t="shared" si="0"/>
        <v>0</v>
      </c>
      <c r="O50" s="71">
        <f t="shared" si="1"/>
        <v>0</v>
      </c>
      <c r="P50" s="72">
        <f t="shared" si="2"/>
        <v>0</v>
      </c>
    </row>
    <row r="51" spans="1:16" x14ac:dyDescent="0.2">
      <c r="A51" s="4" t="s">
        <v>94</v>
      </c>
      <c r="B51" s="4" t="s">
        <v>95</v>
      </c>
      <c r="C51" s="50"/>
      <c r="D51" s="50"/>
      <c r="E51" s="50"/>
      <c r="F51" s="50"/>
      <c r="G51" s="51"/>
      <c r="H51" s="50"/>
      <c r="I51" s="50"/>
      <c r="J51" s="70">
        <f t="shared" si="0"/>
        <v>0</v>
      </c>
      <c r="O51" s="71">
        <f t="shared" si="1"/>
        <v>0</v>
      </c>
      <c r="P51" s="72">
        <f t="shared" si="2"/>
        <v>0</v>
      </c>
    </row>
    <row r="52" spans="1:16" x14ac:dyDescent="0.2">
      <c r="A52" s="4" t="s">
        <v>96</v>
      </c>
      <c r="B52" s="4" t="s">
        <v>97</v>
      </c>
      <c r="C52" s="50"/>
      <c r="D52" s="50"/>
      <c r="E52" s="50"/>
      <c r="F52" s="50"/>
      <c r="G52" s="51"/>
      <c r="H52" s="50"/>
      <c r="I52" s="50"/>
      <c r="J52" s="70">
        <f t="shared" si="0"/>
        <v>0</v>
      </c>
      <c r="O52" s="71">
        <f t="shared" si="1"/>
        <v>0</v>
      </c>
      <c r="P52" s="72">
        <f t="shared" si="2"/>
        <v>0</v>
      </c>
    </row>
    <row r="53" spans="1:16" x14ac:dyDescent="0.2">
      <c r="A53" s="4" t="s">
        <v>96</v>
      </c>
      <c r="B53" s="4" t="s">
        <v>97</v>
      </c>
      <c r="C53" s="50"/>
      <c r="D53" s="50"/>
      <c r="E53" s="50"/>
      <c r="F53" s="50"/>
      <c r="G53" s="51"/>
      <c r="H53" s="50"/>
      <c r="I53" s="50"/>
      <c r="J53" s="70">
        <f t="shared" si="0"/>
        <v>0</v>
      </c>
      <c r="O53" s="71">
        <f t="shared" si="1"/>
        <v>0</v>
      </c>
      <c r="P53" s="72">
        <f t="shared" si="2"/>
        <v>0</v>
      </c>
    </row>
    <row r="54" spans="1:16" x14ac:dyDescent="0.2">
      <c r="A54" s="4" t="s">
        <v>96</v>
      </c>
      <c r="B54" s="4" t="s">
        <v>97</v>
      </c>
      <c r="C54" s="50"/>
      <c r="D54" s="50"/>
      <c r="E54" s="50"/>
      <c r="F54" s="50"/>
      <c r="G54" s="51"/>
      <c r="H54" s="50"/>
      <c r="I54" s="50"/>
      <c r="J54" s="70">
        <f t="shared" si="0"/>
        <v>0</v>
      </c>
      <c r="O54" s="71">
        <f t="shared" si="1"/>
        <v>0</v>
      </c>
      <c r="P54" s="72">
        <f t="shared" si="2"/>
        <v>0</v>
      </c>
    </row>
    <row r="55" spans="1:16" ht="15" thickBot="1" x14ac:dyDescent="0.25">
      <c r="A55" s="4" t="s">
        <v>96</v>
      </c>
      <c r="B55" s="4" t="s">
        <v>97</v>
      </c>
      <c r="C55" s="52"/>
      <c r="D55" s="52"/>
      <c r="E55" s="52"/>
      <c r="F55" s="52"/>
      <c r="G55" s="53"/>
      <c r="H55" s="52"/>
      <c r="I55" s="52"/>
      <c r="J55" s="73">
        <f t="shared" si="0"/>
        <v>0</v>
      </c>
      <c r="O55" s="74">
        <f t="shared" si="1"/>
        <v>0</v>
      </c>
      <c r="P55" s="72">
        <f t="shared" si="2"/>
        <v>0</v>
      </c>
    </row>
    <row r="56" spans="1:16" ht="16.5" thickBot="1" x14ac:dyDescent="0.3">
      <c r="A56" s="59" t="s">
        <v>163</v>
      </c>
      <c r="B56" s="61"/>
      <c r="C56" s="61"/>
      <c r="D56" s="61"/>
      <c r="E56" s="61"/>
      <c r="F56" s="75">
        <f>SUM(F7:F55)</f>
        <v>0</v>
      </c>
      <c r="G56" s="75">
        <f t="shared" ref="G56:P56" si="3">SUM(G7:G55)</f>
        <v>0</v>
      </c>
      <c r="H56" s="75">
        <f t="shared" si="3"/>
        <v>0</v>
      </c>
      <c r="I56" s="75">
        <f t="shared" si="3"/>
        <v>0</v>
      </c>
      <c r="J56" s="75">
        <f t="shared" si="3"/>
        <v>0</v>
      </c>
      <c r="K56" s="75">
        <f t="shared" si="3"/>
        <v>0</v>
      </c>
      <c r="L56" s="75">
        <f t="shared" si="3"/>
        <v>0</v>
      </c>
      <c r="M56" s="75">
        <f t="shared" si="3"/>
        <v>0</v>
      </c>
      <c r="N56" s="75">
        <f t="shared" si="3"/>
        <v>0</v>
      </c>
      <c r="O56" s="75">
        <f t="shared" si="3"/>
        <v>0</v>
      </c>
      <c r="P56" s="76">
        <f t="shared" si="3"/>
        <v>0</v>
      </c>
    </row>
  </sheetData>
  <sheetProtection algorithmName="SHA-512" hashValue="VUxD0zSrB6+TV84ckHhnejAM5mUKrZThGSwiewXXpPsjpbp6DeHoBdf4UcJFa6zjnjIk6yewHVrh0qV0VKs14g==" saltValue="9OYgppRuuw49Cc8b5/jKbQ==" spinCount="100000" sheet="1" objects="1" scenarios="1"/>
  <protectedRanges>
    <protectedRange sqref="C7:O55" name="Range2"/>
    <protectedRange sqref="B6:C6" name="Range1"/>
  </protectedRanges>
  <mergeCells count="8">
    <mergeCell ref="O2:Q2"/>
    <mergeCell ref="F4:J4"/>
    <mergeCell ref="K4:O4"/>
    <mergeCell ref="B6:C6"/>
    <mergeCell ref="A2:C2"/>
    <mergeCell ref="A4:C4"/>
    <mergeCell ref="G2:I2"/>
    <mergeCell ref="K2:M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575E4-9B79-4012-BE06-1C8761F00993}">
  <sheetPr>
    <tabColor theme="7" tint="0.79998168889431442"/>
  </sheetPr>
  <dimension ref="A1:Q56"/>
  <sheetViews>
    <sheetView zoomScale="80" zoomScaleNormal="80" workbookViewId="0">
      <selection activeCell="C26" sqref="C26"/>
    </sheetView>
  </sheetViews>
  <sheetFormatPr defaultRowHeight="14.25" x14ac:dyDescent="0.2"/>
  <cols>
    <col min="1" max="1" width="37.28515625" style="4" customWidth="1"/>
    <col min="2" max="2" width="43.140625" style="4" bestFit="1" customWidth="1"/>
    <col min="3" max="3" width="39.5703125" style="4" customWidth="1"/>
    <col min="4" max="4" width="13.7109375" style="4" customWidth="1"/>
    <col min="5" max="5" width="15.5703125" style="4" customWidth="1"/>
    <col min="6" max="15" width="8.85546875" style="4" customWidth="1"/>
    <col min="16" max="16" width="9.7109375" style="4" bestFit="1" customWidth="1"/>
    <col min="17" max="16384" width="9.140625" style="4"/>
  </cols>
  <sheetData>
    <row r="1" spans="1:17" ht="18" x14ac:dyDescent="0.25">
      <c r="A1" s="12" t="s">
        <v>159</v>
      </c>
    </row>
    <row r="2" spans="1:17" ht="88.5" customHeight="1" x14ac:dyDescent="0.2">
      <c r="A2" s="165" t="s">
        <v>160</v>
      </c>
      <c r="B2" s="180"/>
      <c r="C2" s="180"/>
      <c r="D2" s="134"/>
      <c r="E2" s="134"/>
      <c r="G2" s="171" t="s">
        <v>142</v>
      </c>
      <c r="H2" s="171"/>
      <c r="I2" s="171"/>
      <c r="J2" s="135"/>
      <c r="K2" s="174" t="s">
        <v>143</v>
      </c>
      <c r="L2" s="174"/>
      <c r="M2" s="174"/>
      <c r="N2" s="135"/>
      <c r="O2" s="172" t="s">
        <v>144</v>
      </c>
      <c r="P2" s="173"/>
      <c r="Q2" s="173"/>
    </row>
    <row r="3" spans="1:17" ht="15" thickBot="1" x14ac:dyDescent="0.25">
      <c r="A3" s="25"/>
      <c r="K3" s="20"/>
    </row>
    <row r="4" spans="1:17" ht="15" customHeight="1" thickBot="1" x14ac:dyDescent="0.25">
      <c r="A4" s="162" t="s">
        <v>145</v>
      </c>
      <c r="B4" s="163"/>
      <c r="C4" s="164"/>
      <c r="D4" s="132"/>
      <c r="E4" s="132"/>
      <c r="F4" s="162" t="s">
        <v>30</v>
      </c>
      <c r="G4" s="163"/>
      <c r="H4" s="163"/>
      <c r="I4" s="163"/>
      <c r="J4" s="163"/>
      <c r="K4" s="163" t="s">
        <v>31</v>
      </c>
      <c r="L4" s="163"/>
      <c r="M4" s="163"/>
      <c r="N4" s="163"/>
      <c r="O4" s="163"/>
      <c r="P4" s="5"/>
    </row>
    <row r="5" spans="1:17" ht="30.75" thickBot="1" x14ac:dyDescent="0.25">
      <c r="A5" s="2" t="s">
        <v>32</v>
      </c>
      <c r="B5" s="2" t="s">
        <v>33</v>
      </c>
      <c r="C5" s="2" t="s">
        <v>34</v>
      </c>
      <c r="D5" s="2" t="s">
        <v>202</v>
      </c>
      <c r="E5" s="2" t="s">
        <v>201</v>
      </c>
      <c r="F5" s="2" t="s">
        <v>35</v>
      </c>
      <c r="G5" s="2" t="s">
        <v>36</v>
      </c>
      <c r="H5" s="2" t="s">
        <v>37</v>
      </c>
      <c r="I5" s="131" t="s">
        <v>38</v>
      </c>
      <c r="J5" s="2" t="s">
        <v>39</v>
      </c>
      <c r="K5" s="2" t="s">
        <v>35</v>
      </c>
      <c r="L5" s="2" t="s">
        <v>36</v>
      </c>
      <c r="M5" s="2" t="s">
        <v>37</v>
      </c>
      <c r="N5" s="2" t="s">
        <v>38</v>
      </c>
      <c r="O5" s="131" t="s">
        <v>40</v>
      </c>
      <c r="P5" s="2" t="s">
        <v>41</v>
      </c>
    </row>
    <row r="6" spans="1:17" ht="30.75" customHeight="1" thickBot="1" x14ac:dyDescent="0.25">
      <c r="A6" s="131" t="s">
        <v>161</v>
      </c>
      <c r="B6" s="179" t="s">
        <v>162</v>
      </c>
      <c r="C6" s="179"/>
      <c r="D6" s="133"/>
      <c r="E6" s="133"/>
      <c r="F6" s="42"/>
      <c r="G6" s="42"/>
      <c r="H6" s="42"/>
      <c r="I6" s="42"/>
      <c r="J6" s="42"/>
      <c r="K6" s="42"/>
      <c r="L6" s="42"/>
      <c r="M6" s="42"/>
      <c r="N6" s="42"/>
      <c r="O6" s="42"/>
      <c r="P6" s="43"/>
    </row>
    <row r="7" spans="1:17" x14ac:dyDescent="0.2">
      <c r="A7" s="6" t="s">
        <v>43</v>
      </c>
      <c r="B7" s="4" t="s">
        <v>44</v>
      </c>
      <c r="C7" s="57"/>
      <c r="D7" s="57"/>
      <c r="E7" s="57"/>
      <c r="F7" s="57"/>
      <c r="G7" s="58"/>
      <c r="H7" s="57"/>
      <c r="I7" s="57"/>
      <c r="J7" s="70">
        <f>SUM(F7:I7)</f>
        <v>0</v>
      </c>
      <c r="O7" s="71">
        <f>SUM(K7:N7)</f>
        <v>0</v>
      </c>
      <c r="P7" s="72">
        <f>SUM(J7+O7)</f>
        <v>0</v>
      </c>
    </row>
    <row r="8" spans="1:17" x14ac:dyDescent="0.2">
      <c r="A8" s="6"/>
      <c r="B8" s="4" t="s">
        <v>45</v>
      </c>
      <c r="C8" s="50"/>
      <c r="D8" s="50"/>
      <c r="E8" s="50"/>
      <c r="F8" s="50"/>
      <c r="G8" s="51"/>
      <c r="H8" s="50"/>
      <c r="I8" s="50"/>
      <c r="J8" s="70">
        <f t="shared" ref="J8:J55" si="0">SUM(F8:I8)</f>
        <v>0</v>
      </c>
      <c r="O8" s="71">
        <f t="shared" ref="O8:O55" si="1">SUM(K8:N8)</f>
        <v>0</v>
      </c>
      <c r="P8" s="72">
        <f t="shared" ref="P8:P55" si="2">SUM(J8+O8)</f>
        <v>0</v>
      </c>
    </row>
    <row r="9" spans="1:17" x14ac:dyDescent="0.2">
      <c r="A9" s="6"/>
      <c r="B9" s="4" t="s">
        <v>46</v>
      </c>
      <c r="C9" s="50"/>
      <c r="D9" s="50"/>
      <c r="E9" s="50"/>
      <c r="F9" s="50"/>
      <c r="G9" s="51"/>
      <c r="H9" s="50"/>
      <c r="I9" s="50"/>
      <c r="J9" s="70">
        <f t="shared" si="0"/>
        <v>0</v>
      </c>
      <c r="O9" s="71">
        <f t="shared" si="1"/>
        <v>0</v>
      </c>
      <c r="P9" s="72">
        <f t="shared" si="2"/>
        <v>0</v>
      </c>
    </row>
    <row r="10" spans="1:17" x14ac:dyDescent="0.2">
      <c r="A10" s="6" t="s">
        <v>47</v>
      </c>
      <c r="B10" s="4" t="s">
        <v>48</v>
      </c>
      <c r="C10" s="50"/>
      <c r="D10" s="50"/>
      <c r="E10" s="50"/>
      <c r="F10" s="50"/>
      <c r="G10" s="51"/>
      <c r="H10" s="50"/>
      <c r="I10" s="50"/>
      <c r="J10" s="70">
        <f t="shared" si="0"/>
        <v>0</v>
      </c>
      <c r="O10" s="71">
        <f t="shared" si="1"/>
        <v>0</v>
      </c>
      <c r="P10" s="72">
        <f t="shared" si="2"/>
        <v>0</v>
      </c>
    </row>
    <row r="11" spans="1:17" x14ac:dyDescent="0.2">
      <c r="A11" s="6"/>
      <c r="B11" s="4" t="s">
        <v>49</v>
      </c>
      <c r="C11" s="50"/>
      <c r="D11" s="50"/>
      <c r="E11" s="50"/>
      <c r="F11" s="50"/>
      <c r="G11" s="51"/>
      <c r="H11" s="50"/>
      <c r="I11" s="50"/>
      <c r="J11" s="70">
        <f t="shared" si="0"/>
        <v>0</v>
      </c>
      <c r="O11" s="71">
        <f t="shared" si="1"/>
        <v>0</v>
      </c>
      <c r="P11" s="72">
        <f t="shared" si="2"/>
        <v>0</v>
      </c>
    </row>
    <row r="12" spans="1:17" x14ac:dyDescent="0.2">
      <c r="A12" s="6"/>
      <c r="B12" s="4" t="s">
        <v>50</v>
      </c>
      <c r="C12" s="50"/>
      <c r="D12" s="50"/>
      <c r="E12" s="50"/>
      <c r="F12" s="50"/>
      <c r="G12" s="51"/>
      <c r="H12" s="50"/>
      <c r="I12" s="50"/>
      <c r="J12" s="70">
        <f t="shared" si="0"/>
        <v>0</v>
      </c>
      <c r="O12" s="71">
        <f t="shared" si="1"/>
        <v>0</v>
      </c>
      <c r="P12" s="72">
        <f t="shared" si="2"/>
        <v>0</v>
      </c>
    </row>
    <row r="13" spans="1:17" x14ac:dyDescent="0.2">
      <c r="A13" s="6"/>
      <c r="B13" s="4" t="s">
        <v>51</v>
      </c>
      <c r="C13" s="50"/>
      <c r="D13" s="50"/>
      <c r="E13" s="50"/>
      <c r="F13" s="50"/>
      <c r="G13" s="51"/>
      <c r="H13" s="50"/>
      <c r="I13" s="50"/>
      <c r="J13" s="70">
        <f t="shared" si="0"/>
        <v>0</v>
      </c>
      <c r="O13" s="71">
        <f t="shared" si="1"/>
        <v>0</v>
      </c>
      <c r="P13" s="72">
        <f t="shared" si="2"/>
        <v>0</v>
      </c>
    </row>
    <row r="14" spans="1:17" x14ac:dyDescent="0.2">
      <c r="A14" s="6"/>
      <c r="B14" s="4" t="s">
        <v>52</v>
      </c>
      <c r="C14" s="50"/>
      <c r="D14" s="50"/>
      <c r="E14" s="50"/>
      <c r="F14" s="50"/>
      <c r="G14" s="51"/>
      <c r="H14" s="50"/>
      <c r="I14" s="50"/>
      <c r="J14" s="70">
        <f t="shared" si="0"/>
        <v>0</v>
      </c>
      <c r="O14" s="71">
        <f t="shared" si="1"/>
        <v>0</v>
      </c>
      <c r="P14" s="72">
        <f t="shared" si="2"/>
        <v>0</v>
      </c>
    </row>
    <row r="15" spans="1:17" x14ac:dyDescent="0.2">
      <c r="A15" s="6"/>
      <c r="B15" s="4" t="s">
        <v>53</v>
      </c>
      <c r="C15" s="50"/>
      <c r="D15" s="50"/>
      <c r="E15" s="50"/>
      <c r="F15" s="50"/>
      <c r="G15" s="51"/>
      <c r="H15" s="50"/>
      <c r="I15" s="50"/>
      <c r="J15" s="70">
        <f t="shared" si="0"/>
        <v>0</v>
      </c>
      <c r="O15" s="71">
        <f t="shared" si="1"/>
        <v>0</v>
      </c>
      <c r="P15" s="72">
        <f t="shared" si="2"/>
        <v>0</v>
      </c>
    </row>
    <row r="16" spans="1:17" x14ac:dyDescent="0.2">
      <c r="A16" s="6"/>
      <c r="B16" s="4" t="s">
        <v>54</v>
      </c>
      <c r="C16" s="50"/>
      <c r="D16" s="50"/>
      <c r="E16" s="50"/>
      <c r="F16" s="50"/>
      <c r="G16" s="51"/>
      <c r="H16" s="50"/>
      <c r="I16" s="50"/>
      <c r="J16" s="70">
        <f t="shared" si="0"/>
        <v>0</v>
      </c>
      <c r="O16" s="71">
        <f t="shared" si="1"/>
        <v>0</v>
      </c>
      <c r="P16" s="72">
        <f t="shared" si="2"/>
        <v>0</v>
      </c>
    </row>
    <row r="17" spans="1:16" x14ac:dyDescent="0.2">
      <c r="A17" s="6"/>
      <c r="B17" s="48" t="s">
        <v>55</v>
      </c>
      <c r="C17" s="50"/>
      <c r="D17" s="50"/>
      <c r="E17" s="50"/>
      <c r="F17" s="50"/>
      <c r="G17" s="51"/>
      <c r="H17" s="50"/>
      <c r="I17" s="50"/>
      <c r="J17" s="70">
        <f t="shared" si="0"/>
        <v>0</v>
      </c>
      <c r="O17" s="71">
        <f t="shared" si="1"/>
        <v>0</v>
      </c>
      <c r="P17" s="72">
        <f t="shared" si="2"/>
        <v>0</v>
      </c>
    </row>
    <row r="18" spans="1:16" x14ac:dyDescent="0.2">
      <c r="A18" s="6" t="s">
        <v>56</v>
      </c>
      <c r="B18" s="4" t="s">
        <v>57</v>
      </c>
      <c r="C18" s="50"/>
      <c r="D18" s="50"/>
      <c r="E18" s="50"/>
      <c r="F18" s="50"/>
      <c r="G18" s="51"/>
      <c r="H18" s="50"/>
      <c r="I18" s="50"/>
      <c r="J18" s="70">
        <f t="shared" si="0"/>
        <v>0</v>
      </c>
      <c r="O18" s="71">
        <f t="shared" si="1"/>
        <v>0</v>
      </c>
      <c r="P18" s="72">
        <f t="shared" si="2"/>
        <v>0</v>
      </c>
    </row>
    <row r="19" spans="1:16" x14ac:dyDescent="0.2">
      <c r="A19" s="6" t="s">
        <v>58</v>
      </c>
      <c r="B19" s="4" t="s">
        <v>59</v>
      </c>
      <c r="C19" s="50"/>
      <c r="D19" s="50"/>
      <c r="E19" s="50"/>
      <c r="F19" s="50"/>
      <c r="G19" s="51"/>
      <c r="H19" s="50"/>
      <c r="I19" s="50"/>
      <c r="J19" s="70">
        <f t="shared" si="0"/>
        <v>0</v>
      </c>
      <c r="O19" s="71">
        <f t="shared" si="1"/>
        <v>0</v>
      </c>
      <c r="P19" s="72">
        <f t="shared" si="2"/>
        <v>0</v>
      </c>
    </row>
    <row r="20" spans="1:16" x14ac:dyDescent="0.2">
      <c r="A20" s="6"/>
      <c r="B20" s="4" t="s">
        <v>60</v>
      </c>
      <c r="C20" s="50"/>
      <c r="D20" s="50"/>
      <c r="E20" s="50"/>
      <c r="F20" s="50"/>
      <c r="G20" s="51"/>
      <c r="H20" s="50"/>
      <c r="I20" s="50"/>
      <c r="J20" s="70">
        <f t="shared" si="0"/>
        <v>0</v>
      </c>
      <c r="O20" s="71">
        <f t="shared" si="1"/>
        <v>0</v>
      </c>
      <c r="P20" s="72">
        <f t="shared" si="2"/>
        <v>0</v>
      </c>
    </row>
    <row r="21" spans="1:16" x14ac:dyDescent="0.2">
      <c r="A21" s="6" t="s">
        <v>61</v>
      </c>
      <c r="B21" s="4" t="s">
        <v>62</v>
      </c>
      <c r="C21" s="50"/>
      <c r="D21" s="50"/>
      <c r="E21" s="50"/>
      <c r="F21" s="50"/>
      <c r="G21" s="51"/>
      <c r="H21" s="50"/>
      <c r="I21" s="50"/>
      <c r="J21" s="70">
        <f t="shared" si="0"/>
        <v>0</v>
      </c>
      <c r="O21" s="71">
        <f t="shared" si="1"/>
        <v>0</v>
      </c>
      <c r="P21" s="72">
        <f t="shared" si="2"/>
        <v>0</v>
      </c>
    </row>
    <row r="22" spans="1:16" x14ac:dyDescent="0.2">
      <c r="A22" s="6"/>
      <c r="B22" s="4" t="s">
        <v>63</v>
      </c>
      <c r="C22" s="50"/>
      <c r="D22" s="50"/>
      <c r="E22" s="50"/>
      <c r="F22" s="50"/>
      <c r="G22" s="51"/>
      <c r="H22" s="50"/>
      <c r="I22" s="50"/>
      <c r="J22" s="70">
        <f t="shared" si="0"/>
        <v>0</v>
      </c>
      <c r="O22" s="71">
        <f t="shared" si="1"/>
        <v>0</v>
      </c>
      <c r="P22" s="72">
        <f t="shared" si="2"/>
        <v>0</v>
      </c>
    </row>
    <row r="23" spans="1:16" x14ac:dyDescent="0.2">
      <c r="B23" s="4" t="s">
        <v>64</v>
      </c>
      <c r="C23" s="50"/>
      <c r="D23" s="50"/>
      <c r="E23" s="50"/>
      <c r="F23" s="50"/>
      <c r="G23" s="51"/>
      <c r="H23" s="50"/>
      <c r="I23" s="50"/>
      <c r="J23" s="70">
        <f t="shared" si="0"/>
        <v>0</v>
      </c>
      <c r="O23" s="71">
        <f t="shared" si="1"/>
        <v>0</v>
      </c>
      <c r="P23" s="72">
        <f t="shared" si="2"/>
        <v>0</v>
      </c>
    </row>
    <row r="24" spans="1:16" x14ac:dyDescent="0.2">
      <c r="A24" s="6" t="s">
        <v>65</v>
      </c>
      <c r="B24" s="4" t="s">
        <v>66</v>
      </c>
      <c r="C24" s="50"/>
      <c r="D24" s="50"/>
      <c r="E24" s="50"/>
      <c r="F24" s="50"/>
      <c r="G24" s="51"/>
      <c r="H24" s="50"/>
      <c r="I24" s="50"/>
      <c r="J24" s="70">
        <f t="shared" si="0"/>
        <v>0</v>
      </c>
      <c r="O24" s="71">
        <f t="shared" si="1"/>
        <v>0</v>
      </c>
      <c r="P24" s="72">
        <f t="shared" si="2"/>
        <v>0</v>
      </c>
    </row>
    <row r="25" spans="1:16" x14ac:dyDescent="0.2">
      <c r="A25" s="6"/>
      <c r="B25" s="4" t="s">
        <v>67</v>
      </c>
      <c r="C25" s="50"/>
      <c r="D25" s="50"/>
      <c r="E25" s="50"/>
      <c r="F25" s="50"/>
      <c r="G25" s="51"/>
      <c r="H25" s="50"/>
      <c r="I25" s="50"/>
      <c r="J25" s="70">
        <f t="shared" si="0"/>
        <v>0</v>
      </c>
      <c r="O25" s="71">
        <f t="shared" si="1"/>
        <v>0</v>
      </c>
      <c r="P25" s="72">
        <f t="shared" si="2"/>
        <v>0</v>
      </c>
    </row>
    <row r="26" spans="1:16" x14ac:dyDescent="0.2">
      <c r="A26" s="6"/>
      <c r="B26" s="4" t="s">
        <v>68</v>
      </c>
      <c r="C26" s="50"/>
      <c r="D26" s="50"/>
      <c r="E26" s="50"/>
      <c r="F26" s="50"/>
      <c r="G26" s="51"/>
      <c r="H26" s="50"/>
      <c r="I26" s="50"/>
      <c r="J26" s="70">
        <f t="shared" si="0"/>
        <v>0</v>
      </c>
      <c r="O26" s="71">
        <f t="shared" si="1"/>
        <v>0</v>
      </c>
      <c r="P26" s="72">
        <f t="shared" si="2"/>
        <v>0</v>
      </c>
    </row>
    <row r="27" spans="1:16" x14ac:dyDescent="0.2">
      <c r="A27" s="6"/>
      <c r="B27" s="4" t="s">
        <v>69</v>
      </c>
      <c r="C27" s="50"/>
      <c r="D27" s="50"/>
      <c r="E27" s="50"/>
      <c r="F27" s="50"/>
      <c r="G27" s="51"/>
      <c r="H27" s="50"/>
      <c r="I27" s="50"/>
      <c r="J27" s="70">
        <f t="shared" si="0"/>
        <v>0</v>
      </c>
      <c r="O27" s="71">
        <f t="shared" si="1"/>
        <v>0</v>
      </c>
      <c r="P27" s="72">
        <f t="shared" si="2"/>
        <v>0</v>
      </c>
    </row>
    <row r="28" spans="1:16" x14ac:dyDescent="0.2">
      <c r="A28" s="6"/>
      <c r="B28" s="4" t="s">
        <v>70</v>
      </c>
      <c r="C28" s="50"/>
      <c r="D28" s="50"/>
      <c r="E28" s="50"/>
      <c r="F28" s="50"/>
      <c r="G28" s="51"/>
      <c r="H28" s="50"/>
      <c r="I28" s="50"/>
      <c r="J28" s="70">
        <f t="shared" si="0"/>
        <v>0</v>
      </c>
      <c r="O28" s="71">
        <f t="shared" si="1"/>
        <v>0</v>
      </c>
      <c r="P28" s="72">
        <f t="shared" si="2"/>
        <v>0</v>
      </c>
    </row>
    <row r="29" spans="1:16" x14ac:dyDescent="0.2">
      <c r="A29" s="6"/>
      <c r="B29" s="4" t="s">
        <v>71</v>
      </c>
      <c r="C29" s="50"/>
      <c r="D29" s="50"/>
      <c r="E29" s="50"/>
      <c r="F29" s="50"/>
      <c r="G29" s="51"/>
      <c r="H29" s="50"/>
      <c r="I29" s="50"/>
      <c r="J29" s="70">
        <f t="shared" si="0"/>
        <v>0</v>
      </c>
      <c r="O29" s="71">
        <f t="shared" si="1"/>
        <v>0</v>
      </c>
      <c r="P29" s="72">
        <f t="shared" si="2"/>
        <v>0</v>
      </c>
    </row>
    <row r="30" spans="1:16" x14ac:dyDescent="0.2">
      <c r="A30" s="6"/>
      <c r="B30" s="4" t="s">
        <v>72</v>
      </c>
      <c r="C30" s="50"/>
      <c r="D30" s="50"/>
      <c r="E30" s="50"/>
      <c r="F30" s="50"/>
      <c r="G30" s="51"/>
      <c r="H30" s="50"/>
      <c r="I30" s="50"/>
      <c r="J30" s="70">
        <f t="shared" si="0"/>
        <v>0</v>
      </c>
      <c r="O30" s="71">
        <f t="shared" si="1"/>
        <v>0</v>
      </c>
      <c r="P30" s="72">
        <f t="shared" si="2"/>
        <v>0</v>
      </c>
    </row>
    <row r="31" spans="1:16" x14ac:dyDescent="0.2">
      <c r="A31" s="6"/>
      <c r="B31" s="4" t="s">
        <v>73</v>
      </c>
      <c r="C31" s="50"/>
      <c r="D31" s="50"/>
      <c r="E31" s="50"/>
      <c r="F31" s="50"/>
      <c r="G31" s="51"/>
      <c r="H31" s="50"/>
      <c r="I31" s="50"/>
      <c r="J31" s="70">
        <f t="shared" si="0"/>
        <v>0</v>
      </c>
      <c r="O31" s="71">
        <f t="shared" si="1"/>
        <v>0</v>
      </c>
      <c r="P31" s="72">
        <f t="shared" si="2"/>
        <v>0</v>
      </c>
    </row>
    <row r="32" spans="1:16" x14ac:dyDescent="0.2">
      <c r="A32" s="6"/>
      <c r="B32" s="4" t="s">
        <v>74</v>
      </c>
      <c r="C32" s="50"/>
      <c r="D32" s="50"/>
      <c r="E32" s="50"/>
      <c r="F32" s="50"/>
      <c r="G32" s="51"/>
      <c r="H32" s="50"/>
      <c r="I32" s="50"/>
      <c r="J32" s="70">
        <f t="shared" si="0"/>
        <v>0</v>
      </c>
      <c r="O32" s="71">
        <f t="shared" si="1"/>
        <v>0</v>
      </c>
      <c r="P32" s="72">
        <f t="shared" si="2"/>
        <v>0</v>
      </c>
    </row>
    <row r="33" spans="1:16" x14ac:dyDescent="0.2">
      <c r="A33" s="6"/>
      <c r="B33" s="4" t="s">
        <v>75</v>
      </c>
      <c r="C33" s="50"/>
      <c r="D33" s="50"/>
      <c r="E33" s="50"/>
      <c r="F33" s="50"/>
      <c r="G33" s="51"/>
      <c r="H33" s="50"/>
      <c r="I33" s="50"/>
      <c r="J33" s="70">
        <f t="shared" si="0"/>
        <v>0</v>
      </c>
      <c r="O33" s="71">
        <f t="shared" si="1"/>
        <v>0</v>
      </c>
      <c r="P33" s="72">
        <f t="shared" si="2"/>
        <v>0</v>
      </c>
    </row>
    <row r="34" spans="1:16" x14ac:dyDescent="0.2">
      <c r="A34" s="6"/>
      <c r="B34" s="4" t="s">
        <v>76</v>
      </c>
      <c r="C34" s="50"/>
      <c r="D34" s="50"/>
      <c r="E34" s="50"/>
      <c r="F34" s="50"/>
      <c r="G34" s="51"/>
      <c r="H34" s="50"/>
      <c r="I34" s="50"/>
      <c r="J34" s="70">
        <f t="shared" si="0"/>
        <v>0</v>
      </c>
      <c r="O34" s="71">
        <f t="shared" si="1"/>
        <v>0</v>
      </c>
      <c r="P34" s="72">
        <f t="shared" si="2"/>
        <v>0</v>
      </c>
    </row>
    <row r="35" spans="1:16" s="3" customFormat="1" ht="15" x14ac:dyDescent="0.25">
      <c r="A35" s="6"/>
      <c r="B35" s="4" t="s">
        <v>77</v>
      </c>
      <c r="C35" s="50"/>
      <c r="D35" s="50"/>
      <c r="E35" s="50"/>
      <c r="F35" s="50"/>
      <c r="G35" s="51"/>
      <c r="H35" s="50"/>
      <c r="I35" s="50"/>
      <c r="J35" s="70">
        <f t="shared" si="0"/>
        <v>0</v>
      </c>
      <c r="K35" s="4"/>
      <c r="L35" s="4"/>
      <c r="M35" s="4"/>
      <c r="N35" s="4"/>
      <c r="O35" s="71">
        <f t="shared" si="1"/>
        <v>0</v>
      </c>
      <c r="P35" s="72">
        <f t="shared" si="2"/>
        <v>0</v>
      </c>
    </row>
    <row r="36" spans="1:16" x14ac:dyDescent="0.2">
      <c r="A36" s="6"/>
      <c r="B36" s="4" t="s">
        <v>78</v>
      </c>
      <c r="C36" s="50"/>
      <c r="D36" s="50"/>
      <c r="E36" s="50"/>
      <c r="F36" s="50"/>
      <c r="G36" s="51"/>
      <c r="H36" s="50"/>
      <c r="I36" s="50"/>
      <c r="J36" s="70">
        <f t="shared" si="0"/>
        <v>0</v>
      </c>
      <c r="O36" s="71">
        <f t="shared" si="1"/>
        <v>0</v>
      </c>
      <c r="P36" s="72">
        <f t="shared" si="2"/>
        <v>0</v>
      </c>
    </row>
    <row r="37" spans="1:16" x14ac:dyDescent="0.2">
      <c r="A37" s="6"/>
      <c r="B37" s="4" t="s">
        <v>79</v>
      </c>
      <c r="C37" s="50"/>
      <c r="D37" s="50"/>
      <c r="E37" s="50"/>
      <c r="F37" s="50"/>
      <c r="G37" s="51"/>
      <c r="H37" s="50"/>
      <c r="I37" s="50"/>
      <c r="J37" s="70">
        <f t="shared" si="0"/>
        <v>0</v>
      </c>
      <c r="O37" s="71">
        <f t="shared" si="1"/>
        <v>0</v>
      </c>
      <c r="P37" s="72">
        <f t="shared" si="2"/>
        <v>0</v>
      </c>
    </row>
    <row r="38" spans="1:16" x14ac:dyDescent="0.2">
      <c r="A38" s="6"/>
      <c r="B38" s="4" t="s">
        <v>80</v>
      </c>
      <c r="C38" s="50"/>
      <c r="D38" s="50"/>
      <c r="E38" s="50"/>
      <c r="F38" s="50"/>
      <c r="G38" s="51"/>
      <c r="H38" s="50"/>
      <c r="I38" s="50"/>
      <c r="J38" s="70">
        <f t="shared" si="0"/>
        <v>0</v>
      </c>
      <c r="O38" s="71">
        <f t="shared" si="1"/>
        <v>0</v>
      </c>
      <c r="P38" s="72">
        <f t="shared" si="2"/>
        <v>0</v>
      </c>
    </row>
    <row r="39" spans="1:16" x14ac:dyDescent="0.2">
      <c r="A39" s="6"/>
      <c r="B39" s="4" t="s">
        <v>81</v>
      </c>
      <c r="C39" s="50"/>
      <c r="D39" s="50"/>
      <c r="E39" s="50"/>
      <c r="F39" s="50"/>
      <c r="G39" s="51"/>
      <c r="H39" s="50"/>
      <c r="I39" s="50"/>
      <c r="J39" s="70">
        <f t="shared" si="0"/>
        <v>0</v>
      </c>
      <c r="O39" s="71">
        <f t="shared" si="1"/>
        <v>0</v>
      </c>
      <c r="P39" s="72">
        <f t="shared" si="2"/>
        <v>0</v>
      </c>
    </row>
    <row r="40" spans="1:16" x14ac:dyDescent="0.2">
      <c r="A40" s="6"/>
      <c r="B40" s="4" t="s">
        <v>82</v>
      </c>
      <c r="C40" s="50"/>
      <c r="D40" s="50"/>
      <c r="E40" s="50"/>
      <c r="F40" s="50"/>
      <c r="G40" s="51"/>
      <c r="H40" s="50"/>
      <c r="I40" s="50"/>
      <c r="J40" s="70">
        <f t="shared" si="0"/>
        <v>0</v>
      </c>
      <c r="O40" s="71">
        <f t="shared" si="1"/>
        <v>0</v>
      </c>
      <c r="P40" s="72">
        <f t="shared" si="2"/>
        <v>0</v>
      </c>
    </row>
    <row r="41" spans="1:16" x14ac:dyDescent="0.2">
      <c r="A41" s="6"/>
      <c r="B41" s="4" t="s">
        <v>83</v>
      </c>
      <c r="C41" s="50"/>
      <c r="D41" s="50"/>
      <c r="E41" s="50"/>
      <c r="F41" s="50"/>
      <c r="G41" s="51"/>
      <c r="H41" s="50"/>
      <c r="I41" s="50"/>
      <c r="J41" s="70">
        <f t="shared" si="0"/>
        <v>0</v>
      </c>
      <c r="O41" s="71">
        <f t="shared" si="1"/>
        <v>0</v>
      </c>
      <c r="P41" s="72">
        <f t="shared" si="2"/>
        <v>0</v>
      </c>
    </row>
    <row r="42" spans="1:16" x14ac:dyDescent="0.2">
      <c r="A42" s="6" t="s">
        <v>84</v>
      </c>
      <c r="B42" s="4" t="s">
        <v>85</v>
      </c>
      <c r="C42" s="50"/>
      <c r="D42" s="50"/>
      <c r="E42" s="50"/>
      <c r="F42" s="50"/>
      <c r="G42" s="51"/>
      <c r="H42" s="50"/>
      <c r="I42" s="50"/>
      <c r="J42" s="70">
        <f t="shared" si="0"/>
        <v>0</v>
      </c>
      <c r="O42" s="71">
        <f t="shared" si="1"/>
        <v>0</v>
      </c>
      <c r="P42" s="72">
        <f t="shared" si="2"/>
        <v>0</v>
      </c>
    </row>
    <row r="43" spans="1:16" x14ac:dyDescent="0.2">
      <c r="A43" s="6"/>
      <c r="B43" s="4" t="s">
        <v>86</v>
      </c>
      <c r="C43" s="50"/>
      <c r="D43" s="50"/>
      <c r="E43" s="50"/>
      <c r="F43" s="50"/>
      <c r="G43" s="51"/>
      <c r="H43" s="50"/>
      <c r="I43" s="50"/>
      <c r="J43" s="70">
        <f t="shared" si="0"/>
        <v>0</v>
      </c>
      <c r="O43" s="71">
        <f t="shared" si="1"/>
        <v>0</v>
      </c>
      <c r="P43" s="72">
        <f t="shared" si="2"/>
        <v>0</v>
      </c>
    </row>
    <row r="44" spans="1:16" x14ac:dyDescent="0.2">
      <c r="A44" s="6"/>
      <c r="B44" s="4" t="s">
        <v>87</v>
      </c>
      <c r="C44" s="50"/>
      <c r="D44" s="50"/>
      <c r="E44" s="50"/>
      <c r="F44" s="50"/>
      <c r="G44" s="51"/>
      <c r="H44" s="50"/>
      <c r="I44" s="50"/>
      <c r="J44" s="70">
        <f t="shared" si="0"/>
        <v>0</v>
      </c>
      <c r="O44" s="71">
        <f t="shared" si="1"/>
        <v>0</v>
      </c>
      <c r="P44" s="72">
        <f t="shared" si="2"/>
        <v>0</v>
      </c>
    </row>
    <row r="45" spans="1:16" x14ac:dyDescent="0.2">
      <c r="A45" s="6"/>
      <c r="B45" s="4" t="s">
        <v>88</v>
      </c>
      <c r="C45" s="50"/>
      <c r="D45" s="50"/>
      <c r="E45" s="50"/>
      <c r="F45" s="50"/>
      <c r="G45" s="51"/>
      <c r="H45" s="50"/>
      <c r="I45" s="50"/>
      <c r="J45" s="70">
        <f t="shared" si="0"/>
        <v>0</v>
      </c>
      <c r="O45" s="71">
        <f t="shared" si="1"/>
        <v>0</v>
      </c>
      <c r="P45" s="72">
        <f t="shared" si="2"/>
        <v>0</v>
      </c>
    </row>
    <row r="46" spans="1:16" x14ac:dyDescent="0.2">
      <c r="A46" s="6"/>
      <c r="B46" s="4" t="s">
        <v>89</v>
      </c>
      <c r="C46" s="50"/>
      <c r="D46" s="50"/>
      <c r="E46" s="50"/>
      <c r="F46" s="50"/>
      <c r="G46" s="51"/>
      <c r="H46" s="50"/>
      <c r="I46" s="50"/>
      <c r="J46" s="70">
        <f t="shared" si="0"/>
        <v>0</v>
      </c>
      <c r="O46" s="71">
        <f t="shared" si="1"/>
        <v>0</v>
      </c>
      <c r="P46" s="72">
        <f t="shared" si="2"/>
        <v>0</v>
      </c>
    </row>
    <row r="47" spans="1:16" x14ac:dyDescent="0.2">
      <c r="A47" s="6"/>
      <c r="B47" s="4" t="s">
        <v>90</v>
      </c>
      <c r="C47" s="50"/>
      <c r="D47" s="50"/>
      <c r="E47" s="50"/>
      <c r="F47" s="50"/>
      <c r="G47" s="51"/>
      <c r="H47" s="50"/>
      <c r="I47" s="50"/>
      <c r="J47" s="70">
        <f t="shared" si="0"/>
        <v>0</v>
      </c>
      <c r="O47" s="71">
        <f t="shared" si="1"/>
        <v>0</v>
      </c>
      <c r="P47" s="72">
        <f t="shared" si="2"/>
        <v>0</v>
      </c>
    </row>
    <row r="48" spans="1:16" x14ac:dyDescent="0.2">
      <c r="A48" s="6"/>
      <c r="B48" s="4" t="s">
        <v>91</v>
      </c>
      <c r="C48" s="50"/>
      <c r="D48" s="50"/>
      <c r="E48" s="50"/>
      <c r="F48" s="50"/>
      <c r="G48" s="51"/>
      <c r="H48" s="50"/>
      <c r="I48" s="50"/>
      <c r="J48" s="70">
        <f t="shared" si="0"/>
        <v>0</v>
      </c>
      <c r="O48" s="71">
        <f t="shared" si="1"/>
        <v>0</v>
      </c>
      <c r="P48" s="72">
        <f t="shared" si="2"/>
        <v>0</v>
      </c>
    </row>
    <row r="49" spans="1:16" x14ac:dyDescent="0.2">
      <c r="A49" s="6"/>
      <c r="B49" s="4" t="s">
        <v>92</v>
      </c>
      <c r="C49" s="50"/>
      <c r="D49" s="50"/>
      <c r="E49" s="50"/>
      <c r="F49" s="50"/>
      <c r="G49" s="51"/>
      <c r="H49" s="50"/>
      <c r="I49" s="50"/>
      <c r="J49" s="70">
        <f t="shared" si="0"/>
        <v>0</v>
      </c>
      <c r="O49" s="71">
        <f t="shared" si="1"/>
        <v>0</v>
      </c>
      <c r="P49" s="72">
        <f t="shared" si="2"/>
        <v>0</v>
      </c>
    </row>
    <row r="50" spans="1:16" x14ac:dyDescent="0.2">
      <c r="A50" s="6"/>
      <c r="B50" s="4" t="s">
        <v>93</v>
      </c>
      <c r="C50" s="50"/>
      <c r="D50" s="50"/>
      <c r="E50" s="50"/>
      <c r="F50" s="50"/>
      <c r="G50" s="51"/>
      <c r="H50" s="50"/>
      <c r="I50" s="50"/>
      <c r="J50" s="70">
        <f t="shared" si="0"/>
        <v>0</v>
      </c>
      <c r="O50" s="71">
        <f t="shared" si="1"/>
        <v>0</v>
      </c>
      <c r="P50" s="72">
        <f t="shared" si="2"/>
        <v>0</v>
      </c>
    </row>
    <row r="51" spans="1:16" x14ac:dyDescent="0.2">
      <c r="A51" s="4" t="s">
        <v>94</v>
      </c>
      <c r="B51" s="4" t="s">
        <v>95</v>
      </c>
      <c r="C51" s="50"/>
      <c r="D51" s="50"/>
      <c r="E51" s="50"/>
      <c r="F51" s="50"/>
      <c r="G51" s="51"/>
      <c r="H51" s="50"/>
      <c r="I51" s="50"/>
      <c r="J51" s="70">
        <f t="shared" si="0"/>
        <v>0</v>
      </c>
      <c r="O51" s="71">
        <f t="shared" si="1"/>
        <v>0</v>
      </c>
      <c r="P51" s="72">
        <f t="shared" si="2"/>
        <v>0</v>
      </c>
    </row>
    <row r="52" spans="1:16" x14ac:dyDescent="0.2">
      <c r="A52" s="4" t="s">
        <v>96</v>
      </c>
      <c r="B52" s="4" t="s">
        <v>97</v>
      </c>
      <c r="C52" s="50"/>
      <c r="D52" s="50"/>
      <c r="E52" s="50"/>
      <c r="F52" s="50"/>
      <c r="G52" s="51"/>
      <c r="H52" s="50"/>
      <c r="I52" s="50"/>
      <c r="J52" s="70">
        <f t="shared" si="0"/>
        <v>0</v>
      </c>
      <c r="O52" s="71">
        <f t="shared" si="1"/>
        <v>0</v>
      </c>
      <c r="P52" s="72">
        <f t="shared" si="2"/>
        <v>0</v>
      </c>
    </row>
    <row r="53" spans="1:16" x14ac:dyDescent="0.2">
      <c r="A53" s="4" t="s">
        <v>96</v>
      </c>
      <c r="B53" s="4" t="s">
        <v>97</v>
      </c>
      <c r="C53" s="50"/>
      <c r="D53" s="50"/>
      <c r="E53" s="50"/>
      <c r="F53" s="50"/>
      <c r="G53" s="51"/>
      <c r="H53" s="50"/>
      <c r="I53" s="50"/>
      <c r="J53" s="70">
        <f t="shared" si="0"/>
        <v>0</v>
      </c>
      <c r="O53" s="71">
        <f t="shared" si="1"/>
        <v>0</v>
      </c>
      <c r="P53" s="72">
        <f t="shared" si="2"/>
        <v>0</v>
      </c>
    </row>
    <row r="54" spans="1:16" x14ac:dyDescent="0.2">
      <c r="A54" s="4" t="s">
        <v>96</v>
      </c>
      <c r="B54" s="4" t="s">
        <v>97</v>
      </c>
      <c r="C54" s="50"/>
      <c r="D54" s="50"/>
      <c r="E54" s="50"/>
      <c r="F54" s="50"/>
      <c r="G54" s="51"/>
      <c r="H54" s="50"/>
      <c r="I54" s="50"/>
      <c r="J54" s="70">
        <f t="shared" si="0"/>
        <v>0</v>
      </c>
      <c r="O54" s="71">
        <f t="shared" si="1"/>
        <v>0</v>
      </c>
      <c r="P54" s="72">
        <f t="shared" si="2"/>
        <v>0</v>
      </c>
    </row>
    <row r="55" spans="1:16" ht="15" thickBot="1" x14ac:dyDescent="0.25">
      <c r="A55" s="4" t="s">
        <v>96</v>
      </c>
      <c r="B55" s="4" t="s">
        <v>97</v>
      </c>
      <c r="C55" s="52"/>
      <c r="D55" s="52"/>
      <c r="E55" s="52"/>
      <c r="F55" s="52"/>
      <c r="G55" s="53"/>
      <c r="H55" s="52"/>
      <c r="I55" s="52"/>
      <c r="J55" s="73">
        <f t="shared" si="0"/>
        <v>0</v>
      </c>
      <c r="O55" s="74">
        <f t="shared" si="1"/>
        <v>0</v>
      </c>
      <c r="P55" s="72">
        <f t="shared" si="2"/>
        <v>0</v>
      </c>
    </row>
    <row r="56" spans="1:16" ht="16.5" thickBot="1" x14ac:dyDescent="0.3">
      <c r="A56" s="59" t="s">
        <v>163</v>
      </c>
      <c r="B56" s="61"/>
      <c r="C56" s="61"/>
      <c r="D56" s="61"/>
      <c r="E56" s="61"/>
      <c r="F56" s="75">
        <f>SUM(F7:F55)</f>
        <v>0</v>
      </c>
      <c r="G56" s="75">
        <f t="shared" ref="G56:P56" si="3">SUM(G7:G55)</f>
        <v>0</v>
      </c>
      <c r="H56" s="75">
        <f t="shared" si="3"/>
        <v>0</v>
      </c>
      <c r="I56" s="75">
        <f t="shared" si="3"/>
        <v>0</v>
      </c>
      <c r="J56" s="75">
        <f t="shared" si="3"/>
        <v>0</v>
      </c>
      <c r="K56" s="75">
        <f t="shared" si="3"/>
        <v>0</v>
      </c>
      <c r="L56" s="75">
        <f t="shared" si="3"/>
        <v>0</v>
      </c>
      <c r="M56" s="75">
        <f t="shared" si="3"/>
        <v>0</v>
      </c>
      <c r="N56" s="75">
        <f t="shared" si="3"/>
        <v>0</v>
      </c>
      <c r="O56" s="75">
        <f t="shared" si="3"/>
        <v>0</v>
      </c>
      <c r="P56" s="76">
        <f t="shared" si="3"/>
        <v>0</v>
      </c>
    </row>
  </sheetData>
  <sheetProtection algorithmName="SHA-512" hashValue="KskymrpuaBBUHN5H7kwpoTQxM44k8fHY+GVt6G9wmBzz/HIYuQKa/8ZZjagXcUICN8tzyoHoip9umqezZTMweQ==" saltValue="+jAsOtoalH3tH77q2N+mow==" spinCount="100000" sheet="1" objects="1" scenarios="1"/>
  <protectedRanges>
    <protectedRange sqref="C7:O55" name="Range2"/>
    <protectedRange sqref="B6:C6" name="Range1"/>
  </protectedRanges>
  <mergeCells count="8">
    <mergeCell ref="O2:Q2"/>
    <mergeCell ref="F4:J4"/>
    <mergeCell ref="K4:O4"/>
    <mergeCell ref="B6:C6"/>
    <mergeCell ref="A2:C2"/>
    <mergeCell ref="A4:C4"/>
    <mergeCell ref="G2:I2"/>
    <mergeCell ref="K2:M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B1B5A-DDA7-4480-A894-2E29DBCC9BFF}">
  <sheetPr>
    <tabColor theme="7" tint="0.79998168889431442"/>
  </sheetPr>
  <dimension ref="A1:Q56"/>
  <sheetViews>
    <sheetView zoomScale="80" zoomScaleNormal="80" workbookViewId="0">
      <selection activeCell="B6" sqref="B6:C6"/>
    </sheetView>
  </sheetViews>
  <sheetFormatPr defaultRowHeight="14.25" x14ac:dyDescent="0.2"/>
  <cols>
    <col min="1" max="1" width="37.28515625" style="4" customWidth="1"/>
    <col min="2" max="2" width="43.140625" style="4" bestFit="1" customWidth="1"/>
    <col min="3" max="3" width="39.5703125" style="4" customWidth="1"/>
    <col min="4" max="4" width="13.7109375" style="4" customWidth="1"/>
    <col min="5" max="5" width="15.5703125" style="4" customWidth="1"/>
    <col min="6" max="15" width="8.85546875" style="4" customWidth="1"/>
    <col min="16" max="16" width="9.7109375" style="4" bestFit="1" customWidth="1"/>
    <col min="17" max="16384" width="9.140625" style="4"/>
  </cols>
  <sheetData>
    <row r="1" spans="1:17" ht="18" x14ac:dyDescent="0.25">
      <c r="A1" s="12" t="s">
        <v>159</v>
      </c>
    </row>
    <row r="2" spans="1:17" ht="88.5" customHeight="1" x14ac:dyDescent="0.2">
      <c r="A2" s="165" t="s">
        <v>160</v>
      </c>
      <c r="B2" s="180"/>
      <c r="C2" s="180"/>
      <c r="D2" s="134"/>
      <c r="E2" s="134"/>
      <c r="G2" s="171" t="s">
        <v>142</v>
      </c>
      <c r="H2" s="171"/>
      <c r="I2" s="171"/>
      <c r="J2" s="135"/>
      <c r="K2" s="174" t="s">
        <v>143</v>
      </c>
      <c r="L2" s="174"/>
      <c r="M2" s="174"/>
      <c r="N2" s="135"/>
      <c r="O2" s="172" t="s">
        <v>144</v>
      </c>
      <c r="P2" s="173"/>
      <c r="Q2" s="173"/>
    </row>
    <row r="3" spans="1:17" ht="15" thickBot="1" x14ac:dyDescent="0.25">
      <c r="A3" s="25"/>
      <c r="K3" s="20"/>
    </row>
    <row r="4" spans="1:17" ht="15" customHeight="1" thickBot="1" x14ac:dyDescent="0.25">
      <c r="A4" s="162" t="s">
        <v>145</v>
      </c>
      <c r="B4" s="163"/>
      <c r="C4" s="164"/>
      <c r="D4" s="132"/>
      <c r="E4" s="132"/>
      <c r="F4" s="162" t="s">
        <v>30</v>
      </c>
      <c r="G4" s="163"/>
      <c r="H4" s="163"/>
      <c r="I4" s="163"/>
      <c r="J4" s="163"/>
      <c r="K4" s="163" t="s">
        <v>31</v>
      </c>
      <c r="L4" s="163"/>
      <c r="M4" s="163"/>
      <c r="N4" s="163"/>
      <c r="O4" s="163"/>
      <c r="P4" s="5"/>
    </row>
    <row r="5" spans="1:17" ht="30.75" thickBot="1" x14ac:dyDescent="0.25">
      <c r="A5" s="2" t="s">
        <v>32</v>
      </c>
      <c r="B5" s="2" t="s">
        <v>33</v>
      </c>
      <c r="C5" s="2" t="s">
        <v>34</v>
      </c>
      <c r="D5" s="2" t="s">
        <v>202</v>
      </c>
      <c r="E5" s="2" t="s">
        <v>201</v>
      </c>
      <c r="F5" s="2" t="s">
        <v>35</v>
      </c>
      <c r="G5" s="2" t="s">
        <v>36</v>
      </c>
      <c r="H5" s="2" t="s">
        <v>37</v>
      </c>
      <c r="I5" s="131" t="s">
        <v>38</v>
      </c>
      <c r="J5" s="2" t="s">
        <v>39</v>
      </c>
      <c r="K5" s="2" t="s">
        <v>35</v>
      </c>
      <c r="L5" s="2" t="s">
        <v>36</v>
      </c>
      <c r="M5" s="2" t="s">
        <v>37</v>
      </c>
      <c r="N5" s="2" t="s">
        <v>38</v>
      </c>
      <c r="O5" s="131" t="s">
        <v>40</v>
      </c>
      <c r="P5" s="2" t="s">
        <v>41</v>
      </c>
    </row>
    <row r="6" spans="1:17" ht="30.75" customHeight="1" thickBot="1" x14ac:dyDescent="0.25">
      <c r="A6" s="131" t="s">
        <v>161</v>
      </c>
      <c r="B6" s="179" t="s">
        <v>162</v>
      </c>
      <c r="C6" s="179"/>
      <c r="D6" s="133"/>
      <c r="E6" s="133"/>
      <c r="F6" s="42"/>
      <c r="G6" s="42"/>
      <c r="H6" s="42"/>
      <c r="I6" s="42"/>
      <c r="J6" s="42"/>
      <c r="K6" s="42"/>
      <c r="L6" s="42"/>
      <c r="M6" s="42"/>
      <c r="N6" s="42"/>
      <c r="O6" s="42"/>
      <c r="P6" s="43"/>
    </row>
    <row r="7" spans="1:17" x14ac:dyDescent="0.2">
      <c r="A7" s="6" t="s">
        <v>43</v>
      </c>
      <c r="B7" s="4" t="s">
        <v>44</v>
      </c>
      <c r="C7" s="57"/>
      <c r="D7" s="57"/>
      <c r="E7" s="57"/>
      <c r="F7" s="57"/>
      <c r="G7" s="58"/>
      <c r="H7" s="57"/>
      <c r="I7" s="57"/>
      <c r="J7" s="70">
        <f>SUM(F7:I7)</f>
        <v>0</v>
      </c>
      <c r="O7" s="71">
        <f>SUM(K7:N7)</f>
        <v>0</v>
      </c>
      <c r="P7" s="72">
        <f>SUM(J7+O7)</f>
        <v>0</v>
      </c>
    </row>
    <row r="8" spans="1:17" x14ac:dyDescent="0.2">
      <c r="A8" s="6"/>
      <c r="B8" s="4" t="s">
        <v>45</v>
      </c>
      <c r="C8" s="50"/>
      <c r="D8" s="50"/>
      <c r="E8" s="50"/>
      <c r="F8" s="50"/>
      <c r="G8" s="51"/>
      <c r="H8" s="50"/>
      <c r="I8" s="50"/>
      <c r="J8" s="70">
        <f t="shared" ref="J8:J55" si="0">SUM(F8:I8)</f>
        <v>0</v>
      </c>
      <c r="O8" s="71">
        <f t="shared" ref="O8:O55" si="1">SUM(K8:N8)</f>
        <v>0</v>
      </c>
      <c r="P8" s="72">
        <f t="shared" ref="P8:P55" si="2">SUM(J8+O8)</f>
        <v>0</v>
      </c>
    </row>
    <row r="9" spans="1:17" x14ac:dyDescent="0.2">
      <c r="A9" s="6"/>
      <c r="B9" s="4" t="s">
        <v>46</v>
      </c>
      <c r="C9" s="50"/>
      <c r="D9" s="50"/>
      <c r="E9" s="50"/>
      <c r="F9" s="50"/>
      <c r="G9" s="51"/>
      <c r="H9" s="50"/>
      <c r="I9" s="50"/>
      <c r="J9" s="70">
        <f t="shared" si="0"/>
        <v>0</v>
      </c>
      <c r="O9" s="71">
        <f t="shared" si="1"/>
        <v>0</v>
      </c>
      <c r="P9" s="72">
        <f t="shared" si="2"/>
        <v>0</v>
      </c>
    </row>
    <row r="10" spans="1:17" x14ac:dyDescent="0.2">
      <c r="A10" s="6" t="s">
        <v>47</v>
      </c>
      <c r="B10" s="4" t="s">
        <v>48</v>
      </c>
      <c r="C10" s="50"/>
      <c r="D10" s="50"/>
      <c r="E10" s="50"/>
      <c r="F10" s="50"/>
      <c r="G10" s="51"/>
      <c r="H10" s="50"/>
      <c r="I10" s="50"/>
      <c r="J10" s="70">
        <f t="shared" si="0"/>
        <v>0</v>
      </c>
      <c r="O10" s="71">
        <f t="shared" si="1"/>
        <v>0</v>
      </c>
      <c r="P10" s="72">
        <f t="shared" si="2"/>
        <v>0</v>
      </c>
    </row>
    <row r="11" spans="1:17" x14ac:dyDescent="0.2">
      <c r="A11" s="6"/>
      <c r="B11" s="4" t="s">
        <v>49</v>
      </c>
      <c r="C11" s="50"/>
      <c r="D11" s="50"/>
      <c r="E11" s="50"/>
      <c r="F11" s="50"/>
      <c r="G11" s="51"/>
      <c r="H11" s="50"/>
      <c r="I11" s="50"/>
      <c r="J11" s="70">
        <f t="shared" si="0"/>
        <v>0</v>
      </c>
      <c r="O11" s="71">
        <f t="shared" si="1"/>
        <v>0</v>
      </c>
      <c r="P11" s="72">
        <f t="shared" si="2"/>
        <v>0</v>
      </c>
    </row>
    <row r="12" spans="1:17" x14ac:dyDescent="0.2">
      <c r="A12" s="6"/>
      <c r="B12" s="4" t="s">
        <v>50</v>
      </c>
      <c r="C12" s="50"/>
      <c r="D12" s="50"/>
      <c r="E12" s="50"/>
      <c r="F12" s="50"/>
      <c r="G12" s="51"/>
      <c r="H12" s="50"/>
      <c r="I12" s="50"/>
      <c r="J12" s="70">
        <f t="shared" si="0"/>
        <v>0</v>
      </c>
      <c r="O12" s="71">
        <f t="shared" si="1"/>
        <v>0</v>
      </c>
      <c r="P12" s="72">
        <f t="shared" si="2"/>
        <v>0</v>
      </c>
    </row>
    <row r="13" spans="1:17" x14ac:dyDescent="0.2">
      <c r="A13" s="6"/>
      <c r="B13" s="4" t="s">
        <v>51</v>
      </c>
      <c r="C13" s="50"/>
      <c r="D13" s="50"/>
      <c r="E13" s="50"/>
      <c r="F13" s="50"/>
      <c r="G13" s="51"/>
      <c r="H13" s="50"/>
      <c r="I13" s="50"/>
      <c r="J13" s="70">
        <f t="shared" si="0"/>
        <v>0</v>
      </c>
      <c r="O13" s="71">
        <f t="shared" si="1"/>
        <v>0</v>
      </c>
      <c r="P13" s="72">
        <f t="shared" si="2"/>
        <v>0</v>
      </c>
    </row>
    <row r="14" spans="1:17" x14ac:dyDescent="0.2">
      <c r="A14" s="6"/>
      <c r="B14" s="4" t="s">
        <v>52</v>
      </c>
      <c r="C14" s="50"/>
      <c r="D14" s="50"/>
      <c r="E14" s="50"/>
      <c r="F14" s="50"/>
      <c r="G14" s="51"/>
      <c r="H14" s="50"/>
      <c r="I14" s="50"/>
      <c r="J14" s="70">
        <f t="shared" si="0"/>
        <v>0</v>
      </c>
      <c r="O14" s="71">
        <f t="shared" si="1"/>
        <v>0</v>
      </c>
      <c r="P14" s="72">
        <f t="shared" si="2"/>
        <v>0</v>
      </c>
    </row>
    <row r="15" spans="1:17" x14ac:dyDescent="0.2">
      <c r="A15" s="6"/>
      <c r="B15" s="4" t="s">
        <v>53</v>
      </c>
      <c r="C15" s="50"/>
      <c r="D15" s="50"/>
      <c r="E15" s="50"/>
      <c r="F15" s="50"/>
      <c r="G15" s="51"/>
      <c r="H15" s="50"/>
      <c r="I15" s="50"/>
      <c r="J15" s="70">
        <f t="shared" si="0"/>
        <v>0</v>
      </c>
      <c r="O15" s="71">
        <f t="shared" si="1"/>
        <v>0</v>
      </c>
      <c r="P15" s="72">
        <f t="shared" si="2"/>
        <v>0</v>
      </c>
    </row>
    <row r="16" spans="1:17" x14ac:dyDescent="0.2">
      <c r="A16" s="6"/>
      <c r="B16" s="4" t="s">
        <v>54</v>
      </c>
      <c r="C16" s="50"/>
      <c r="D16" s="50"/>
      <c r="E16" s="50"/>
      <c r="F16" s="50"/>
      <c r="G16" s="51"/>
      <c r="H16" s="50"/>
      <c r="I16" s="50"/>
      <c r="J16" s="70">
        <f t="shared" si="0"/>
        <v>0</v>
      </c>
      <c r="O16" s="71">
        <f t="shared" si="1"/>
        <v>0</v>
      </c>
      <c r="P16" s="72">
        <f t="shared" si="2"/>
        <v>0</v>
      </c>
    </row>
    <row r="17" spans="1:16" x14ac:dyDescent="0.2">
      <c r="A17" s="6"/>
      <c r="B17" s="48" t="s">
        <v>55</v>
      </c>
      <c r="C17" s="50"/>
      <c r="D17" s="50"/>
      <c r="E17" s="50"/>
      <c r="F17" s="50"/>
      <c r="G17" s="51"/>
      <c r="H17" s="50"/>
      <c r="I17" s="50"/>
      <c r="J17" s="70">
        <f t="shared" si="0"/>
        <v>0</v>
      </c>
      <c r="O17" s="71">
        <f t="shared" si="1"/>
        <v>0</v>
      </c>
      <c r="P17" s="72">
        <f t="shared" si="2"/>
        <v>0</v>
      </c>
    </row>
    <row r="18" spans="1:16" x14ac:dyDescent="0.2">
      <c r="A18" s="6" t="s">
        <v>56</v>
      </c>
      <c r="B18" s="4" t="s">
        <v>57</v>
      </c>
      <c r="C18" s="50"/>
      <c r="D18" s="50"/>
      <c r="E18" s="50"/>
      <c r="F18" s="50"/>
      <c r="G18" s="51"/>
      <c r="H18" s="50"/>
      <c r="I18" s="50"/>
      <c r="J18" s="70">
        <f t="shared" si="0"/>
        <v>0</v>
      </c>
      <c r="O18" s="71">
        <f t="shared" si="1"/>
        <v>0</v>
      </c>
      <c r="P18" s="72">
        <f t="shared" si="2"/>
        <v>0</v>
      </c>
    </row>
    <row r="19" spans="1:16" x14ac:dyDescent="0.2">
      <c r="A19" s="6" t="s">
        <v>58</v>
      </c>
      <c r="B19" s="4" t="s">
        <v>59</v>
      </c>
      <c r="C19" s="50"/>
      <c r="D19" s="50"/>
      <c r="E19" s="50"/>
      <c r="F19" s="50"/>
      <c r="G19" s="51"/>
      <c r="H19" s="50"/>
      <c r="I19" s="50"/>
      <c r="J19" s="70">
        <f t="shared" si="0"/>
        <v>0</v>
      </c>
      <c r="O19" s="71">
        <f t="shared" si="1"/>
        <v>0</v>
      </c>
      <c r="P19" s="72">
        <f t="shared" si="2"/>
        <v>0</v>
      </c>
    </row>
    <row r="20" spans="1:16" x14ac:dyDescent="0.2">
      <c r="A20" s="6"/>
      <c r="B20" s="4" t="s">
        <v>60</v>
      </c>
      <c r="C20" s="50"/>
      <c r="D20" s="50"/>
      <c r="E20" s="50"/>
      <c r="F20" s="50"/>
      <c r="G20" s="51"/>
      <c r="H20" s="50"/>
      <c r="I20" s="50"/>
      <c r="J20" s="70">
        <f t="shared" si="0"/>
        <v>0</v>
      </c>
      <c r="O20" s="71">
        <f t="shared" si="1"/>
        <v>0</v>
      </c>
      <c r="P20" s="72">
        <f t="shared" si="2"/>
        <v>0</v>
      </c>
    </row>
    <row r="21" spans="1:16" x14ac:dyDescent="0.2">
      <c r="A21" s="6" t="s">
        <v>61</v>
      </c>
      <c r="B21" s="4" t="s">
        <v>62</v>
      </c>
      <c r="C21" s="50"/>
      <c r="D21" s="50"/>
      <c r="E21" s="50"/>
      <c r="F21" s="50"/>
      <c r="G21" s="51"/>
      <c r="H21" s="50"/>
      <c r="I21" s="50"/>
      <c r="J21" s="70">
        <f t="shared" si="0"/>
        <v>0</v>
      </c>
      <c r="O21" s="71">
        <f t="shared" si="1"/>
        <v>0</v>
      </c>
      <c r="P21" s="72">
        <f t="shared" si="2"/>
        <v>0</v>
      </c>
    </row>
    <row r="22" spans="1:16" x14ac:dyDescent="0.2">
      <c r="A22" s="6"/>
      <c r="B22" s="4" t="s">
        <v>63</v>
      </c>
      <c r="C22" s="50"/>
      <c r="D22" s="50"/>
      <c r="E22" s="50"/>
      <c r="F22" s="50"/>
      <c r="G22" s="51"/>
      <c r="H22" s="50"/>
      <c r="I22" s="50"/>
      <c r="J22" s="70">
        <f t="shared" si="0"/>
        <v>0</v>
      </c>
      <c r="O22" s="71">
        <f t="shared" si="1"/>
        <v>0</v>
      </c>
      <c r="P22" s="72">
        <f t="shared" si="2"/>
        <v>0</v>
      </c>
    </row>
    <row r="23" spans="1:16" x14ac:dyDescent="0.2">
      <c r="B23" s="4" t="s">
        <v>64</v>
      </c>
      <c r="C23" s="50"/>
      <c r="D23" s="50"/>
      <c r="E23" s="50"/>
      <c r="F23" s="50"/>
      <c r="G23" s="51"/>
      <c r="H23" s="50"/>
      <c r="I23" s="50"/>
      <c r="J23" s="70">
        <f t="shared" si="0"/>
        <v>0</v>
      </c>
      <c r="O23" s="71">
        <f t="shared" si="1"/>
        <v>0</v>
      </c>
      <c r="P23" s="72">
        <f t="shared" si="2"/>
        <v>0</v>
      </c>
    </row>
    <row r="24" spans="1:16" x14ac:dyDescent="0.2">
      <c r="A24" s="6" t="s">
        <v>65</v>
      </c>
      <c r="B24" s="4" t="s">
        <v>66</v>
      </c>
      <c r="C24" s="50"/>
      <c r="D24" s="50"/>
      <c r="E24" s="50"/>
      <c r="F24" s="50"/>
      <c r="G24" s="51"/>
      <c r="H24" s="50"/>
      <c r="I24" s="50"/>
      <c r="J24" s="70">
        <f t="shared" si="0"/>
        <v>0</v>
      </c>
      <c r="O24" s="71">
        <f t="shared" si="1"/>
        <v>0</v>
      </c>
      <c r="P24" s="72">
        <f t="shared" si="2"/>
        <v>0</v>
      </c>
    </row>
    <row r="25" spans="1:16" x14ac:dyDescent="0.2">
      <c r="A25" s="6"/>
      <c r="B25" s="4" t="s">
        <v>67</v>
      </c>
      <c r="C25" s="50"/>
      <c r="D25" s="50"/>
      <c r="E25" s="50"/>
      <c r="F25" s="50"/>
      <c r="G25" s="51"/>
      <c r="H25" s="50"/>
      <c r="I25" s="50"/>
      <c r="J25" s="70">
        <f t="shared" si="0"/>
        <v>0</v>
      </c>
      <c r="O25" s="71">
        <f t="shared" si="1"/>
        <v>0</v>
      </c>
      <c r="P25" s="72">
        <f t="shared" si="2"/>
        <v>0</v>
      </c>
    </row>
    <row r="26" spans="1:16" x14ac:dyDescent="0.2">
      <c r="A26" s="6"/>
      <c r="B26" s="4" t="s">
        <v>68</v>
      </c>
      <c r="C26" s="50"/>
      <c r="D26" s="50"/>
      <c r="E26" s="50"/>
      <c r="F26" s="50"/>
      <c r="G26" s="51"/>
      <c r="H26" s="50"/>
      <c r="I26" s="50"/>
      <c r="J26" s="70">
        <f t="shared" si="0"/>
        <v>0</v>
      </c>
      <c r="O26" s="71">
        <f t="shared" si="1"/>
        <v>0</v>
      </c>
      <c r="P26" s="72">
        <f t="shared" si="2"/>
        <v>0</v>
      </c>
    </row>
    <row r="27" spans="1:16" x14ac:dyDescent="0.2">
      <c r="A27" s="6"/>
      <c r="B27" s="4" t="s">
        <v>69</v>
      </c>
      <c r="C27" s="50"/>
      <c r="D27" s="50"/>
      <c r="E27" s="50"/>
      <c r="F27" s="50"/>
      <c r="G27" s="51"/>
      <c r="H27" s="50"/>
      <c r="I27" s="50"/>
      <c r="J27" s="70">
        <f t="shared" si="0"/>
        <v>0</v>
      </c>
      <c r="O27" s="71">
        <f t="shared" si="1"/>
        <v>0</v>
      </c>
      <c r="P27" s="72">
        <f t="shared" si="2"/>
        <v>0</v>
      </c>
    </row>
    <row r="28" spans="1:16" x14ac:dyDescent="0.2">
      <c r="A28" s="6"/>
      <c r="B28" s="4" t="s">
        <v>70</v>
      </c>
      <c r="C28" s="50"/>
      <c r="D28" s="50"/>
      <c r="E28" s="50"/>
      <c r="F28" s="50"/>
      <c r="G28" s="51"/>
      <c r="H28" s="50"/>
      <c r="I28" s="50"/>
      <c r="J28" s="70">
        <f t="shared" si="0"/>
        <v>0</v>
      </c>
      <c r="O28" s="71">
        <f t="shared" si="1"/>
        <v>0</v>
      </c>
      <c r="P28" s="72">
        <f t="shared" si="2"/>
        <v>0</v>
      </c>
    </row>
    <row r="29" spans="1:16" x14ac:dyDescent="0.2">
      <c r="A29" s="6"/>
      <c r="B29" s="4" t="s">
        <v>71</v>
      </c>
      <c r="C29" s="50"/>
      <c r="D29" s="50"/>
      <c r="E29" s="50"/>
      <c r="F29" s="50"/>
      <c r="G29" s="51"/>
      <c r="H29" s="50"/>
      <c r="I29" s="50"/>
      <c r="J29" s="70">
        <f t="shared" si="0"/>
        <v>0</v>
      </c>
      <c r="O29" s="71">
        <f t="shared" si="1"/>
        <v>0</v>
      </c>
      <c r="P29" s="72">
        <f t="shared" si="2"/>
        <v>0</v>
      </c>
    </row>
    <row r="30" spans="1:16" x14ac:dyDescent="0.2">
      <c r="A30" s="6"/>
      <c r="B30" s="4" t="s">
        <v>72</v>
      </c>
      <c r="C30" s="50"/>
      <c r="D30" s="50"/>
      <c r="E30" s="50"/>
      <c r="F30" s="50"/>
      <c r="G30" s="51"/>
      <c r="H30" s="50"/>
      <c r="I30" s="50"/>
      <c r="J30" s="70">
        <f t="shared" si="0"/>
        <v>0</v>
      </c>
      <c r="O30" s="71">
        <f t="shared" si="1"/>
        <v>0</v>
      </c>
      <c r="P30" s="72">
        <f t="shared" si="2"/>
        <v>0</v>
      </c>
    </row>
    <row r="31" spans="1:16" x14ac:dyDescent="0.2">
      <c r="A31" s="6"/>
      <c r="B31" s="4" t="s">
        <v>73</v>
      </c>
      <c r="C31" s="50"/>
      <c r="D31" s="50"/>
      <c r="E31" s="50"/>
      <c r="F31" s="50"/>
      <c r="G31" s="51"/>
      <c r="H31" s="50"/>
      <c r="I31" s="50"/>
      <c r="J31" s="70">
        <f t="shared" si="0"/>
        <v>0</v>
      </c>
      <c r="O31" s="71">
        <f t="shared" si="1"/>
        <v>0</v>
      </c>
      <c r="P31" s="72">
        <f t="shared" si="2"/>
        <v>0</v>
      </c>
    </row>
    <row r="32" spans="1:16" x14ac:dyDescent="0.2">
      <c r="A32" s="6"/>
      <c r="B32" s="4" t="s">
        <v>74</v>
      </c>
      <c r="C32" s="50"/>
      <c r="D32" s="50"/>
      <c r="E32" s="50"/>
      <c r="F32" s="50"/>
      <c r="G32" s="51"/>
      <c r="H32" s="50"/>
      <c r="I32" s="50"/>
      <c r="J32" s="70">
        <f t="shared" si="0"/>
        <v>0</v>
      </c>
      <c r="O32" s="71">
        <f t="shared" si="1"/>
        <v>0</v>
      </c>
      <c r="P32" s="72">
        <f t="shared" si="2"/>
        <v>0</v>
      </c>
    </row>
    <row r="33" spans="1:16" x14ac:dyDescent="0.2">
      <c r="A33" s="6"/>
      <c r="B33" s="4" t="s">
        <v>75</v>
      </c>
      <c r="C33" s="50"/>
      <c r="D33" s="50"/>
      <c r="E33" s="50"/>
      <c r="F33" s="50"/>
      <c r="G33" s="51"/>
      <c r="H33" s="50"/>
      <c r="I33" s="50"/>
      <c r="J33" s="70">
        <f t="shared" si="0"/>
        <v>0</v>
      </c>
      <c r="O33" s="71">
        <f t="shared" si="1"/>
        <v>0</v>
      </c>
      <c r="P33" s="72">
        <f t="shared" si="2"/>
        <v>0</v>
      </c>
    </row>
    <row r="34" spans="1:16" x14ac:dyDescent="0.2">
      <c r="A34" s="6"/>
      <c r="B34" s="4" t="s">
        <v>76</v>
      </c>
      <c r="C34" s="50"/>
      <c r="D34" s="50"/>
      <c r="E34" s="50"/>
      <c r="F34" s="50"/>
      <c r="G34" s="51"/>
      <c r="H34" s="50"/>
      <c r="I34" s="50"/>
      <c r="J34" s="70">
        <f t="shared" si="0"/>
        <v>0</v>
      </c>
      <c r="O34" s="71">
        <f t="shared" si="1"/>
        <v>0</v>
      </c>
      <c r="P34" s="72">
        <f t="shared" si="2"/>
        <v>0</v>
      </c>
    </row>
    <row r="35" spans="1:16" s="3" customFormat="1" ht="15" x14ac:dyDescent="0.25">
      <c r="A35" s="6"/>
      <c r="B35" s="4" t="s">
        <v>77</v>
      </c>
      <c r="C35" s="50"/>
      <c r="D35" s="50"/>
      <c r="E35" s="50"/>
      <c r="F35" s="50"/>
      <c r="G35" s="51"/>
      <c r="H35" s="50"/>
      <c r="I35" s="50"/>
      <c r="J35" s="70">
        <f t="shared" si="0"/>
        <v>0</v>
      </c>
      <c r="K35" s="4"/>
      <c r="L35" s="4"/>
      <c r="M35" s="4"/>
      <c r="N35" s="4"/>
      <c r="O35" s="71">
        <f t="shared" si="1"/>
        <v>0</v>
      </c>
      <c r="P35" s="72">
        <f t="shared" si="2"/>
        <v>0</v>
      </c>
    </row>
    <row r="36" spans="1:16" x14ac:dyDescent="0.2">
      <c r="A36" s="6"/>
      <c r="B36" s="4" t="s">
        <v>78</v>
      </c>
      <c r="C36" s="50"/>
      <c r="D36" s="50"/>
      <c r="E36" s="50"/>
      <c r="F36" s="50"/>
      <c r="G36" s="51"/>
      <c r="H36" s="50"/>
      <c r="I36" s="50"/>
      <c r="J36" s="70">
        <f t="shared" si="0"/>
        <v>0</v>
      </c>
      <c r="O36" s="71">
        <f t="shared" si="1"/>
        <v>0</v>
      </c>
      <c r="P36" s="72">
        <f t="shared" si="2"/>
        <v>0</v>
      </c>
    </row>
    <row r="37" spans="1:16" x14ac:dyDescent="0.2">
      <c r="A37" s="6"/>
      <c r="B37" s="4" t="s">
        <v>79</v>
      </c>
      <c r="C37" s="50"/>
      <c r="D37" s="50"/>
      <c r="E37" s="50"/>
      <c r="F37" s="50"/>
      <c r="G37" s="51"/>
      <c r="H37" s="50"/>
      <c r="I37" s="50"/>
      <c r="J37" s="70">
        <f t="shared" si="0"/>
        <v>0</v>
      </c>
      <c r="O37" s="71">
        <f t="shared" si="1"/>
        <v>0</v>
      </c>
      <c r="P37" s="72">
        <f t="shared" si="2"/>
        <v>0</v>
      </c>
    </row>
    <row r="38" spans="1:16" x14ac:dyDescent="0.2">
      <c r="A38" s="6"/>
      <c r="B38" s="4" t="s">
        <v>80</v>
      </c>
      <c r="C38" s="50"/>
      <c r="D38" s="50"/>
      <c r="E38" s="50"/>
      <c r="F38" s="50"/>
      <c r="G38" s="51"/>
      <c r="H38" s="50"/>
      <c r="I38" s="50"/>
      <c r="J38" s="70">
        <f t="shared" si="0"/>
        <v>0</v>
      </c>
      <c r="O38" s="71">
        <f t="shared" si="1"/>
        <v>0</v>
      </c>
      <c r="P38" s="72">
        <f t="shared" si="2"/>
        <v>0</v>
      </c>
    </row>
    <row r="39" spans="1:16" x14ac:dyDescent="0.2">
      <c r="A39" s="6"/>
      <c r="B39" s="4" t="s">
        <v>81</v>
      </c>
      <c r="C39" s="50"/>
      <c r="D39" s="50"/>
      <c r="E39" s="50"/>
      <c r="F39" s="50"/>
      <c r="G39" s="51"/>
      <c r="H39" s="50"/>
      <c r="I39" s="50"/>
      <c r="J39" s="70">
        <f t="shared" si="0"/>
        <v>0</v>
      </c>
      <c r="O39" s="71">
        <f t="shared" si="1"/>
        <v>0</v>
      </c>
      <c r="P39" s="72">
        <f t="shared" si="2"/>
        <v>0</v>
      </c>
    </row>
    <row r="40" spans="1:16" x14ac:dyDescent="0.2">
      <c r="A40" s="6"/>
      <c r="B40" s="4" t="s">
        <v>82</v>
      </c>
      <c r="C40" s="50"/>
      <c r="D40" s="50"/>
      <c r="E40" s="50"/>
      <c r="F40" s="50"/>
      <c r="G40" s="51"/>
      <c r="H40" s="50"/>
      <c r="I40" s="50"/>
      <c r="J40" s="70">
        <f t="shared" si="0"/>
        <v>0</v>
      </c>
      <c r="O40" s="71">
        <f t="shared" si="1"/>
        <v>0</v>
      </c>
      <c r="P40" s="72">
        <f t="shared" si="2"/>
        <v>0</v>
      </c>
    </row>
    <row r="41" spans="1:16" x14ac:dyDescent="0.2">
      <c r="A41" s="6"/>
      <c r="B41" s="4" t="s">
        <v>83</v>
      </c>
      <c r="C41" s="50"/>
      <c r="D41" s="50"/>
      <c r="E41" s="50"/>
      <c r="F41" s="50"/>
      <c r="G41" s="51"/>
      <c r="H41" s="50"/>
      <c r="I41" s="50"/>
      <c r="J41" s="70">
        <f t="shared" si="0"/>
        <v>0</v>
      </c>
      <c r="O41" s="71">
        <f t="shared" si="1"/>
        <v>0</v>
      </c>
      <c r="P41" s="72">
        <f t="shared" si="2"/>
        <v>0</v>
      </c>
    </row>
    <row r="42" spans="1:16" x14ac:dyDescent="0.2">
      <c r="A42" s="6" t="s">
        <v>84</v>
      </c>
      <c r="B42" s="4" t="s">
        <v>85</v>
      </c>
      <c r="C42" s="50"/>
      <c r="D42" s="50"/>
      <c r="E42" s="50"/>
      <c r="F42" s="50"/>
      <c r="G42" s="51"/>
      <c r="H42" s="50"/>
      <c r="I42" s="50"/>
      <c r="J42" s="70">
        <f t="shared" si="0"/>
        <v>0</v>
      </c>
      <c r="O42" s="71">
        <f t="shared" si="1"/>
        <v>0</v>
      </c>
      <c r="P42" s="72">
        <f t="shared" si="2"/>
        <v>0</v>
      </c>
    </row>
    <row r="43" spans="1:16" x14ac:dyDescent="0.2">
      <c r="A43" s="6"/>
      <c r="B43" s="4" t="s">
        <v>86</v>
      </c>
      <c r="C43" s="50"/>
      <c r="D43" s="50"/>
      <c r="E43" s="50"/>
      <c r="F43" s="50"/>
      <c r="G43" s="51"/>
      <c r="H43" s="50"/>
      <c r="I43" s="50"/>
      <c r="J43" s="70">
        <f t="shared" si="0"/>
        <v>0</v>
      </c>
      <c r="O43" s="71">
        <f t="shared" si="1"/>
        <v>0</v>
      </c>
      <c r="P43" s="72">
        <f t="shared" si="2"/>
        <v>0</v>
      </c>
    </row>
    <row r="44" spans="1:16" x14ac:dyDescent="0.2">
      <c r="A44" s="6"/>
      <c r="B44" s="4" t="s">
        <v>87</v>
      </c>
      <c r="C44" s="50"/>
      <c r="D44" s="50"/>
      <c r="E44" s="50"/>
      <c r="F44" s="50"/>
      <c r="G44" s="51"/>
      <c r="H44" s="50"/>
      <c r="I44" s="50"/>
      <c r="J44" s="70">
        <f t="shared" si="0"/>
        <v>0</v>
      </c>
      <c r="O44" s="71">
        <f t="shared" si="1"/>
        <v>0</v>
      </c>
      <c r="P44" s="72">
        <f t="shared" si="2"/>
        <v>0</v>
      </c>
    </row>
    <row r="45" spans="1:16" x14ac:dyDescent="0.2">
      <c r="A45" s="6"/>
      <c r="B45" s="4" t="s">
        <v>88</v>
      </c>
      <c r="C45" s="50"/>
      <c r="D45" s="50"/>
      <c r="E45" s="50"/>
      <c r="F45" s="50"/>
      <c r="G45" s="51"/>
      <c r="H45" s="50"/>
      <c r="I45" s="50"/>
      <c r="J45" s="70">
        <f t="shared" si="0"/>
        <v>0</v>
      </c>
      <c r="O45" s="71">
        <f t="shared" si="1"/>
        <v>0</v>
      </c>
      <c r="P45" s="72">
        <f t="shared" si="2"/>
        <v>0</v>
      </c>
    </row>
    <row r="46" spans="1:16" x14ac:dyDescent="0.2">
      <c r="A46" s="6"/>
      <c r="B46" s="4" t="s">
        <v>89</v>
      </c>
      <c r="C46" s="50"/>
      <c r="D46" s="50"/>
      <c r="E46" s="50"/>
      <c r="F46" s="50"/>
      <c r="G46" s="51"/>
      <c r="H46" s="50"/>
      <c r="I46" s="50"/>
      <c r="J46" s="70">
        <f t="shared" si="0"/>
        <v>0</v>
      </c>
      <c r="O46" s="71">
        <f t="shared" si="1"/>
        <v>0</v>
      </c>
      <c r="P46" s="72">
        <f t="shared" si="2"/>
        <v>0</v>
      </c>
    </row>
    <row r="47" spans="1:16" x14ac:dyDescent="0.2">
      <c r="A47" s="6"/>
      <c r="B47" s="4" t="s">
        <v>90</v>
      </c>
      <c r="C47" s="50"/>
      <c r="D47" s="50"/>
      <c r="E47" s="50"/>
      <c r="F47" s="50"/>
      <c r="G47" s="51"/>
      <c r="H47" s="50"/>
      <c r="I47" s="50"/>
      <c r="J47" s="70">
        <f t="shared" si="0"/>
        <v>0</v>
      </c>
      <c r="O47" s="71">
        <f t="shared" si="1"/>
        <v>0</v>
      </c>
      <c r="P47" s="72">
        <f t="shared" si="2"/>
        <v>0</v>
      </c>
    </row>
    <row r="48" spans="1:16" x14ac:dyDescent="0.2">
      <c r="A48" s="6"/>
      <c r="B48" s="4" t="s">
        <v>91</v>
      </c>
      <c r="C48" s="50"/>
      <c r="D48" s="50"/>
      <c r="E48" s="50"/>
      <c r="F48" s="50"/>
      <c r="G48" s="51"/>
      <c r="H48" s="50"/>
      <c r="I48" s="50"/>
      <c r="J48" s="70">
        <f t="shared" si="0"/>
        <v>0</v>
      </c>
      <c r="O48" s="71">
        <f t="shared" si="1"/>
        <v>0</v>
      </c>
      <c r="P48" s="72">
        <f t="shared" si="2"/>
        <v>0</v>
      </c>
    </row>
    <row r="49" spans="1:16" x14ac:dyDescent="0.2">
      <c r="A49" s="6"/>
      <c r="B49" s="4" t="s">
        <v>92</v>
      </c>
      <c r="C49" s="50"/>
      <c r="D49" s="50"/>
      <c r="E49" s="50"/>
      <c r="F49" s="50"/>
      <c r="G49" s="51"/>
      <c r="H49" s="50"/>
      <c r="I49" s="50"/>
      <c r="J49" s="70">
        <f t="shared" si="0"/>
        <v>0</v>
      </c>
      <c r="O49" s="71">
        <f t="shared" si="1"/>
        <v>0</v>
      </c>
      <c r="P49" s="72">
        <f t="shared" si="2"/>
        <v>0</v>
      </c>
    </row>
    <row r="50" spans="1:16" x14ac:dyDescent="0.2">
      <c r="A50" s="6"/>
      <c r="B50" s="4" t="s">
        <v>93</v>
      </c>
      <c r="C50" s="50"/>
      <c r="D50" s="50"/>
      <c r="E50" s="50"/>
      <c r="F50" s="50"/>
      <c r="G50" s="51"/>
      <c r="H50" s="50"/>
      <c r="I50" s="50"/>
      <c r="J50" s="70">
        <f t="shared" si="0"/>
        <v>0</v>
      </c>
      <c r="O50" s="71">
        <f t="shared" si="1"/>
        <v>0</v>
      </c>
      <c r="P50" s="72">
        <f t="shared" si="2"/>
        <v>0</v>
      </c>
    </row>
    <row r="51" spans="1:16" x14ac:dyDescent="0.2">
      <c r="A51" s="4" t="s">
        <v>94</v>
      </c>
      <c r="B51" s="4" t="s">
        <v>95</v>
      </c>
      <c r="C51" s="50"/>
      <c r="D51" s="50"/>
      <c r="E51" s="50"/>
      <c r="F51" s="50"/>
      <c r="G51" s="51"/>
      <c r="H51" s="50"/>
      <c r="I51" s="50"/>
      <c r="J51" s="70">
        <f t="shared" si="0"/>
        <v>0</v>
      </c>
      <c r="O51" s="71">
        <f t="shared" si="1"/>
        <v>0</v>
      </c>
      <c r="P51" s="72">
        <f t="shared" si="2"/>
        <v>0</v>
      </c>
    </row>
    <row r="52" spans="1:16" x14ac:dyDescent="0.2">
      <c r="A52" s="4" t="s">
        <v>96</v>
      </c>
      <c r="B52" s="4" t="s">
        <v>97</v>
      </c>
      <c r="C52" s="50"/>
      <c r="D52" s="50"/>
      <c r="E52" s="50"/>
      <c r="F52" s="50"/>
      <c r="G52" s="51"/>
      <c r="H52" s="50"/>
      <c r="I52" s="50"/>
      <c r="J52" s="70">
        <f t="shared" si="0"/>
        <v>0</v>
      </c>
      <c r="O52" s="71">
        <f t="shared" si="1"/>
        <v>0</v>
      </c>
      <c r="P52" s="72">
        <f t="shared" si="2"/>
        <v>0</v>
      </c>
    </row>
    <row r="53" spans="1:16" x14ac:dyDescent="0.2">
      <c r="A53" s="4" t="s">
        <v>96</v>
      </c>
      <c r="B53" s="4" t="s">
        <v>97</v>
      </c>
      <c r="C53" s="50"/>
      <c r="D53" s="50"/>
      <c r="E53" s="50"/>
      <c r="F53" s="50"/>
      <c r="G53" s="51"/>
      <c r="H53" s="50"/>
      <c r="I53" s="50"/>
      <c r="J53" s="70">
        <f t="shared" si="0"/>
        <v>0</v>
      </c>
      <c r="O53" s="71">
        <f t="shared" si="1"/>
        <v>0</v>
      </c>
      <c r="P53" s="72">
        <f t="shared" si="2"/>
        <v>0</v>
      </c>
    </row>
    <row r="54" spans="1:16" x14ac:dyDescent="0.2">
      <c r="A54" s="4" t="s">
        <v>96</v>
      </c>
      <c r="B54" s="4" t="s">
        <v>97</v>
      </c>
      <c r="C54" s="50"/>
      <c r="D54" s="50"/>
      <c r="E54" s="50"/>
      <c r="F54" s="50"/>
      <c r="G54" s="51"/>
      <c r="H54" s="50"/>
      <c r="I54" s="50"/>
      <c r="J54" s="70">
        <f t="shared" si="0"/>
        <v>0</v>
      </c>
      <c r="O54" s="71">
        <f t="shared" si="1"/>
        <v>0</v>
      </c>
      <c r="P54" s="72">
        <f t="shared" si="2"/>
        <v>0</v>
      </c>
    </row>
    <row r="55" spans="1:16" ht="15" thickBot="1" x14ac:dyDescent="0.25">
      <c r="A55" s="4" t="s">
        <v>96</v>
      </c>
      <c r="B55" s="4" t="s">
        <v>97</v>
      </c>
      <c r="C55" s="52"/>
      <c r="D55" s="52"/>
      <c r="E55" s="52"/>
      <c r="F55" s="52"/>
      <c r="G55" s="53"/>
      <c r="H55" s="52"/>
      <c r="I55" s="52"/>
      <c r="J55" s="73">
        <f t="shared" si="0"/>
        <v>0</v>
      </c>
      <c r="O55" s="74">
        <f t="shared" si="1"/>
        <v>0</v>
      </c>
      <c r="P55" s="72">
        <f t="shared" si="2"/>
        <v>0</v>
      </c>
    </row>
    <row r="56" spans="1:16" ht="16.5" thickBot="1" x14ac:dyDescent="0.3">
      <c r="A56" s="59" t="s">
        <v>163</v>
      </c>
      <c r="B56" s="61"/>
      <c r="C56" s="61"/>
      <c r="D56" s="61"/>
      <c r="E56" s="61"/>
      <c r="F56" s="75">
        <f>SUM(F7:F55)</f>
        <v>0</v>
      </c>
      <c r="G56" s="75">
        <f t="shared" ref="G56:P56" si="3">SUM(G7:G55)</f>
        <v>0</v>
      </c>
      <c r="H56" s="75">
        <f t="shared" si="3"/>
        <v>0</v>
      </c>
      <c r="I56" s="75">
        <f t="shared" si="3"/>
        <v>0</v>
      </c>
      <c r="J56" s="75">
        <f t="shared" si="3"/>
        <v>0</v>
      </c>
      <c r="K56" s="75">
        <f t="shared" si="3"/>
        <v>0</v>
      </c>
      <c r="L56" s="75">
        <f t="shared" si="3"/>
        <v>0</v>
      </c>
      <c r="M56" s="75">
        <f t="shared" si="3"/>
        <v>0</v>
      </c>
      <c r="N56" s="75">
        <f t="shared" si="3"/>
        <v>0</v>
      </c>
      <c r="O56" s="75">
        <f t="shared" si="3"/>
        <v>0</v>
      </c>
      <c r="P56" s="76">
        <f t="shared" si="3"/>
        <v>0</v>
      </c>
    </row>
  </sheetData>
  <sheetProtection algorithmName="SHA-512" hashValue="mGDelNh5B6Kyb+2Jc96Zue/so8XwS2MCLIHp0NLlXISpx+IfVGqQ3bQrIO3KtPOPePLZAxVYbs87bY+qeczTSQ==" saltValue="azeSGIPyR+iNsRO/GF3nhw==" spinCount="100000" sheet="1" objects="1" scenarios="1"/>
  <protectedRanges>
    <protectedRange sqref="C7:O55" name="Range2"/>
    <protectedRange sqref="B6:C6" name="Range1"/>
  </protectedRanges>
  <mergeCells count="8">
    <mergeCell ref="O2:Q2"/>
    <mergeCell ref="F4:J4"/>
    <mergeCell ref="K4:O4"/>
    <mergeCell ref="B6:C6"/>
    <mergeCell ref="A2:C2"/>
    <mergeCell ref="A4:C4"/>
    <mergeCell ref="G2:I2"/>
    <mergeCell ref="K2:M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B2D82368F27C004191E8B5B437949EA1" ma:contentTypeVersion="19" ma:contentTypeDescription="Create a new document." ma:contentTypeScope="" ma:versionID="7f75de3f61a0b9548c72cf43a5bb8f1d">
  <xsd:schema xmlns:xsd="http://www.w3.org/2001/XMLSchema" xmlns:xs="http://www.w3.org/2001/XMLSchema" xmlns:p="http://schemas.microsoft.com/office/2006/metadata/properties" xmlns:ns1="http://schemas.microsoft.com/sharepoint/v3" xmlns:ns2="662745e8-e224-48e8-a2e3-254862b8c2f5" xmlns:ns3="b2202207-9b34-424d-a35a-1fbe3cf479bb" xmlns:ns4="2ea8b523-8d06-4ec0-bf6b-36109b3313a9" targetNamespace="http://schemas.microsoft.com/office/2006/metadata/properties" ma:root="true" ma:fieldsID="149926e2b29eecdad5ceb5d8a4e0c30a" ns1:_="" ns2:_="" ns3:_="" ns4:_="">
    <xsd:import namespace="http://schemas.microsoft.com/sharepoint/v3"/>
    <xsd:import namespace="662745e8-e224-48e8-a2e3-254862b8c2f5"/>
    <xsd:import namespace="b2202207-9b34-424d-a35a-1fbe3cf479bb"/>
    <xsd:import namespace="2ea8b523-8d06-4ec0-bf6b-36109b3313a9"/>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3:MediaLengthInSeconds" minOccurs="0"/>
                <xsd:element ref="ns3:MediaServiceDateTaken" minOccurs="0"/>
                <xsd:element ref="ns1:_ip_UnifiedCompliancePolicyProperties" minOccurs="0"/>
                <xsd:element ref="ns1:_ip_UnifiedCompliancePolicyUIAction"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3" nillable="true" ma:displayName="Unified Compliance Policy Properties" ma:hidden="true" ma:internalName="_ip_UnifiedCompliancePolicyProperties">
      <xsd:simpleType>
        <xsd:restriction base="dms:Note"/>
      </xsd:simpleType>
    </xsd:element>
    <xsd:element name="_ip_UnifiedCompliancePolicyUIAction" ma:index="3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459b3d9-902a-4723-9f46-05f2cf1c5cae}" ma:internalName="TaxCatchAll" ma:showField="CatchAllData" ma:web="2ea8b523-8d06-4ec0-bf6b-36109b3313a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459b3d9-902a-4723-9f46-05f2cf1c5cae}" ma:internalName="TaxCatchAllLabel" ma:readOnly="true" ma:showField="CatchAllDataLabel" ma:web="2ea8b523-8d06-4ec0-bf6b-36109b3313a9">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Work Delivery|388f4f80-46e6-4bcd-8bd1-cea0059da8bd"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Peatland Capital Grant Scheme" ma:internalName="Team">
      <xsd:simpleType>
        <xsd:restriction base="dms:Text"/>
      </xsd:simpleType>
    </xsd:element>
    <xsd:element name="Topic" ma:index="20" nillable="true" ma:displayName="Topic" ma:default="Governance"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Internal NE|70a74972-c838-4a08-aeb8-2c6aad14b4d9"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NE|275df9ce-cd92-4318-adfe-db572e51c7ff"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2202207-9b34-424d-a35a-1fbe3cf479bb"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LengthInSeconds" ma:index="31" nillable="true" ma:displayName="MediaLengthInSeconds" ma:hidden="true" ma:internalName="MediaLengthInSeconds" ma:readOnly="true">
      <xsd:simpleType>
        <xsd:restriction base="dms:Unknown"/>
      </xsd:simpleType>
    </xsd:element>
    <xsd:element name="MediaServiceDateTaken" ma:index="32" nillable="true" ma:displayName="MediaServiceDateTaken" ma:hidden="true" ma:internalName="MediaServiceDateTaken" ma:readOnly="true">
      <xsd:simpleType>
        <xsd:restriction base="dms:Text"/>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37" nillable="true" ma:displayName="Extracted Text" ma:internalName="MediaServiceOCR" ma:readOnly="true">
      <xsd:simpleType>
        <xsd:restriction base="dms:Note">
          <xsd:maxLength value="255"/>
        </xsd:restriction>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a8b523-8d06-4ec0-bf6b-36109b3313a9"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NE</TermName>
          <TermId xmlns="http://schemas.microsoft.com/office/infopath/2007/PartnerControls">275df9ce-cd92-4318-adfe-db572e51c7ff</TermId>
        </TermInfo>
      </Terms>
    </fe59e9859d6a491389c5b03567f5dda5>
    <k85d23755b3a46b5a51451cf336b2e9b xmlns="662745e8-e224-48e8-a2e3-254862b8c2f5">
      <Terms xmlns="http://schemas.microsoft.com/office/infopath/2007/PartnerControls"/>
    </k85d23755b3a46b5a51451cf336b2e9b>
    <Topic xmlns="662745e8-e224-48e8-a2e3-254862b8c2f5">pcgs</Topic>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TaxCatchAll xmlns="662745e8-e224-48e8-a2e3-254862b8c2f5">
      <Value>6</Value>
      <Value>10</Value>
      <Value>9</Value>
      <Value>8</Value>
      <Value>7</Value>
    </TaxCatchAll>
    <Team xmlns="662745e8-e224-48e8-a2e3-254862b8c2f5">Peatland Capital Grant Scheme</Team>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NE</TermName>
          <TermId xmlns="http://schemas.microsoft.com/office/infopath/2007/PartnerControls">70a74972-c838-4a08-aeb8-2c6aad14b4d9</TermId>
        </TermInfo>
      </Terms>
    </ddeb1fd0a9ad4436a96525d34737dc44>
    <HOMigrated xmlns="662745e8-e224-48e8-a2e3-254862b8c2f5">false</HOMigrated>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Work Delivery</TermName>
          <TermId xmlns="http://schemas.microsoft.com/office/infopath/2007/PartnerControls">388f4f80-46e6-4bcd-8bd1-cea0059da8bd</TermId>
        </TermInfo>
      </Terms>
    </n7493b4506bf40e28c373b1e51a33445>
    <SharedWithUsers xmlns="2ea8b523-8d06-4ec0-bf6b-36109b3313a9">
      <UserInfo>
        <DisplayName/>
        <AccountId xsi:nil="true"/>
        <AccountType/>
      </UserInfo>
    </SharedWithUsers>
    <_ip_UnifiedCompliancePolicyUIAction xmlns="http://schemas.microsoft.com/sharepoint/v3" xsi:nil="true"/>
    <_ip_UnifiedCompliancePolicyProperties xmlns="http://schemas.microsoft.com/sharepoint/v3" xsi:nil="true"/>
    <lcf76f155ced4ddcb4097134ff3c332f xmlns="b2202207-9b34-424d-a35a-1fbe3cf479b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d1117845-93f6-4da3-abaa-fcb4fa669c78" ContentTypeId="0x010100A5BF1C78D9F64B679A5EBDE1C6598EBC01" PreviousValue="false"/>
</file>

<file path=customXml/itemProps1.xml><?xml version="1.0" encoding="utf-8"?>
<ds:datastoreItem xmlns:ds="http://schemas.openxmlformats.org/officeDocument/2006/customXml" ds:itemID="{6B2B8688-646F-4B5A-8AA8-286E5F3C8F1A}"/>
</file>

<file path=customXml/itemProps2.xml><?xml version="1.0" encoding="utf-8"?>
<ds:datastoreItem xmlns:ds="http://schemas.openxmlformats.org/officeDocument/2006/customXml" ds:itemID="{51C7F4F0-47AA-4C0D-A013-F481B7C7139E}">
  <ds:schemaRefs>
    <ds:schemaRef ds:uri="http://schemas.openxmlformats.org/package/2006/metadata/core-properties"/>
    <ds:schemaRef ds:uri="http://www.w3.org/XML/1998/namespace"/>
    <ds:schemaRef ds:uri="http://purl.org/dc/terms/"/>
    <ds:schemaRef ds:uri="2ea8b523-8d06-4ec0-bf6b-36109b3313a9"/>
    <ds:schemaRef ds:uri="http://schemas.microsoft.com/office/2006/documentManagement/types"/>
    <ds:schemaRef ds:uri="http://schemas.microsoft.com/office/infopath/2007/PartnerControls"/>
    <ds:schemaRef ds:uri="http://schemas.microsoft.com/office/2006/metadata/properties"/>
    <ds:schemaRef ds:uri="http://purl.org/dc/elements/1.1/"/>
    <ds:schemaRef ds:uri="a9f4c7fe-9b9d-4e21-9e73-1e47839db3b5"/>
    <ds:schemaRef ds:uri="662745e8-e224-48e8-a2e3-254862b8c2f5"/>
    <ds:schemaRef ds:uri="http://purl.org/dc/dcmitype/"/>
  </ds:schemaRefs>
</ds:datastoreItem>
</file>

<file path=customXml/itemProps3.xml><?xml version="1.0" encoding="utf-8"?>
<ds:datastoreItem xmlns:ds="http://schemas.openxmlformats.org/officeDocument/2006/customXml" ds:itemID="{D2091E81-5396-4D95-89A2-559E48561184}">
  <ds:schemaRefs>
    <ds:schemaRef ds:uri="http://schemas.microsoft.com/sharepoint/v3/contenttype/forms"/>
  </ds:schemaRefs>
</ds:datastoreItem>
</file>

<file path=customXml/itemProps4.xml><?xml version="1.0" encoding="utf-8"?>
<ds:datastoreItem xmlns:ds="http://schemas.openxmlformats.org/officeDocument/2006/customXml" ds:itemID="{C081A4F8-B8DB-4957-8939-02881BC0F493}">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Introduction</vt:lpstr>
      <vt:lpstr>Summary</vt:lpstr>
      <vt:lpstr>Input &gt;</vt:lpstr>
      <vt:lpstr>Wider project costs</vt:lpstr>
      <vt:lpstr>Additional funding</vt:lpstr>
      <vt:lpstr>Site 1</vt:lpstr>
      <vt:lpstr>Site 2</vt:lpstr>
      <vt:lpstr>Site 3</vt:lpstr>
      <vt:lpstr>Site 4</vt:lpstr>
      <vt:lpstr>Site 5</vt:lpstr>
      <vt:lpstr>Site 6</vt:lpstr>
      <vt:lpstr>Site 7</vt:lpstr>
      <vt:lpstr>Site 8</vt:lpstr>
      <vt:lpstr>Site 9</vt:lpstr>
      <vt:lpstr>Site 10</vt:lpstr>
      <vt:lpstr>Site 11</vt:lpstr>
      <vt:lpstr>Site 12</vt:lpstr>
      <vt:lpstr>Site 13</vt:lpstr>
      <vt:lpstr>Site 14</vt:lpstr>
      <vt:lpstr>Site 15</vt:lpstr>
      <vt:lpstr>Site 16</vt:lpstr>
      <vt:lpstr>Site 17</vt:lpstr>
      <vt:lpstr>Site 18</vt:lpstr>
      <vt:lpstr>Site 19</vt:lpstr>
      <vt:lpstr>Site 20</vt:lpstr>
      <vt:lpstr>Schedules</vt:lpstr>
      <vt:lpstr>Wider project costs calculation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Powell, Catherine (NE)</dc:creator>
  <cp:keywords/>
  <dc:description/>
  <cp:lastModifiedBy>Craig, Emma</cp:lastModifiedBy>
  <cp:revision/>
  <dcterms:created xsi:type="dcterms:W3CDTF">2021-11-18T08:30:33Z</dcterms:created>
  <dcterms:modified xsi:type="dcterms:W3CDTF">2023-02-24T16:08:36Z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Type">
    <vt:lpwstr/>
  </property>
  <property fmtid="{D5CDD505-2E9C-101B-9397-08002B2CF9AE}" pid="3" name="Distribution">
    <vt:lpwstr>9;#Internal NE|70a74972-c838-4a08-aeb8-2c6aad14b4d9</vt:lpwstr>
  </property>
  <property fmtid="{D5CDD505-2E9C-101B-9397-08002B2CF9AE}" pid="4" name="ContentTypeId">
    <vt:lpwstr>0x010100A5BF1C78D9F64B679A5EBDE1C6598EBC0100B2D82368F27C004191E8B5B437949EA1</vt:lpwstr>
  </property>
  <property fmtid="{D5CDD505-2E9C-101B-9397-08002B2CF9AE}" pid="5" name="HOCopyrightLevel">
    <vt:lpwstr>7;#Crown|69589897-2828-4761-976e-717fd8e631c9</vt:lpwstr>
  </property>
  <property fmtid="{D5CDD505-2E9C-101B-9397-08002B2CF9AE}" pid="6" name="HOGovernmentSecurityClassification">
    <vt:lpwstr>6;#Official|14c80daa-741b-422c-9722-f71693c9ede4</vt:lpwstr>
  </property>
  <property fmtid="{D5CDD505-2E9C-101B-9397-08002B2CF9AE}" pid="7" name="ComplianceAssetId">
    <vt:lpwstr/>
  </property>
  <property fmtid="{D5CDD505-2E9C-101B-9397-08002B2CF9AE}" pid="8" name="HOSiteType">
    <vt:lpwstr>10;#Work Delivery|388f4f80-46e6-4bcd-8bd1-cea0059da8bd</vt:lpwstr>
  </property>
  <property fmtid="{D5CDD505-2E9C-101B-9397-08002B2CF9AE}" pid="9" name="OrganisationalUnit">
    <vt:lpwstr>8;#NE|275df9ce-cd92-4318-adfe-db572e51c7ff</vt:lpwstr>
  </property>
  <property fmtid="{D5CDD505-2E9C-101B-9397-08002B2CF9AE}" pid="10" name="_ExtendedDescription">
    <vt:lpwstr/>
  </property>
  <property fmtid="{D5CDD505-2E9C-101B-9397-08002B2CF9AE}" pid="11" name="TriggerFlowInfo">
    <vt:lpwstr/>
  </property>
  <property fmtid="{D5CDD505-2E9C-101B-9397-08002B2CF9AE}" pid="12" name="SharedWithUsers">
    <vt:lpwstr/>
  </property>
</Properties>
</file>