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430"/>
  <workbookPr/>
  <mc:AlternateContent xmlns:mc="http://schemas.openxmlformats.org/markup-compatibility/2006">
    <mc:Choice Requires="x15">
      <x15ac:absPath xmlns:x15ac="http://schemas.microsoft.com/office/spreadsheetml/2010/11/ac" url="https://d.docs.live.net/5454342e00256b7a/Main files/A-Steve/Steve - work (2018 onwards)/Consultancy/Open/Parish-TC/Penzance TC (Aug 2018)/Projects/Cleaning/Tender docs-Issued/"/>
    </mc:Choice>
  </mc:AlternateContent>
  <xr:revisionPtr revIDLastSave="39" documentId="8_{6CAFAA81-074B-4B17-A991-5AA2E5EEF8CA}" xr6:coauthVersionLast="45" xr6:coauthVersionMax="45" xr10:uidLastSave="{512C4E64-1109-48FC-B1C8-8BDFB6D96B6D}"/>
  <bookViews>
    <workbookView xWindow="-110" yWindow="-110" windowWidth="19420" windowHeight="10420" xr2:uid="{00000000-000D-0000-FFFF-FFFF00000000}"/>
  </bookViews>
  <sheets>
    <sheet name="Schedule 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52" i="1" l="1"/>
  <c r="H27" i="1" l="1"/>
  <c r="H28" i="1"/>
  <c r="H29" i="1"/>
  <c r="H30" i="1"/>
  <c r="H39" i="1" l="1"/>
  <c r="H40" i="1"/>
  <c r="H41" i="1"/>
  <c r="H38" i="1"/>
  <c r="H23" i="1" l="1"/>
  <c r="H16" i="1" l="1"/>
  <c r="H15" i="1"/>
  <c r="H19" i="1" l="1"/>
  <c r="H42" i="1"/>
  <c r="H26" i="1" l="1"/>
  <c r="H31" i="1"/>
  <c r="H24" i="1"/>
  <c r="H25" i="1"/>
  <c r="H32" i="1" l="1"/>
  <c r="H33" i="1" s="1"/>
  <c r="H47" i="1" s="1"/>
  <c r="H48" i="1" l="1"/>
  <c r="H49" i="1" s="1"/>
  <c r="H50" i="1" s="1"/>
  <c r="H51" i="1" s="1"/>
</calcChain>
</file>

<file path=xl/sharedStrings.xml><?xml version="1.0" encoding="utf-8"?>
<sst xmlns="http://schemas.openxmlformats.org/spreadsheetml/2006/main" count="80" uniqueCount="65">
  <si>
    <t xml:space="preserve">Work description </t>
  </si>
  <si>
    <t>Yearly cost</t>
  </si>
  <si>
    <t>Cost for each unit</t>
  </si>
  <si>
    <t>Estimated quantity</t>
  </si>
  <si>
    <t>Totals</t>
  </si>
  <si>
    <t>nr of requests</t>
  </si>
  <si>
    <t>Cleaning as per Specification, Schedules 1 and 2</t>
  </si>
  <si>
    <t>Sub total</t>
  </si>
  <si>
    <t>General guidance / instructions</t>
  </si>
  <si>
    <t>The information provided on this spreadsheet shall form the basis for the evaluation around the Price Award</t>
  </si>
  <si>
    <t>Please carefully check information you submit to ensure that the calculations auto calculate correctly - and avoid changing any of the set formulas in this sheet</t>
  </si>
  <si>
    <t>Reference should also be made to details included in the supporting tender pack documentation, including the Invitation to Tender, Specification, Schedule 1 and Schedule 2</t>
  </si>
  <si>
    <t>Premises/Sites</t>
  </si>
  <si>
    <t>Please note the quantities included in Additional Requirements section are estimates, and would form the basis of a schedule of rates should the Council look to take up those elements of work from the supplier</t>
  </si>
  <si>
    <t>Rates / Prices should exclusive of VAT</t>
  </si>
  <si>
    <t>Number of sites</t>
  </si>
  <si>
    <t>Units</t>
  </si>
  <si>
    <t>Cost</t>
  </si>
  <si>
    <t>Yearly total</t>
  </si>
  <si>
    <t>Total A</t>
  </si>
  <si>
    <t>Total B</t>
  </si>
  <si>
    <t>Total C</t>
  </si>
  <si>
    <t>Total D</t>
  </si>
  <si>
    <t>Total E</t>
  </si>
  <si>
    <t>Total F</t>
  </si>
  <si>
    <t>+/- % Adj.</t>
  </si>
  <si>
    <t>PLEASE CLEAR STATE BELOW (e.g. TUPE Cost, Set up cost, Management costs, etc.)</t>
  </si>
  <si>
    <t>PART B:  ADHOC SERVICE REQUESTS</t>
  </si>
  <si>
    <t>PART A:  CORE REQUIREMENTS</t>
  </si>
  <si>
    <t>PART C:  OTHER COSTS (Bidder to indentify)</t>
  </si>
  <si>
    <t>PART D:  TOTALS OF PART A, B and C ABOVE</t>
  </si>
  <si>
    <t>Monthly</t>
  </si>
  <si>
    <t>Monthly cost</t>
  </si>
  <si>
    <t>Multiplier (Months)</t>
  </si>
  <si>
    <t>Year 2</t>
  </si>
  <si>
    <t>Please indicate any inflationary increase at end of year 1</t>
  </si>
  <si>
    <t>Please indicate any inflationary increase at end of year 2</t>
  </si>
  <si>
    <t>Please indicate any inflationary increase at end of year 3</t>
  </si>
  <si>
    <t>Year 3</t>
  </si>
  <si>
    <t>Year 4</t>
  </si>
  <si>
    <t>Grand Total to be used as Award Criteria for Price element</t>
  </si>
  <si>
    <t>sum</t>
  </si>
  <si>
    <t>number of years</t>
  </si>
  <si>
    <t>Schedule</t>
  </si>
  <si>
    <t>Summer Cleaning Costs</t>
  </si>
  <si>
    <t>Winter Cleaning Costs</t>
  </si>
  <si>
    <t xml:space="preserve">Sub total </t>
  </si>
  <si>
    <t>MULTIPLIED BY 5 TO PROVIDE FIVE YEAR TOTAL</t>
  </si>
  <si>
    <t>Please indicate any inflationary increase at end of year 4</t>
  </si>
  <si>
    <t>Year 5</t>
  </si>
  <si>
    <t>TOTAL</t>
  </si>
  <si>
    <t>Sum Totals of sub total C + D + E</t>
  </si>
  <si>
    <t xml:space="preserve">Please enter costs only into the cells coloured yellow - the summary costs will then be calculated from the unit  </t>
  </si>
  <si>
    <t>Please ensure you are aware of the details in how Awards are to be made</t>
  </si>
  <si>
    <r>
      <t>·</t>
    </r>
    <r>
      <rPr>
        <sz val="7"/>
        <color rgb="FFFF0000"/>
        <rFont val="Times New Roman"/>
        <family val="1"/>
      </rPr>
      <t xml:space="preserve">         </t>
    </r>
    <r>
      <rPr>
        <sz val="11"/>
        <color rgb="FFFF0000"/>
        <rFont val="Calibri"/>
        <family val="2"/>
        <scheme val="minor"/>
      </rPr>
      <t>Shampooing of Carpets (twice per year) - For pricing purposes assume the sum of 100 sq.m per visit</t>
    </r>
  </si>
  <si>
    <r>
      <t>·</t>
    </r>
    <r>
      <rPr>
        <sz val="7"/>
        <color rgb="FFFF0000"/>
        <rFont val="Times New Roman"/>
        <family val="1"/>
      </rPr>
      <t xml:space="preserve">         </t>
    </r>
    <r>
      <rPr>
        <sz val="11"/>
        <color rgb="FFFF0000"/>
        <rFont val="Calibri"/>
        <family val="2"/>
        <scheme val="minor"/>
      </rPr>
      <t>Deep cleans</t>
    </r>
    <r>
      <rPr>
        <sz val="11"/>
        <color rgb="FFFF0000"/>
        <rFont val="Symbol"/>
        <family val="1"/>
        <charset val="2"/>
      </rPr>
      <t xml:space="preserve"> -</t>
    </r>
    <r>
      <rPr>
        <sz val="11"/>
        <color rgb="FFFF0000"/>
        <rFont val="Calibri"/>
        <family val="2"/>
        <scheme val="minor"/>
      </rPr>
      <t xml:space="preserve"> For each sum please use a sum based on a day rate for 2 operatives and associate equipment (materials would be extra). </t>
    </r>
  </si>
  <si>
    <r>
      <t>·</t>
    </r>
    <r>
      <rPr>
        <sz val="7"/>
        <color rgb="FFFF0000"/>
        <rFont val="Times New Roman"/>
        <family val="1"/>
      </rPr>
      <t xml:space="preserve">         </t>
    </r>
    <r>
      <rPr>
        <sz val="11"/>
        <color rgb="FFFF0000"/>
        <rFont val="Calibri"/>
        <family val="2"/>
        <scheme val="minor"/>
      </rPr>
      <t>Cleaning of external bin storage areas / bin chutes</t>
    </r>
    <r>
      <rPr>
        <sz val="11"/>
        <color rgb="FFFF0000"/>
        <rFont val="Symbol"/>
        <family val="1"/>
        <charset val="2"/>
      </rPr>
      <t xml:space="preserve"> </t>
    </r>
    <r>
      <rPr>
        <sz val="11"/>
        <color rgb="FFFF0000"/>
        <rFont val="Calibri"/>
        <family val="2"/>
        <scheme val="minor"/>
      </rPr>
      <t>- For pricing purposes assume sq.m size of 5 sq.m.</t>
    </r>
  </si>
  <si>
    <r>
      <t>·</t>
    </r>
    <r>
      <rPr>
        <sz val="7"/>
        <color rgb="FFFF0000"/>
        <rFont val="Times New Roman"/>
        <family val="1"/>
      </rPr>
      <t xml:space="preserve">         </t>
    </r>
    <r>
      <rPr>
        <sz val="11"/>
        <color rgb="FFFF0000"/>
        <rFont val="Calibri"/>
        <family val="2"/>
        <scheme val="minor"/>
      </rPr>
      <t>Cleaning of plant rooms / access corridor - For pricing purposes assume sq.m size of 10 sq.m.</t>
    </r>
  </si>
  <si>
    <r>
      <t xml:space="preserve">Cleaning Services; Operational Council Sites (Offices) / Other Sites - </t>
    </r>
    <r>
      <rPr>
        <sz val="11"/>
        <color rgb="FFFF0000"/>
        <rFont val="Calibri"/>
        <family val="2"/>
        <scheme val="minor"/>
      </rPr>
      <t>SEE ALSO ADDITIONAL DETAIL ADDED IN CLARIFICATION LOG</t>
    </r>
  </si>
  <si>
    <r>
      <t>·</t>
    </r>
    <r>
      <rPr>
        <sz val="7"/>
        <color rgb="FFFF0000"/>
        <rFont val="Times New Roman"/>
        <family val="1"/>
      </rPr>
      <t xml:space="preserve">         </t>
    </r>
    <r>
      <rPr>
        <sz val="11"/>
        <color rgb="FFFF0000"/>
        <rFont val="Calibri"/>
        <family val="2"/>
        <scheme val="minor"/>
      </rPr>
      <t>Needle clearance</t>
    </r>
    <r>
      <rPr>
        <sz val="11"/>
        <color rgb="FFFF0000"/>
        <rFont val="Symbol"/>
        <family val="1"/>
        <charset val="2"/>
      </rPr>
      <t xml:space="preserve"> -</t>
    </r>
    <r>
      <rPr>
        <sz val="11"/>
        <color rgb="FFFF0000"/>
        <rFont val="Calibri"/>
        <family val="2"/>
        <scheme val="minor"/>
      </rPr>
      <t xml:space="preserve"> For pricing purposes assume sites are at the public toilets or immediate surrounds to the premises.</t>
    </r>
  </si>
  <si>
    <r>
      <t>·</t>
    </r>
    <r>
      <rPr>
        <sz val="7"/>
        <color rgb="FFFF0000"/>
        <rFont val="Times New Roman"/>
        <family val="1"/>
      </rPr>
      <t xml:space="preserve">         </t>
    </r>
    <r>
      <rPr>
        <sz val="11"/>
        <color rgb="FFFF0000"/>
        <rFont val="Calibri"/>
        <family val="2"/>
        <scheme val="minor"/>
      </rPr>
      <t>Clearance of bodily fluids - For pricing purposes assume sites are at the public toilets or immediate surrounds to the premises.</t>
    </r>
  </si>
  <si>
    <r>
      <t>·</t>
    </r>
    <r>
      <rPr>
        <sz val="7"/>
        <color rgb="FFFF0000"/>
        <rFont val="Times New Roman"/>
        <family val="1"/>
      </rPr>
      <t xml:space="preserve">         </t>
    </r>
    <r>
      <rPr>
        <sz val="11"/>
        <color rgb="FFFF0000"/>
        <rFont val="Calibri"/>
        <family val="2"/>
        <scheme val="minor"/>
      </rPr>
      <t>Dead animal removal and disposal - For pricing purposes assume sites are at the public toilets or immediate surrounds to the premises.</t>
    </r>
  </si>
  <si>
    <r>
      <t>·</t>
    </r>
    <r>
      <rPr>
        <sz val="7"/>
        <color rgb="FFFF0000"/>
        <rFont val="Times New Roman"/>
        <family val="1"/>
      </rPr>
      <t xml:space="preserve">         </t>
    </r>
    <r>
      <rPr>
        <sz val="11"/>
        <color rgb="FFFF0000"/>
        <rFont val="Calibri"/>
        <family val="2"/>
        <scheme val="minor"/>
      </rPr>
      <t>Hard surface cleans to remove alga / organic detritus - For pricing purposes assume sites are at the public toilets or immediate surrounds to the premises.</t>
    </r>
  </si>
  <si>
    <r>
      <t>·</t>
    </r>
    <r>
      <rPr>
        <sz val="7"/>
        <color rgb="FFFF0000"/>
        <rFont val="Times New Roman"/>
        <family val="1"/>
      </rPr>
      <t xml:space="preserve">         </t>
    </r>
    <r>
      <rPr>
        <sz val="11"/>
        <color rgb="FFFF0000"/>
        <rFont val="Calibri"/>
        <family val="2"/>
        <scheme val="minor"/>
      </rPr>
      <t>Light fittings (other than removal of dust / cobwebs etc.) -  These would be at single storey level.</t>
    </r>
  </si>
  <si>
    <t>Schedule 3 Pricing - UPDATED 11 MARCH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</si>
</sst>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£&quot;* #,##0.00_-;\-&quot;£&quot;* #,##0.00_-;_-&quot;£&quot;* &quot;-&quot;??_-;_-@_-"/>
    <numFmt numFmtId="164" formatCode="_-[$£-809]* #,##0.00_-;\-[$£-809]* #,##0.00_-;_-[$£-809]* &quot;-&quot;??_-;_-@_-"/>
    <numFmt numFmtId="165" formatCode="#,##0_ ;\-#,##0\ 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color rgb="FFC00000"/>
      <name val="Symbol"/>
      <family val="1"/>
      <charset val="2"/>
    </font>
    <font>
      <b/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FF0000"/>
      <name val="Symbol"/>
      <family val="1"/>
      <charset val="2"/>
    </font>
    <font>
      <sz val="7"/>
      <color rgb="FFFF0000"/>
      <name val="Times New Roman"/>
      <family val="1"/>
    </font>
    <font>
      <b/>
      <sz val="14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70C0"/>
        <bgColor indexed="64"/>
      </patternFill>
    </fill>
  </fills>
  <borders count="1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9">
    <xf numFmtId="0" fontId="0" fillId="0" borderId="0" xfId="0"/>
    <xf numFmtId="0" fontId="0" fillId="0" borderId="0" xfId="0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 applyAlignment="1" applyProtection="1">
      <alignment horizontal="center" vertical="top"/>
    </xf>
    <xf numFmtId="164" fontId="0" fillId="0" borderId="0" xfId="0" applyNumberFormat="1" applyAlignment="1">
      <alignment vertical="top"/>
    </xf>
    <xf numFmtId="0" fontId="7" fillId="0" borderId="0" xfId="0" applyFont="1" applyAlignment="1">
      <alignment vertical="top"/>
    </xf>
    <xf numFmtId="0" fontId="2" fillId="0" borderId="0" xfId="0" applyFont="1" applyFill="1" applyAlignment="1">
      <alignment vertical="top"/>
    </xf>
    <xf numFmtId="0" fontId="0" fillId="0" borderId="0" xfId="0" applyFont="1" applyAlignment="1">
      <alignment vertical="top"/>
    </xf>
    <xf numFmtId="0" fontId="0" fillId="0" borderId="0" xfId="0" applyAlignment="1">
      <alignment vertical="top"/>
    </xf>
    <xf numFmtId="0" fontId="0" fillId="0" borderId="0" xfId="0" applyAlignment="1">
      <alignment vertical="top"/>
    </xf>
    <xf numFmtId="0" fontId="0" fillId="0" borderId="0" xfId="0" applyFill="1" applyBorder="1" applyAlignment="1">
      <alignment vertical="top"/>
    </xf>
    <xf numFmtId="164" fontId="2" fillId="0" borderId="0" xfId="0" applyNumberFormat="1" applyFont="1" applyBorder="1" applyAlignment="1">
      <alignment vertical="top"/>
    </xf>
    <xf numFmtId="0" fontId="2" fillId="0" borderId="0" xfId="0" applyFont="1" applyAlignment="1">
      <alignment horizontal="right" vertical="top"/>
    </xf>
    <xf numFmtId="0" fontId="0" fillId="0" borderId="0" xfId="0" applyAlignment="1">
      <alignment horizontal="right" vertical="top"/>
    </xf>
    <xf numFmtId="0" fontId="0" fillId="0" borderId="0" xfId="0" applyAlignment="1">
      <alignment horizontal="center" vertical="top"/>
    </xf>
    <xf numFmtId="0" fontId="0" fillId="0" borderId="0" xfId="0" applyAlignment="1">
      <alignment horizontal="left" vertical="top"/>
    </xf>
    <xf numFmtId="0" fontId="8" fillId="0" borderId="1" xfId="0" applyFont="1" applyBorder="1" applyAlignment="1">
      <alignment vertical="top"/>
    </xf>
    <xf numFmtId="0" fontId="2" fillId="0" borderId="2" xfId="0" applyFont="1" applyBorder="1" applyAlignment="1">
      <alignment vertical="top"/>
    </xf>
    <xf numFmtId="0" fontId="2" fillId="0" borderId="2" xfId="0" applyFont="1" applyFill="1" applyBorder="1" applyAlignment="1">
      <alignment vertical="top"/>
    </xf>
    <xf numFmtId="0" fontId="0" fillId="0" borderId="2" xfId="0" applyBorder="1" applyAlignment="1">
      <alignment vertical="top"/>
    </xf>
    <xf numFmtId="0" fontId="0" fillId="0" borderId="3" xfId="0" applyBorder="1" applyAlignment="1">
      <alignment vertical="top"/>
    </xf>
    <xf numFmtId="0" fontId="2" fillId="0" borderId="4" xfId="0" applyFont="1" applyBorder="1" applyAlignment="1">
      <alignment vertical="top"/>
    </xf>
    <xf numFmtId="0" fontId="2" fillId="0" borderId="0" xfId="0" applyFont="1" applyBorder="1" applyAlignment="1">
      <alignment vertical="top"/>
    </xf>
    <xf numFmtId="0" fontId="2" fillId="0" borderId="0" xfId="0" applyFont="1" applyBorder="1" applyAlignment="1" applyProtection="1">
      <alignment horizontal="center" vertical="top"/>
    </xf>
    <xf numFmtId="0" fontId="2" fillId="0" borderId="0" xfId="0" applyFont="1" applyBorder="1" applyAlignment="1">
      <alignment horizontal="center" vertical="top"/>
    </xf>
    <xf numFmtId="0" fontId="0" fillId="0" borderId="5" xfId="0" applyBorder="1" applyAlignment="1">
      <alignment vertical="top"/>
    </xf>
    <xf numFmtId="0" fontId="0" fillId="0" borderId="0" xfId="0" applyBorder="1" applyAlignment="1">
      <alignment vertical="top" wrapText="1"/>
    </xf>
    <xf numFmtId="0" fontId="0" fillId="0" borderId="0" xfId="0" applyBorder="1" applyAlignment="1">
      <alignment vertical="top"/>
    </xf>
    <xf numFmtId="164" fontId="0" fillId="2" borderId="0" xfId="0" applyNumberFormat="1" applyFill="1" applyBorder="1" applyAlignment="1" applyProtection="1">
      <alignment vertical="top"/>
      <protection locked="0"/>
    </xf>
    <xf numFmtId="0" fontId="0" fillId="0" borderId="0" xfId="0" applyFont="1" applyBorder="1" applyAlignment="1" applyProtection="1">
      <alignment horizontal="center" vertical="top"/>
    </xf>
    <xf numFmtId="165" fontId="0" fillId="0" borderId="0" xfId="0" applyNumberFormat="1" applyBorder="1" applyAlignment="1">
      <alignment horizontal="center" vertical="top"/>
    </xf>
    <xf numFmtId="164" fontId="0" fillId="0" borderId="0" xfId="0" applyNumberFormat="1" applyBorder="1" applyAlignment="1">
      <alignment vertical="top"/>
    </xf>
    <xf numFmtId="0" fontId="0" fillId="0" borderId="5" xfId="0" applyBorder="1" applyAlignment="1">
      <alignment horizontal="center" vertical="top"/>
    </xf>
    <xf numFmtId="164" fontId="2" fillId="0" borderId="0" xfId="0" applyNumberFormat="1" applyFont="1" applyBorder="1" applyAlignment="1">
      <alignment horizontal="center" vertical="top"/>
    </xf>
    <xf numFmtId="0" fontId="0" fillId="0" borderId="4" xfId="0" applyBorder="1" applyAlignment="1">
      <alignment vertical="top"/>
    </xf>
    <xf numFmtId="165" fontId="10" fillId="0" borderId="0" xfId="1" applyNumberFormat="1" applyFont="1" applyBorder="1" applyAlignment="1">
      <alignment horizontal="center" vertical="top"/>
    </xf>
    <xf numFmtId="0" fontId="4" fillId="0" borderId="0" xfId="0" applyFont="1" applyBorder="1" applyAlignment="1">
      <alignment vertical="top" wrapText="1"/>
    </xf>
    <xf numFmtId="0" fontId="4" fillId="0" borderId="0" xfId="0" applyFont="1" applyBorder="1" applyAlignment="1">
      <alignment vertical="top"/>
    </xf>
    <xf numFmtId="165" fontId="4" fillId="0" borderId="0" xfId="1" applyNumberFormat="1" applyFont="1" applyBorder="1" applyAlignment="1">
      <alignment horizontal="center" vertical="top"/>
    </xf>
    <xf numFmtId="164" fontId="2" fillId="0" borderId="0" xfId="0" applyNumberFormat="1" applyFont="1" applyFill="1" applyBorder="1" applyAlignment="1" applyProtection="1">
      <alignment horizontal="right" vertical="top"/>
      <protection locked="0"/>
    </xf>
    <xf numFmtId="0" fontId="0" fillId="0" borderId="6" xfId="0" applyBorder="1" applyAlignment="1">
      <alignment vertical="top"/>
    </xf>
    <xf numFmtId="0" fontId="0" fillId="0" borderId="7" xfId="0" applyBorder="1" applyAlignment="1">
      <alignment vertical="top"/>
    </xf>
    <xf numFmtId="164" fontId="2" fillId="0" borderId="7" xfId="0" applyNumberFormat="1" applyFont="1" applyFill="1" applyBorder="1" applyAlignment="1" applyProtection="1">
      <alignment horizontal="right" vertical="top"/>
      <protection locked="0"/>
    </xf>
    <xf numFmtId="0" fontId="9" fillId="6" borderId="5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0" fontId="0" fillId="0" borderId="7" xfId="0" applyBorder="1" applyAlignment="1">
      <alignment horizontal="right" vertical="top"/>
    </xf>
    <xf numFmtId="0" fontId="2" fillId="0" borderId="7" xfId="0" applyFont="1" applyBorder="1" applyAlignment="1" applyProtection="1">
      <alignment horizontal="center" vertical="top"/>
    </xf>
    <xf numFmtId="0" fontId="2" fillId="0" borderId="7" xfId="0" applyFont="1" applyBorder="1" applyAlignment="1">
      <alignment horizontal="right" vertical="top"/>
    </xf>
    <xf numFmtId="164" fontId="0" fillId="5" borderId="7" xfId="0" applyNumberFormat="1" applyFill="1" applyBorder="1" applyAlignment="1">
      <alignment vertical="top"/>
    </xf>
    <xf numFmtId="0" fontId="2" fillId="0" borderId="2" xfId="0" applyFont="1" applyBorder="1" applyAlignment="1" applyProtection="1">
      <alignment horizontal="center" vertical="top"/>
    </xf>
    <xf numFmtId="0" fontId="0" fillId="0" borderId="3" xfId="0" applyBorder="1" applyAlignment="1">
      <alignment horizontal="center" vertical="top"/>
    </xf>
    <xf numFmtId="0" fontId="2" fillId="0" borderId="0" xfId="0" applyFont="1" applyBorder="1" applyAlignment="1" applyProtection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2" fillId="0" borderId="0" xfId="0" quotePrefix="1" applyFont="1" applyBorder="1" applyAlignment="1">
      <alignment horizontal="center" vertical="top"/>
    </xf>
    <xf numFmtId="10" fontId="0" fillId="2" borderId="0" xfId="0" applyNumberFormat="1" applyFill="1" applyBorder="1" applyAlignment="1" applyProtection="1">
      <alignment vertical="top"/>
      <protection locked="0"/>
    </xf>
    <xf numFmtId="0" fontId="2" fillId="0" borderId="5" xfId="0" quotePrefix="1" applyFont="1" applyBorder="1" applyAlignment="1" applyProtection="1">
      <alignment horizontal="left" vertical="top"/>
    </xf>
    <xf numFmtId="0" fontId="6" fillId="0" borderId="4" xfId="0" applyFont="1" applyBorder="1" applyAlignment="1">
      <alignment vertical="top"/>
    </xf>
    <xf numFmtId="0" fontId="5" fillId="0" borderId="0" xfId="0" applyFont="1" applyBorder="1" applyAlignment="1">
      <alignment vertical="top"/>
    </xf>
    <xf numFmtId="164" fontId="0" fillId="5" borderId="9" xfId="0" applyNumberFormat="1" applyFill="1" applyBorder="1" applyAlignment="1">
      <alignment vertical="top"/>
    </xf>
    <xf numFmtId="0" fontId="0" fillId="0" borderId="0" xfId="0" applyBorder="1" applyAlignment="1">
      <alignment horizontal="center" vertical="top"/>
    </xf>
    <xf numFmtId="164" fontId="0" fillId="3" borderId="10" xfId="0" applyNumberFormat="1" applyFill="1" applyBorder="1" applyAlignment="1">
      <alignment vertical="top"/>
    </xf>
    <xf numFmtId="0" fontId="9" fillId="4" borderId="8" xfId="0" applyFont="1" applyFill="1" applyBorder="1" applyAlignment="1">
      <alignment horizontal="center" vertical="center"/>
    </xf>
    <xf numFmtId="164" fontId="0" fillId="5" borderId="10" xfId="0" applyNumberFormat="1" applyFill="1" applyBorder="1" applyAlignment="1">
      <alignment vertical="top"/>
    </xf>
    <xf numFmtId="0" fontId="0" fillId="0" borderId="2" xfId="0" applyBorder="1" applyAlignment="1">
      <alignment vertical="top" wrapText="1"/>
    </xf>
    <xf numFmtId="164" fontId="0" fillId="0" borderId="2" xfId="0" applyNumberFormat="1" applyBorder="1" applyAlignment="1">
      <alignment vertical="top"/>
    </xf>
    <xf numFmtId="9" fontId="0" fillId="0" borderId="2" xfId="2" applyFont="1" applyBorder="1" applyAlignment="1">
      <alignment vertical="top"/>
    </xf>
    <xf numFmtId="164" fontId="0" fillId="0" borderId="0" xfId="0" applyNumberFormat="1" applyFill="1" applyBorder="1" applyAlignment="1">
      <alignment vertical="top"/>
    </xf>
    <xf numFmtId="0" fontId="9" fillId="0" borderId="0" xfId="0" applyFont="1" applyFill="1" applyBorder="1" applyAlignment="1">
      <alignment horizontal="center" vertical="center"/>
    </xf>
    <xf numFmtId="0" fontId="0" fillId="0" borderId="0" xfId="0" applyFill="1" applyAlignment="1">
      <alignment vertical="top"/>
    </xf>
    <xf numFmtId="0" fontId="7" fillId="0" borderId="1" xfId="0" applyFont="1" applyBorder="1" applyAlignment="1">
      <alignment vertical="top"/>
    </xf>
    <xf numFmtId="0" fontId="2" fillId="0" borderId="0" xfId="0" applyFont="1" applyBorder="1" applyAlignment="1">
      <alignment horizontal="right" vertical="top"/>
    </xf>
    <xf numFmtId="0" fontId="0" fillId="0" borderId="0" xfId="0" applyBorder="1" applyAlignment="1">
      <alignment vertical="top" wrapText="1"/>
    </xf>
    <xf numFmtId="0" fontId="9" fillId="4" borderId="5" xfId="0" applyFont="1" applyFill="1" applyBorder="1" applyAlignment="1">
      <alignment horizontal="center" vertical="center"/>
    </xf>
    <xf numFmtId="0" fontId="2" fillId="0" borderId="7" xfId="0" quotePrefix="1" applyFont="1" applyBorder="1" applyAlignment="1">
      <alignment horizontal="center" vertical="top"/>
    </xf>
    <xf numFmtId="0" fontId="0" fillId="0" borderId="7" xfId="0" applyBorder="1" applyAlignment="1">
      <alignment vertical="top" wrapText="1"/>
    </xf>
    <xf numFmtId="0" fontId="0" fillId="0" borderId="0" xfId="0" applyBorder="1" applyAlignment="1">
      <alignment vertical="top" wrapText="1"/>
    </xf>
    <xf numFmtId="164" fontId="2" fillId="0" borderId="11" xfId="0" applyNumberFormat="1" applyFont="1" applyBorder="1" applyAlignment="1">
      <alignment vertical="top"/>
    </xf>
    <xf numFmtId="10" fontId="0" fillId="0" borderId="8" xfId="0" applyNumberFormat="1" applyFill="1" applyBorder="1" applyAlignment="1" applyProtection="1">
      <alignment vertical="top"/>
      <protection locked="0"/>
    </xf>
    <xf numFmtId="0" fontId="2" fillId="0" borderId="7" xfId="0" applyFont="1" applyBorder="1" applyAlignment="1">
      <alignment vertical="top" wrapText="1"/>
    </xf>
    <xf numFmtId="0" fontId="6" fillId="0" borderId="0" xfId="0" applyFont="1" applyBorder="1" applyAlignment="1" applyProtection="1">
      <alignment horizontal="center" vertical="top"/>
    </xf>
    <xf numFmtId="0" fontId="6" fillId="0" borderId="0" xfId="0" quotePrefix="1" applyFont="1" applyBorder="1" applyAlignment="1">
      <alignment horizontal="center" vertical="top"/>
    </xf>
    <xf numFmtId="0" fontId="6" fillId="0" borderId="4" xfId="0" applyFont="1" applyBorder="1" applyAlignment="1">
      <alignment vertical="top" wrapText="1"/>
    </xf>
    <xf numFmtId="0" fontId="0" fillId="0" borderId="0" xfId="0" applyBorder="1" applyAlignment="1">
      <alignment vertical="top" wrapText="1"/>
    </xf>
    <xf numFmtId="0" fontId="0" fillId="0" borderId="0" xfId="0" applyBorder="1" applyAlignment="1">
      <alignment vertical="top" wrapText="1"/>
    </xf>
    <xf numFmtId="10" fontId="2" fillId="0" borderId="0" xfId="0" applyNumberFormat="1" applyFont="1" applyFill="1" applyBorder="1" applyAlignment="1" applyProtection="1">
      <alignment horizontal="right" vertical="top"/>
      <protection locked="0"/>
    </xf>
    <xf numFmtId="164" fontId="0" fillId="0" borderId="12" xfId="0" applyNumberFormat="1" applyBorder="1" applyAlignment="1">
      <alignment vertical="top"/>
    </xf>
    <xf numFmtId="44" fontId="2" fillId="0" borderId="10" xfId="0" applyNumberFormat="1" applyFont="1" applyBorder="1" applyAlignment="1">
      <alignment vertical="top"/>
    </xf>
    <xf numFmtId="0" fontId="6" fillId="0" borderId="6" xfId="0" applyFont="1" applyBorder="1" applyAlignment="1">
      <alignment vertical="top"/>
    </xf>
    <xf numFmtId="0" fontId="5" fillId="0" borderId="7" xfId="0" applyFont="1" applyBorder="1" applyAlignment="1">
      <alignment vertical="top"/>
    </xf>
    <xf numFmtId="0" fontId="3" fillId="0" borderId="7" xfId="0" applyFont="1" applyBorder="1" applyAlignment="1">
      <alignment vertical="top" wrapText="1"/>
    </xf>
    <xf numFmtId="0" fontId="0" fillId="0" borderId="7" xfId="0" applyBorder="1" applyAlignment="1" applyProtection="1">
      <alignment vertical="top"/>
      <protection locked="0"/>
    </xf>
    <xf numFmtId="44" fontId="0" fillId="0" borderId="7" xfId="1" applyFont="1" applyFill="1" applyBorder="1" applyAlignment="1">
      <alignment vertical="top"/>
    </xf>
    <xf numFmtId="0" fontId="3" fillId="0" borderId="8" xfId="0" applyFont="1" applyBorder="1" applyAlignment="1">
      <alignment horizontal="center" vertical="top" wrapText="1"/>
    </xf>
    <xf numFmtId="0" fontId="6" fillId="0" borderId="4" xfId="0" applyFont="1" applyBorder="1" applyAlignment="1">
      <alignment vertical="top" wrapText="1"/>
    </xf>
    <xf numFmtId="0" fontId="0" fillId="0" borderId="0" xfId="0" applyBorder="1" applyAlignment="1">
      <alignment vertical="top" wrapText="1"/>
    </xf>
    <xf numFmtId="0" fontId="13" fillId="0" borderId="0" xfId="0" applyFont="1" applyBorder="1" applyAlignment="1">
      <alignment vertical="top"/>
    </xf>
    <xf numFmtId="0" fontId="13" fillId="0" borderId="0" xfId="0" applyFont="1" applyBorder="1" applyAlignment="1">
      <alignment vertical="top" wrapText="1"/>
    </xf>
    <xf numFmtId="0" fontId="15" fillId="0" borderId="0" xfId="0" applyFont="1" applyAlignment="1">
      <alignment vertical="top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37"/>
  <sheetViews>
    <sheetView tabSelected="1" topLeftCell="A19" zoomScale="75" zoomScaleNormal="75" workbookViewId="0">
      <selection activeCell="B1" sqref="B1"/>
    </sheetView>
  </sheetViews>
  <sheetFormatPr defaultColWidth="9.1796875" defaultRowHeight="14.5" x14ac:dyDescent="0.35"/>
  <cols>
    <col min="1" max="1" width="2.453125" style="9" customWidth="1"/>
    <col min="2" max="2" width="15.1796875" style="1" customWidth="1"/>
    <col min="3" max="3" width="41.54296875" style="1" customWidth="1"/>
    <col min="4" max="4" width="91.6328125" style="1" bestFit="1" customWidth="1"/>
    <col min="5" max="5" width="18.81640625" style="1" customWidth="1"/>
    <col min="6" max="6" width="17.81640625" style="1" bestFit="1" customWidth="1"/>
    <col min="7" max="7" width="18.81640625" style="1" customWidth="1"/>
    <col min="8" max="8" width="12.81640625" style="1" bestFit="1" customWidth="1"/>
    <col min="9" max="9" width="10.81640625" style="1" bestFit="1" customWidth="1"/>
    <col min="10" max="12" width="9.1796875" style="1"/>
    <col min="13" max="13" width="9.81640625" style="1" bestFit="1" customWidth="1"/>
    <col min="14" max="16384" width="9.1796875" style="1"/>
  </cols>
  <sheetData>
    <row r="1" spans="2:9" ht="18.5" x14ac:dyDescent="0.35">
      <c r="B1" s="98" t="s">
        <v>64</v>
      </c>
      <c r="C1" s="2"/>
      <c r="D1" s="6"/>
      <c r="E1" s="6"/>
      <c r="F1" s="6"/>
      <c r="G1" s="6"/>
    </row>
    <row r="2" spans="2:9" x14ac:dyDescent="0.35">
      <c r="B2" s="2"/>
      <c r="C2" s="2"/>
      <c r="D2" s="2"/>
      <c r="E2" s="6"/>
      <c r="F2" s="6"/>
      <c r="G2" s="6"/>
    </row>
    <row r="3" spans="2:9" x14ac:dyDescent="0.35">
      <c r="B3" s="5" t="s">
        <v>8</v>
      </c>
      <c r="C3" s="2"/>
      <c r="D3" s="2"/>
      <c r="E3" s="6"/>
      <c r="F3" s="6"/>
      <c r="G3" s="6"/>
    </row>
    <row r="4" spans="2:9" x14ac:dyDescent="0.35">
      <c r="B4" s="2"/>
      <c r="C4" s="2"/>
      <c r="D4" s="2"/>
      <c r="E4" s="6"/>
      <c r="F4" s="6"/>
      <c r="G4" s="6"/>
    </row>
    <row r="5" spans="2:9" x14ac:dyDescent="0.35">
      <c r="B5" s="7" t="s">
        <v>11</v>
      </c>
      <c r="C5" s="2"/>
      <c r="D5" s="2"/>
      <c r="E5" s="6"/>
      <c r="F5" s="6"/>
      <c r="G5" s="6"/>
    </row>
    <row r="6" spans="2:9" x14ac:dyDescent="0.35">
      <c r="B6" s="7" t="s">
        <v>9</v>
      </c>
      <c r="C6" s="2"/>
      <c r="D6" s="2"/>
      <c r="E6" s="6"/>
      <c r="F6" s="6"/>
      <c r="G6" s="6"/>
    </row>
    <row r="7" spans="2:9" x14ac:dyDescent="0.35">
      <c r="B7" s="7" t="s">
        <v>52</v>
      </c>
      <c r="C7" s="2"/>
      <c r="D7" s="2"/>
      <c r="E7" s="6"/>
      <c r="F7" s="6"/>
      <c r="G7" s="6"/>
    </row>
    <row r="8" spans="2:9" x14ac:dyDescent="0.35">
      <c r="B8" s="7" t="s">
        <v>10</v>
      </c>
      <c r="C8" s="2"/>
      <c r="D8" s="2"/>
      <c r="E8" s="6"/>
      <c r="F8" s="6"/>
      <c r="G8" s="6"/>
    </row>
    <row r="9" spans="2:9" x14ac:dyDescent="0.35">
      <c r="B9" s="7" t="s">
        <v>53</v>
      </c>
      <c r="C9" s="2"/>
      <c r="D9" s="2"/>
      <c r="E9" s="6"/>
      <c r="F9" s="6"/>
      <c r="G9" s="6"/>
    </row>
    <row r="10" spans="2:9" x14ac:dyDescent="0.35">
      <c r="B10" s="7" t="s">
        <v>13</v>
      </c>
      <c r="C10" s="2"/>
      <c r="D10" s="2"/>
      <c r="E10" s="6"/>
      <c r="F10" s="6"/>
      <c r="G10" s="6"/>
    </row>
    <row r="11" spans="2:9" x14ac:dyDescent="0.35">
      <c r="B11" s="7" t="s">
        <v>14</v>
      </c>
      <c r="C11" s="2"/>
      <c r="D11" s="2"/>
      <c r="E11" s="6"/>
      <c r="F11" s="6"/>
      <c r="G11" s="6"/>
    </row>
    <row r="12" spans="2:9" ht="15" thickBot="1" x14ac:dyDescent="0.4">
      <c r="B12" s="2"/>
      <c r="C12" s="2"/>
      <c r="D12" s="2"/>
      <c r="E12" s="6"/>
      <c r="F12" s="6"/>
      <c r="G12" s="6"/>
    </row>
    <row r="13" spans="2:9" ht="15.5" x14ac:dyDescent="0.35">
      <c r="B13" s="16" t="s">
        <v>28</v>
      </c>
      <c r="C13" s="17"/>
      <c r="D13" s="17"/>
      <c r="E13" s="18"/>
      <c r="F13" s="18"/>
      <c r="G13" s="18"/>
      <c r="H13" s="19"/>
      <c r="I13" s="20"/>
    </row>
    <row r="14" spans="2:9" x14ac:dyDescent="0.35">
      <c r="B14" s="21" t="s">
        <v>43</v>
      </c>
      <c r="C14" s="22"/>
      <c r="D14" s="22" t="s">
        <v>0</v>
      </c>
      <c r="E14" s="23" t="s">
        <v>32</v>
      </c>
      <c r="F14" s="23" t="s">
        <v>16</v>
      </c>
      <c r="G14" s="24" t="s">
        <v>33</v>
      </c>
      <c r="H14" s="24" t="s">
        <v>1</v>
      </c>
      <c r="I14" s="25"/>
    </row>
    <row r="15" spans="2:9" x14ac:dyDescent="0.35">
      <c r="B15" s="21" t="s">
        <v>44</v>
      </c>
      <c r="C15" s="26"/>
      <c r="D15" s="27" t="s">
        <v>6</v>
      </c>
      <c r="E15" s="28"/>
      <c r="F15" s="29" t="s">
        <v>31</v>
      </c>
      <c r="G15" s="30">
        <v>6</v>
      </c>
      <c r="H15" s="61">
        <f>SUM(G15*E15)</f>
        <v>0</v>
      </c>
      <c r="I15" s="43" t="s">
        <v>19</v>
      </c>
    </row>
    <row r="16" spans="2:9" x14ac:dyDescent="0.35">
      <c r="B16" s="21" t="s">
        <v>45</v>
      </c>
      <c r="C16" s="26"/>
      <c r="D16" s="27" t="s">
        <v>6</v>
      </c>
      <c r="E16" s="28"/>
      <c r="F16" s="29" t="s">
        <v>31</v>
      </c>
      <c r="G16" s="30">
        <v>6</v>
      </c>
      <c r="H16" s="61">
        <f t="shared" ref="H16" si="0">SUM(G16*E16)</f>
        <v>0</v>
      </c>
      <c r="I16" s="43" t="s">
        <v>20</v>
      </c>
    </row>
    <row r="17" spans="2:9" s="9" customFormat="1" ht="30" customHeight="1" x14ac:dyDescent="0.35">
      <c r="B17" s="21"/>
      <c r="C17" s="26"/>
      <c r="D17" s="27"/>
      <c r="E17" s="23" t="s">
        <v>15</v>
      </c>
      <c r="F17" s="23" t="s">
        <v>16</v>
      </c>
      <c r="G17" s="33" t="s">
        <v>17</v>
      </c>
      <c r="H17" s="24" t="s">
        <v>18</v>
      </c>
      <c r="I17" s="44"/>
    </row>
    <row r="18" spans="2:9" s="9" customFormat="1" x14ac:dyDescent="0.35">
      <c r="B18" s="34"/>
      <c r="C18" s="36"/>
      <c r="D18" s="37"/>
      <c r="E18" s="38"/>
      <c r="F18" s="27"/>
      <c r="G18" s="39"/>
      <c r="H18" s="11"/>
      <c r="I18" s="32"/>
    </row>
    <row r="19" spans="2:9" ht="30" customHeight="1" thickBot="1" x14ac:dyDescent="0.4">
      <c r="B19" s="40"/>
      <c r="C19" s="41"/>
      <c r="D19" s="46"/>
      <c r="E19" s="41"/>
      <c r="F19" s="47"/>
      <c r="G19" s="48" t="s">
        <v>46</v>
      </c>
      <c r="H19" s="59">
        <f>SUM(H15:H16)</f>
        <v>0</v>
      </c>
      <c r="I19" s="45" t="s">
        <v>21</v>
      </c>
    </row>
    <row r="20" spans="2:9" s="9" customFormat="1" ht="30" customHeight="1" thickBot="1" x14ac:dyDescent="0.4">
      <c r="D20" s="13"/>
      <c r="F20" s="3"/>
      <c r="G20" s="12"/>
      <c r="H20" s="4"/>
      <c r="I20" s="15"/>
    </row>
    <row r="21" spans="2:9" ht="15.5" x14ac:dyDescent="0.35">
      <c r="B21" s="16" t="s">
        <v>27</v>
      </c>
      <c r="C21" s="19"/>
      <c r="D21" s="19"/>
      <c r="E21" s="19"/>
      <c r="F21" s="50"/>
      <c r="G21" s="19"/>
      <c r="H21" s="19"/>
      <c r="I21" s="51"/>
    </row>
    <row r="22" spans="2:9" x14ac:dyDescent="0.35">
      <c r="B22" s="21"/>
      <c r="C22" s="22" t="s">
        <v>12</v>
      </c>
      <c r="D22" s="22" t="s">
        <v>0</v>
      </c>
      <c r="E22" s="52" t="s">
        <v>3</v>
      </c>
      <c r="F22" s="52"/>
      <c r="G22" s="52" t="s">
        <v>2</v>
      </c>
      <c r="H22" s="52" t="s">
        <v>4</v>
      </c>
      <c r="I22" s="32"/>
    </row>
    <row r="23" spans="2:9" x14ac:dyDescent="0.35">
      <c r="B23" s="94"/>
      <c r="C23" s="95" t="s">
        <v>58</v>
      </c>
      <c r="D23" s="96" t="s">
        <v>54</v>
      </c>
      <c r="E23" s="35">
        <v>2</v>
      </c>
      <c r="F23" s="80" t="s">
        <v>41</v>
      </c>
      <c r="G23" s="28"/>
      <c r="H23" s="31">
        <f>E23*G23</f>
        <v>0</v>
      </c>
      <c r="I23" s="32"/>
    </row>
    <row r="24" spans="2:9" ht="29" x14ac:dyDescent="0.35">
      <c r="B24" s="94"/>
      <c r="C24" s="95"/>
      <c r="D24" s="97" t="s">
        <v>55</v>
      </c>
      <c r="E24" s="35">
        <v>30</v>
      </c>
      <c r="F24" s="80" t="s">
        <v>41</v>
      </c>
      <c r="G24" s="28"/>
      <c r="H24" s="31">
        <f t="shared" ref="H24:H31" si="1">E24*G24</f>
        <v>0</v>
      </c>
      <c r="I24" s="53"/>
    </row>
    <row r="25" spans="2:9" ht="15.5" x14ac:dyDescent="0.35">
      <c r="B25" s="94"/>
      <c r="C25" s="95"/>
      <c r="D25" s="97" t="s">
        <v>56</v>
      </c>
      <c r="E25" s="35">
        <v>2</v>
      </c>
      <c r="F25" s="80" t="s">
        <v>41</v>
      </c>
      <c r="G25" s="28"/>
      <c r="H25" s="31">
        <f t="shared" si="1"/>
        <v>0</v>
      </c>
      <c r="I25" s="53"/>
    </row>
    <row r="26" spans="2:9" ht="15.5" x14ac:dyDescent="0.35">
      <c r="B26" s="94"/>
      <c r="C26" s="95"/>
      <c r="D26" s="96" t="s">
        <v>57</v>
      </c>
      <c r="E26" s="35">
        <v>1</v>
      </c>
      <c r="F26" s="80" t="s">
        <v>41</v>
      </c>
      <c r="G26" s="28"/>
      <c r="H26" s="31">
        <f t="shared" si="1"/>
        <v>0</v>
      </c>
      <c r="I26" s="53"/>
    </row>
    <row r="27" spans="2:9" s="9" customFormat="1" ht="38" customHeight="1" x14ac:dyDescent="0.35">
      <c r="B27" s="94"/>
      <c r="C27" s="95"/>
      <c r="D27" s="97" t="s">
        <v>59</v>
      </c>
      <c r="E27" s="35">
        <v>10</v>
      </c>
      <c r="F27" s="80" t="s">
        <v>5</v>
      </c>
      <c r="G27" s="28"/>
      <c r="H27" s="31">
        <f t="shared" si="1"/>
        <v>0</v>
      </c>
      <c r="I27" s="53"/>
    </row>
    <row r="28" spans="2:9" s="9" customFormat="1" ht="39.5" customHeight="1" x14ac:dyDescent="0.35">
      <c r="B28" s="94"/>
      <c r="C28" s="95"/>
      <c r="D28" s="97" t="s">
        <v>60</v>
      </c>
      <c r="E28" s="35">
        <v>10</v>
      </c>
      <c r="F28" s="80" t="s">
        <v>5</v>
      </c>
      <c r="G28" s="28"/>
      <c r="H28" s="31">
        <f t="shared" si="1"/>
        <v>0</v>
      </c>
      <c r="I28" s="53"/>
    </row>
    <row r="29" spans="2:9" s="9" customFormat="1" ht="29" x14ac:dyDescent="0.35">
      <c r="B29" s="94"/>
      <c r="C29" s="95"/>
      <c r="D29" s="97" t="s">
        <v>61</v>
      </c>
      <c r="E29" s="35">
        <v>5</v>
      </c>
      <c r="F29" s="80" t="s">
        <v>5</v>
      </c>
      <c r="G29" s="28"/>
      <c r="H29" s="31">
        <f t="shared" si="1"/>
        <v>0</v>
      </c>
      <c r="I29" s="53"/>
    </row>
    <row r="30" spans="2:9" s="9" customFormat="1" ht="29" x14ac:dyDescent="0.35">
      <c r="B30" s="94"/>
      <c r="C30" s="95"/>
      <c r="D30" s="97" t="s">
        <v>62</v>
      </c>
      <c r="E30" s="35">
        <v>3</v>
      </c>
      <c r="F30" s="80" t="s">
        <v>5</v>
      </c>
      <c r="G30" s="28"/>
      <c r="H30" s="31">
        <f t="shared" si="1"/>
        <v>0</v>
      </c>
      <c r="I30" s="53"/>
    </row>
    <row r="31" spans="2:9" ht="15.5" x14ac:dyDescent="0.35">
      <c r="B31" s="94"/>
      <c r="C31" s="95"/>
      <c r="D31" s="96" t="s">
        <v>63</v>
      </c>
      <c r="E31" s="35">
        <v>10</v>
      </c>
      <c r="F31" s="80" t="s">
        <v>41</v>
      </c>
      <c r="G31" s="28"/>
      <c r="H31" s="31">
        <f t="shared" si="1"/>
        <v>0</v>
      </c>
      <c r="I31" s="53"/>
    </row>
    <row r="32" spans="2:9" s="9" customFormat="1" x14ac:dyDescent="0.35">
      <c r="B32" s="82"/>
      <c r="C32" s="83"/>
      <c r="D32" s="10" t="s">
        <v>47</v>
      </c>
      <c r="E32" s="35">
        <v>5</v>
      </c>
      <c r="F32" s="81" t="s">
        <v>42</v>
      </c>
      <c r="G32" s="85" t="s">
        <v>7</v>
      </c>
      <c r="H32" s="86">
        <f>SUM(H23:H31)*5</f>
        <v>0</v>
      </c>
      <c r="I32" s="56"/>
    </row>
    <row r="33" spans="1:10" ht="30" customHeight="1" x14ac:dyDescent="0.35">
      <c r="B33" s="57"/>
      <c r="C33" s="27"/>
      <c r="D33" s="58"/>
      <c r="E33" s="38"/>
      <c r="F33" s="23"/>
      <c r="G33" s="39"/>
      <c r="H33" s="63">
        <f>SUM(H32)</f>
        <v>0</v>
      </c>
      <c r="I33" s="43" t="s">
        <v>22</v>
      </c>
    </row>
    <row r="34" spans="1:10" ht="16" thickBot="1" x14ac:dyDescent="0.4">
      <c r="B34" s="88"/>
      <c r="C34" s="89"/>
      <c r="D34" s="90"/>
      <c r="E34" s="91"/>
      <c r="F34" s="91"/>
      <c r="G34" s="92"/>
      <c r="H34" s="90"/>
      <c r="I34" s="93"/>
    </row>
    <row r="35" spans="1:10" s="9" customFormat="1" ht="30" customHeight="1" thickBot="1" x14ac:dyDescent="0.4">
      <c r="B35" s="27"/>
      <c r="C35" s="27"/>
      <c r="D35" s="27"/>
      <c r="E35" s="27"/>
      <c r="F35" s="27"/>
      <c r="G35" s="39"/>
      <c r="H35" s="31"/>
      <c r="I35" s="60"/>
    </row>
    <row r="36" spans="1:10" s="8" customFormat="1" x14ac:dyDescent="0.35">
      <c r="A36" s="9"/>
      <c r="B36" s="70" t="s">
        <v>29</v>
      </c>
      <c r="C36" s="64"/>
      <c r="D36" s="19"/>
      <c r="E36" s="65"/>
      <c r="F36" s="66"/>
      <c r="G36" s="19"/>
      <c r="H36" s="65"/>
      <c r="I36" s="51"/>
    </row>
    <row r="37" spans="1:10" s="8" customFormat="1" x14ac:dyDescent="0.35">
      <c r="A37" s="9"/>
      <c r="B37" s="34"/>
      <c r="C37" s="27" t="s">
        <v>26</v>
      </c>
      <c r="D37" s="27"/>
      <c r="E37" s="27"/>
      <c r="F37" s="27"/>
      <c r="G37" s="27"/>
      <c r="H37" s="27"/>
      <c r="I37" s="32"/>
    </row>
    <row r="38" spans="1:10" s="8" customFormat="1" x14ac:dyDescent="0.35">
      <c r="A38" s="9"/>
      <c r="B38" s="34"/>
      <c r="C38" s="26"/>
      <c r="D38" s="27"/>
      <c r="E38" s="27"/>
      <c r="F38" s="27"/>
      <c r="G38" s="28">
        <v>0</v>
      </c>
      <c r="H38" s="31">
        <f>+G38</f>
        <v>0</v>
      </c>
      <c r="I38" s="32"/>
    </row>
    <row r="39" spans="1:10" s="8" customFormat="1" x14ac:dyDescent="0.35">
      <c r="A39" s="9"/>
      <c r="B39" s="34"/>
      <c r="C39" s="26"/>
      <c r="D39" s="27"/>
      <c r="E39" s="27"/>
      <c r="F39" s="27"/>
      <c r="G39" s="28"/>
      <c r="H39" s="31">
        <f t="shared" ref="H39:H41" si="2">+G39</f>
        <v>0</v>
      </c>
      <c r="I39" s="32"/>
    </row>
    <row r="40" spans="1:10" s="9" customFormat="1" x14ac:dyDescent="0.35">
      <c r="B40" s="34"/>
      <c r="C40" s="26"/>
      <c r="D40" s="27"/>
      <c r="E40" s="27"/>
      <c r="F40" s="27"/>
      <c r="G40" s="28">
        <v>0</v>
      </c>
      <c r="H40" s="31">
        <f t="shared" si="2"/>
        <v>0</v>
      </c>
      <c r="I40" s="32"/>
    </row>
    <row r="41" spans="1:10" s="8" customFormat="1" x14ac:dyDescent="0.35">
      <c r="A41" s="9"/>
      <c r="B41" s="34"/>
      <c r="C41" s="26"/>
      <c r="D41" s="27"/>
      <c r="E41" s="27"/>
      <c r="F41" s="27"/>
      <c r="G41" s="28">
        <v>0</v>
      </c>
      <c r="H41" s="31">
        <f t="shared" si="2"/>
        <v>0</v>
      </c>
      <c r="I41" s="32"/>
    </row>
    <row r="42" spans="1:10" s="8" customFormat="1" ht="30" customHeight="1" thickBot="1" x14ac:dyDescent="0.4">
      <c r="A42" s="9"/>
      <c r="B42" s="40"/>
      <c r="C42" s="41"/>
      <c r="D42" s="41"/>
      <c r="E42" s="41"/>
      <c r="F42" s="41"/>
      <c r="G42" s="42" t="s">
        <v>7</v>
      </c>
      <c r="H42" s="49">
        <f>SUM(H38:H41)</f>
        <v>0</v>
      </c>
      <c r="I42" s="62" t="s">
        <v>23</v>
      </c>
    </row>
    <row r="43" spans="1:10" s="9" customFormat="1" ht="30" customHeight="1" thickBot="1" x14ac:dyDescent="0.4">
      <c r="B43" s="27"/>
      <c r="C43" s="27"/>
      <c r="D43" s="27"/>
      <c r="E43" s="27"/>
      <c r="F43" s="27"/>
      <c r="G43" s="39"/>
      <c r="H43" s="67"/>
      <c r="I43" s="68"/>
      <c r="J43" s="69"/>
    </row>
    <row r="44" spans="1:10" x14ac:dyDescent="0.35">
      <c r="B44" s="70" t="s">
        <v>30</v>
      </c>
      <c r="C44" s="19"/>
      <c r="D44" s="19"/>
      <c r="E44" s="19"/>
      <c r="F44" s="19"/>
      <c r="G44" s="19"/>
      <c r="H44" s="19"/>
      <c r="I44" s="51"/>
    </row>
    <row r="45" spans="1:10" x14ac:dyDescent="0.35">
      <c r="B45" s="34"/>
      <c r="C45" s="27"/>
      <c r="D45" s="27"/>
      <c r="E45" s="27"/>
      <c r="F45" s="27"/>
      <c r="G45" s="27"/>
      <c r="H45" s="27"/>
      <c r="I45" s="32"/>
    </row>
    <row r="46" spans="1:10" x14ac:dyDescent="0.35">
      <c r="B46" s="21"/>
      <c r="C46" s="26"/>
      <c r="D46" s="27"/>
      <c r="E46" s="27"/>
      <c r="F46" s="27"/>
      <c r="G46" s="27"/>
      <c r="H46" s="22"/>
      <c r="I46" s="32"/>
    </row>
    <row r="47" spans="1:10" ht="30" customHeight="1" x14ac:dyDescent="0.35">
      <c r="B47" s="21" t="s">
        <v>50</v>
      </c>
      <c r="C47" s="72"/>
      <c r="D47" s="27"/>
      <c r="E47" s="27"/>
      <c r="F47" s="27"/>
      <c r="G47" s="71" t="s">
        <v>51</v>
      </c>
      <c r="H47" s="87">
        <f>H19+H33+H42</f>
        <v>0</v>
      </c>
      <c r="I47" s="73" t="s">
        <v>24</v>
      </c>
    </row>
    <row r="48" spans="1:10" ht="30" customHeight="1" x14ac:dyDescent="0.35">
      <c r="B48" s="34"/>
      <c r="C48" s="72"/>
      <c r="D48" s="27" t="s">
        <v>35</v>
      </c>
      <c r="E48" s="27" t="s">
        <v>34</v>
      </c>
      <c r="F48" s="54" t="s">
        <v>25</v>
      </c>
      <c r="G48" s="55"/>
      <c r="H48" s="11">
        <f>SUM(H47*G48)+H47</f>
        <v>0</v>
      </c>
      <c r="I48" s="43"/>
    </row>
    <row r="49" spans="2:9" ht="30" customHeight="1" x14ac:dyDescent="0.35">
      <c r="B49" s="34"/>
      <c r="C49" s="27"/>
      <c r="D49" s="27" t="s">
        <v>36</v>
      </c>
      <c r="E49" s="27" t="s">
        <v>38</v>
      </c>
      <c r="F49" s="54" t="s">
        <v>25</v>
      </c>
      <c r="G49" s="55"/>
      <c r="H49" s="11">
        <f>SUM(H48*G49)+H48</f>
        <v>0</v>
      </c>
      <c r="I49" s="43"/>
    </row>
    <row r="50" spans="2:9" ht="30" customHeight="1" x14ac:dyDescent="0.35">
      <c r="B50" s="34"/>
      <c r="C50" s="76"/>
      <c r="D50" s="27" t="s">
        <v>37</v>
      </c>
      <c r="E50" s="27" t="s">
        <v>39</v>
      </c>
      <c r="F50" s="54" t="s">
        <v>25</v>
      </c>
      <c r="G50" s="55"/>
      <c r="H50" s="11">
        <f>SUM(H49*G50)+H49</f>
        <v>0</v>
      </c>
      <c r="I50" s="43"/>
    </row>
    <row r="51" spans="2:9" s="9" customFormat="1" ht="30" customHeight="1" thickBot="1" x14ac:dyDescent="0.4">
      <c r="B51" s="34"/>
      <c r="C51" s="84"/>
      <c r="D51" s="27" t="s">
        <v>48</v>
      </c>
      <c r="E51" s="27" t="s">
        <v>49</v>
      </c>
      <c r="F51" s="54" t="s">
        <v>25</v>
      </c>
      <c r="G51" s="55"/>
      <c r="H51" s="11">
        <f>SUM(H50*G51)+H50</f>
        <v>0</v>
      </c>
      <c r="I51" s="43"/>
    </row>
    <row r="52" spans="2:9" s="9" customFormat="1" ht="30" customHeight="1" thickBot="1" x14ac:dyDescent="0.4">
      <c r="B52" s="40"/>
      <c r="C52" s="75"/>
      <c r="D52" s="79" t="s">
        <v>40</v>
      </c>
      <c r="E52" s="41"/>
      <c r="F52" s="74"/>
      <c r="G52" s="78"/>
      <c r="H52" s="77">
        <f>SUM(H47:H51)</f>
        <v>0</v>
      </c>
      <c r="I52" s="45"/>
    </row>
    <row r="53" spans="2:9" x14ac:dyDescent="0.35">
      <c r="I53" s="14"/>
    </row>
    <row r="54" spans="2:9" x14ac:dyDescent="0.35">
      <c r="I54" s="14"/>
    </row>
    <row r="55" spans="2:9" x14ac:dyDescent="0.35">
      <c r="I55" s="14"/>
    </row>
    <row r="56" spans="2:9" x14ac:dyDescent="0.35">
      <c r="I56" s="14"/>
    </row>
    <row r="57" spans="2:9" x14ac:dyDescent="0.35">
      <c r="I57" s="14"/>
    </row>
    <row r="58" spans="2:9" x14ac:dyDescent="0.35">
      <c r="I58" s="14"/>
    </row>
    <row r="59" spans="2:9" x14ac:dyDescent="0.35">
      <c r="I59" s="14"/>
    </row>
    <row r="60" spans="2:9" x14ac:dyDescent="0.35">
      <c r="I60" s="14"/>
    </row>
    <row r="61" spans="2:9" x14ac:dyDescent="0.35">
      <c r="I61" s="14"/>
    </row>
    <row r="62" spans="2:9" x14ac:dyDescent="0.35">
      <c r="I62" s="14"/>
    </row>
    <row r="63" spans="2:9" x14ac:dyDescent="0.35">
      <c r="I63" s="14"/>
    </row>
    <row r="64" spans="2:9" x14ac:dyDescent="0.35">
      <c r="I64" s="14"/>
    </row>
    <row r="65" spans="9:9" x14ac:dyDescent="0.35">
      <c r="I65" s="14"/>
    </row>
    <row r="66" spans="9:9" x14ac:dyDescent="0.35">
      <c r="I66" s="14"/>
    </row>
    <row r="67" spans="9:9" x14ac:dyDescent="0.35">
      <c r="I67" s="14"/>
    </row>
    <row r="68" spans="9:9" x14ac:dyDescent="0.35">
      <c r="I68" s="14"/>
    </row>
    <row r="69" spans="9:9" x14ac:dyDescent="0.35">
      <c r="I69" s="14"/>
    </row>
    <row r="70" spans="9:9" x14ac:dyDescent="0.35">
      <c r="I70" s="14"/>
    </row>
    <row r="71" spans="9:9" x14ac:dyDescent="0.35">
      <c r="I71" s="14"/>
    </row>
    <row r="72" spans="9:9" x14ac:dyDescent="0.35">
      <c r="I72" s="14"/>
    </row>
    <row r="73" spans="9:9" x14ac:dyDescent="0.35">
      <c r="I73" s="14"/>
    </row>
    <row r="74" spans="9:9" x14ac:dyDescent="0.35">
      <c r="I74" s="14"/>
    </row>
    <row r="75" spans="9:9" x14ac:dyDescent="0.35">
      <c r="I75" s="14"/>
    </row>
    <row r="76" spans="9:9" x14ac:dyDescent="0.35">
      <c r="I76" s="14"/>
    </row>
    <row r="77" spans="9:9" x14ac:dyDescent="0.35">
      <c r="I77" s="14"/>
    </row>
    <row r="78" spans="9:9" x14ac:dyDescent="0.35">
      <c r="I78" s="14"/>
    </row>
    <row r="79" spans="9:9" x14ac:dyDescent="0.35">
      <c r="I79" s="14"/>
    </row>
    <row r="80" spans="9:9" x14ac:dyDescent="0.35">
      <c r="I80" s="14"/>
    </row>
    <row r="81" spans="9:9" x14ac:dyDescent="0.35">
      <c r="I81" s="14"/>
    </row>
    <row r="82" spans="9:9" x14ac:dyDescent="0.35">
      <c r="I82" s="14"/>
    </row>
    <row r="83" spans="9:9" x14ac:dyDescent="0.35">
      <c r="I83" s="14"/>
    </row>
    <row r="84" spans="9:9" x14ac:dyDescent="0.35">
      <c r="I84" s="14"/>
    </row>
    <row r="85" spans="9:9" x14ac:dyDescent="0.35">
      <c r="I85" s="14"/>
    </row>
    <row r="86" spans="9:9" x14ac:dyDescent="0.35">
      <c r="I86" s="14"/>
    </row>
    <row r="87" spans="9:9" x14ac:dyDescent="0.35">
      <c r="I87" s="14"/>
    </row>
    <row r="88" spans="9:9" x14ac:dyDescent="0.35">
      <c r="I88" s="14"/>
    </row>
    <row r="89" spans="9:9" x14ac:dyDescent="0.35">
      <c r="I89" s="14"/>
    </row>
    <row r="90" spans="9:9" x14ac:dyDescent="0.35">
      <c r="I90" s="14"/>
    </row>
    <row r="91" spans="9:9" x14ac:dyDescent="0.35">
      <c r="I91" s="14"/>
    </row>
    <row r="92" spans="9:9" x14ac:dyDescent="0.35">
      <c r="I92" s="14"/>
    </row>
    <row r="93" spans="9:9" x14ac:dyDescent="0.35">
      <c r="I93" s="14"/>
    </row>
    <row r="94" spans="9:9" x14ac:dyDescent="0.35">
      <c r="I94" s="14"/>
    </row>
    <row r="95" spans="9:9" x14ac:dyDescent="0.35">
      <c r="I95" s="14"/>
    </row>
    <row r="96" spans="9:9" x14ac:dyDescent="0.35">
      <c r="I96" s="14"/>
    </row>
    <row r="97" spans="9:9" x14ac:dyDescent="0.35">
      <c r="I97" s="14"/>
    </row>
    <row r="98" spans="9:9" x14ac:dyDescent="0.35">
      <c r="I98" s="14"/>
    </row>
    <row r="99" spans="9:9" x14ac:dyDescent="0.35">
      <c r="I99" s="14"/>
    </row>
    <row r="100" spans="9:9" x14ac:dyDescent="0.35">
      <c r="I100" s="14"/>
    </row>
    <row r="101" spans="9:9" x14ac:dyDescent="0.35">
      <c r="I101" s="14"/>
    </row>
    <row r="102" spans="9:9" x14ac:dyDescent="0.35">
      <c r="I102" s="14"/>
    </row>
    <row r="103" spans="9:9" x14ac:dyDescent="0.35">
      <c r="I103" s="14"/>
    </row>
    <row r="104" spans="9:9" x14ac:dyDescent="0.35">
      <c r="I104" s="14"/>
    </row>
    <row r="105" spans="9:9" x14ac:dyDescent="0.35">
      <c r="I105" s="14"/>
    </row>
    <row r="106" spans="9:9" x14ac:dyDescent="0.35">
      <c r="I106" s="14"/>
    </row>
    <row r="107" spans="9:9" x14ac:dyDescent="0.35">
      <c r="I107" s="14"/>
    </row>
    <row r="108" spans="9:9" x14ac:dyDescent="0.35">
      <c r="I108" s="14"/>
    </row>
    <row r="109" spans="9:9" x14ac:dyDescent="0.35">
      <c r="I109" s="14"/>
    </row>
    <row r="110" spans="9:9" x14ac:dyDescent="0.35">
      <c r="I110" s="14"/>
    </row>
    <row r="111" spans="9:9" x14ac:dyDescent="0.35">
      <c r="I111" s="14"/>
    </row>
    <row r="112" spans="9:9" x14ac:dyDescent="0.35">
      <c r="I112" s="14"/>
    </row>
    <row r="113" spans="9:9" x14ac:dyDescent="0.35">
      <c r="I113" s="14"/>
    </row>
    <row r="114" spans="9:9" x14ac:dyDescent="0.35">
      <c r="I114" s="14"/>
    </row>
    <row r="115" spans="9:9" x14ac:dyDescent="0.35">
      <c r="I115" s="14"/>
    </row>
    <row r="116" spans="9:9" x14ac:dyDescent="0.35">
      <c r="I116" s="14"/>
    </row>
    <row r="117" spans="9:9" x14ac:dyDescent="0.35">
      <c r="I117" s="14"/>
    </row>
    <row r="118" spans="9:9" x14ac:dyDescent="0.35">
      <c r="I118" s="14"/>
    </row>
    <row r="119" spans="9:9" x14ac:dyDescent="0.35">
      <c r="I119" s="14"/>
    </row>
    <row r="120" spans="9:9" x14ac:dyDescent="0.35">
      <c r="I120" s="14"/>
    </row>
    <row r="121" spans="9:9" x14ac:dyDescent="0.35">
      <c r="I121" s="14"/>
    </row>
    <row r="122" spans="9:9" x14ac:dyDescent="0.35">
      <c r="I122" s="14"/>
    </row>
    <row r="123" spans="9:9" x14ac:dyDescent="0.35">
      <c r="I123" s="14"/>
    </row>
    <row r="124" spans="9:9" x14ac:dyDescent="0.35">
      <c r="I124" s="14"/>
    </row>
    <row r="125" spans="9:9" x14ac:dyDescent="0.35">
      <c r="I125" s="14"/>
    </row>
    <row r="126" spans="9:9" x14ac:dyDescent="0.35">
      <c r="I126" s="14"/>
    </row>
    <row r="127" spans="9:9" x14ac:dyDescent="0.35">
      <c r="I127" s="14"/>
    </row>
    <row r="128" spans="9:9" x14ac:dyDescent="0.35">
      <c r="I128" s="14"/>
    </row>
    <row r="129" spans="9:9" x14ac:dyDescent="0.35">
      <c r="I129" s="14"/>
    </row>
    <row r="130" spans="9:9" x14ac:dyDescent="0.35">
      <c r="I130" s="14"/>
    </row>
    <row r="131" spans="9:9" x14ac:dyDescent="0.35">
      <c r="I131" s="14"/>
    </row>
    <row r="132" spans="9:9" x14ac:dyDescent="0.35">
      <c r="I132" s="14"/>
    </row>
    <row r="133" spans="9:9" x14ac:dyDescent="0.35">
      <c r="I133" s="14"/>
    </row>
    <row r="134" spans="9:9" x14ac:dyDescent="0.35">
      <c r="I134" s="14"/>
    </row>
    <row r="135" spans="9:9" x14ac:dyDescent="0.35">
      <c r="I135" s="14"/>
    </row>
    <row r="136" spans="9:9" x14ac:dyDescent="0.35">
      <c r="I136" s="14"/>
    </row>
    <row r="137" spans="9:9" x14ac:dyDescent="0.35">
      <c r="I137" s="14"/>
    </row>
  </sheetData>
  <mergeCells count="2">
    <mergeCell ref="B23:B31"/>
    <mergeCell ref="C23:C31"/>
  </mergeCells>
  <phoneticPr fontId="11" type="noConversion"/>
  <pageMargins left="0.7" right="0.7" top="0.75" bottom="0.75" header="0.3" footer="0.3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Schedule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 Faulkner</dc:creator>
  <cp:lastModifiedBy>Steve Sandercock</cp:lastModifiedBy>
  <cp:lastPrinted>2018-10-16T15:33:28Z</cp:lastPrinted>
  <dcterms:created xsi:type="dcterms:W3CDTF">2018-02-22T11:09:38Z</dcterms:created>
  <dcterms:modified xsi:type="dcterms:W3CDTF">2020-03-11T16:27:44Z</dcterms:modified>
</cp:coreProperties>
</file>