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cirrushp-my.sharepoint.com/personal/sophie_mumford_uksbs_co_uk/Documents/Desktop/Current Procurements/PS21078 UKSA Requirement/Final Docs/"/>
    </mc:Choice>
  </mc:AlternateContent>
  <xr:revisionPtr revIDLastSave="20" documentId="13_ncr:1_{615E592B-33B0-4D4E-BF34-97A6F8E77EF8}" xr6:coauthVersionLast="45" xr6:coauthVersionMax="47" xr10:uidLastSave="{2150C31B-96E3-4BD3-9FF2-D48BF0CA3AEA}"/>
  <bookViews>
    <workbookView xWindow="-28920" yWindow="-120" windowWidth="29040" windowHeight="15840" xr2:uid="{00000000-000D-0000-FFFF-FFFF00000000}"/>
  </bookViews>
  <sheets>
    <sheet name="Cost Model"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 l="1"/>
  <c r="D37" i="1" l="1"/>
  <c r="D30" i="1"/>
  <c r="D31" i="1"/>
  <c r="E20" i="1"/>
  <c r="F21" i="1"/>
  <c r="F20" i="1"/>
  <c r="F40" i="1" l="1"/>
</calcChain>
</file>

<file path=xl/sharedStrings.xml><?xml version="1.0" encoding="utf-8"?>
<sst xmlns="http://schemas.openxmlformats.org/spreadsheetml/2006/main" count="51" uniqueCount="40">
  <si>
    <t>AW5.2 Price Schedule: UKSAC21_0014 Lot 2: SST data in Low Earth Orbit (LEO)</t>
  </si>
  <si>
    <t>SOURCING REFERENCE:</t>
  </si>
  <si>
    <t>Bidders are required to complete all red highlighted cells.
All cells highlighted in yellow will contribute to your final scenario based price. The value in cell F20 will not be used for evaluation purposes but will be used to calculate the final contract values if you are the  successful bidder.
For the avoidance of doubt the total price within cell (F40) will be used for the evaluation of this procurement.</t>
  </si>
  <si>
    <t>SOURCING DOCUMENT TITLE:</t>
  </si>
  <si>
    <t>UKSAC21_0014 Lot 2: SST data in Low Earth Orbit (LEO)</t>
  </si>
  <si>
    <t>BIDDER NAME</t>
  </si>
  <si>
    <t>[Bidder to add name]</t>
  </si>
  <si>
    <t>Further guidance to bidders</t>
  </si>
  <si>
    <t xml:space="preserve">1. Please refer to specification for a detailed description of the requirements
</t>
  </si>
  <si>
    <t xml:space="preserve">3. Cell F:20 will calculate your total fixed and firm cost for your full coverage (not scenario based) on Routine Based tracking across the total duration of the contract including both 6 month option periods. </t>
  </si>
  <si>
    <t>4. In Table 2, please provide a price per High Interest Event and Critical Event in cells C:30 &amp; C:31 respectively. Please note the volume assumptions included in the document entitled 'Guidance for Scenario Pricing to support pricing evaluation of UKSA procurement (UKSAC21_0014 June 2021)' and the RFQ to inform your price. This price should be inclusive of any additional fees or higher rates to meet UKSA specified data sharing needs or to accommodate rapid response data collection.</t>
  </si>
  <si>
    <t xml:space="preserve">5. Please include a price per RSO for on-boarding any additional RSO's throughout the duration of the contract period in cell C:37. If there is no cost, please include a 0.  </t>
  </si>
  <si>
    <t>6. All prices should be fixed and firm and exclusive of VAT until 31 March 2023.</t>
  </si>
  <si>
    <t xml:space="preserve">7. All suppliers bidding for this Lot must submit a price for the Core Routine List-Based Tasking (Table 1) and the Optional Event Based Tracking (Table 2) and Onboarding new objects (Table 3). If your business and pricing models mean that any of the Line items do not have a price as they are subsumed within a different Line item (i.e. Event-Based Tasking is covered as part of Routine-Based Tasking), please include a '0' within the relevant cell and provide an explanation under the Notes &amp; Comments. </t>
  </si>
  <si>
    <t>8. All bidders must ensure that all cells highlighted in red are populated in order for the sheet to generate your final scenario based price which will be included in cell F:40 which will be the final price used for evaluation purposes on this procurement.</t>
  </si>
  <si>
    <t xml:space="preserve">9. For the avoidance of doubt, the figure in cell F:40 will not be the final value of the contract. The final value of the contract will incorporate the full RSO coverage you can offer and will depend on the number of Event-Based Tasks (HIE's and CE's) the UKSA elects to undertake. </t>
  </si>
  <si>
    <t>Table 1: Core Routine List-Based Tasking to track UK licensed RSO</t>
  </si>
  <si>
    <t>Item Number</t>
  </si>
  <si>
    <t>Description</t>
  </si>
  <si>
    <t>Total number of RSO's you can monitor (must be a minimum of 138)</t>
  </si>
  <si>
    <t>Total Price per 
RSO per month</t>
  </si>
  <si>
    <t>Total price (Based 
on the scenario for evaluation purposes)</t>
  </si>
  <si>
    <t>Total Price 
for the full contract duration (including the full coverage you can offer)</t>
  </si>
  <si>
    <t>Notes  &amp; Comments</t>
  </si>
  <si>
    <t>Delivery of routine tasking data on a standing list of objects to monitor (per month)</t>
  </si>
  <si>
    <t>(Please insert lines and provide any supplementary information including discounts as necessary)</t>
  </si>
  <si>
    <r>
      <t xml:space="preserve">TOTAL </t>
    </r>
    <r>
      <rPr>
        <sz val="11"/>
        <color rgb="FFFFFFFF"/>
        <rFont val="Arial"/>
        <family val="2"/>
      </rPr>
      <t>TO BE USED FOR PRICING EVALUATION PURPOSES</t>
    </r>
  </si>
  <si>
    <t>For the avoidance of doubt - all costs appearing here will be scored as part of the Pricing Evaluation</t>
  </si>
  <si>
    <t xml:space="preserve">Table 2: Optional Event-Based Tasking to track UK licensed RSO and/or secondary space objects posing a hazard to UK RSO to be requested on an ad-hoc basis by the UKSA  ). </t>
  </si>
  <si>
    <t xml:space="preserve">Total Price Per event </t>
  </si>
  <si>
    <t>Total price Based 
on the scenario for evaluation purposes</t>
  </si>
  <si>
    <t xml:space="preserve">Total Price for the full contract duration </t>
  </si>
  <si>
    <t xml:space="preserve">Total per High Interest Event (HIE)
</t>
  </si>
  <si>
    <t xml:space="preserve">Total price per Critical Interest Event (CIE)
</t>
  </si>
  <si>
    <t xml:space="preserve">Table 3: Costs for on-boarding new Registered Space Objects in accordance with the assumptions in the RFP document </t>
  </si>
  <si>
    <t>Total Price per additional RSO</t>
  </si>
  <si>
    <t>TOTAL AGGREGATE PRICE TO BE USED FOR PRICING EVALUATION PURPOSES</t>
  </si>
  <si>
    <t xml:space="preserve">Price per RSO to be on-boarded (assuming c.200 new RSOs over the full duration of the contract). </t>
  </si>
  <si>
    <t>2. Bidders must offer a minimum of 50 per cent coverage across the UK Registry of Outer Space Objects as provided at Annex A to the document entitled 'Guidance for Scenario Pricing to support pricing evaluation of UKSA procurement (UKSAC21_0014 June 2021)'. Table 1 Item 1 cell C:20 should detail how many RSO's you can provide data for and cell D:20 should include your price per RSO per month. Cell E:20 will then calculate the scenario based price using your price per RSO per month and the volume(s) specified within the scenario (i.e. 138 RSO's) to enable a fair comparison and evaluation of bidder pricing.</t>
  </si>
  <si>
    <t>PS21078 UKSAC21_0014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</si>
</sst>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17"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sz val="11"/>
      <color indexed="9"/>
      <name val="Arial"/>
      <family val="2"/>
    </font>
    <font>
      <sz val="11"/>
      <color rgb="FFFFFFFF"/>
      <name val="Arial"/>
      <family val="2"/>
    </font>
    <font>
      <sz val="11"/>
      <color rgb="FFFF0000"/>
      <name val="Calibri"/>
      <family val="2"/>
      <scheme val="minor"/>
    </font>
  </fonts>
  <fills count="13">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3"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88">
    <xf numFmtId="0" fontId="0" fillId="0" borderId="0" xfId="0"/>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vertical="center" wrapText="1"/>
      <protection locked="0"/>
    </xf>
    <xf numFmtId="0" fontId="5" fillId="5" borderId="0" xfId="0" applyFont="1" applyFill="1" applyBorder="1" applyAlignment="1" applyProtection="1">
      <alignment vertical="center" wrapText="1"/>
      <protection locked="0"/>
    </xf>
    <xf numFmtId="0" fontId="5" fillId="6" borderId="3" xfId="0" applyFont="1" applyFill="1" applyBorder="1" applyAlignment="1" applyProtection="1">
      <alignment vertical="center" wrapText="1"/>
      <protection locked="0"/>
    </xf>
    <xf numFmtId="0" fontId="13" fillId="0" borderId="0" xfId="0" applyFont="1" applyAlignment="1" applyProtection="1">
      <alignment vertical="top"/>
      <protection locked="0"/>
    </xf>
    <xf numFmtId="44" fontId="10" fillId="0" borderId="0" xfId="1" applyFont="1" applyAlignment="1" applyProtection="1">
      <alignment horizontal="center" vertical="center"/>
      <protection locked="0"/>
    </xf>
    <xf numFmtId="0" fontId="13" fillId="0" borderId="0" xfId="0" applyFont="1" applyProtection="1">
      <protection locked="0"/>
    </xf>
    <xf numFmtId="0" fontId="7" fillId="2" borderId="0" xfId="0" applyFont="1" applyFill="1" applyProtection="1">
      <protection locked="0"/>
    </xf>
    <xf numFmtId="0" fontId="7" fillId="2" borderId="0" xfId="0" applyFont="1" applyFill="1" applyAlignment="1" applyProtection="1">
      <alignment horizontal="center" vertical="center" wrapText="1"/>
      <protection locked="0"/>
    </xf>
    <xf numFmtId="44" fontId="7" fillId="2" borderId="0" xfId="1" applyFont="1" applyFill="1" applyAlignment="1" applyProtection="1">
      <alignment horizontal="center" vertical="center" wrapText="1"/>
      <protection locked="0"/>
    </xf>
    <xf numFmtId="44" fontId="7" fillId="0" borderId="0" xfId="1" applyFont="1" applyFill="1" applyAlignment="1" applyProtection="1">
      <alignment horizontal="center" vertical="center" wrapText="1"/>
      <protection locked="0"/>
    </xf>
    <xf numFmtId="44" fontId="7" fillId="2" borderId="2" xfId="1" applyFont="1" applyFill="1" applyBorder="1" applyAlignment="1" applyProtection="1">
      <alignment horizontal="center" vertical="center" wrapText="1"/>
      <protection locked="0"/>
    </xf>
    <xf numFmtId="44" fontId="7" fillId="0" borderId="0" xfId="1" applyFont="1" applyFill="1" applyBorder="1" applyAlignment="1" applyProtection="1">
      <alignment horizontal="center" vertical="center" wrapText="1"/>
      <protection locked="0"/>
    </xf>
    <xf numFmtId="0" fontId="11" fillId="0" borderId="0" xfId="0" applyFont="1" applyProtection="1">
      <protection locked="0"/>
    </xf>
    <xf numFmtId="0" fontId="10" fillId="0" borderId="2" xfId="0" applyFont="1" applyBorder="1" applyAlignment="1" applyProtection="1">
      <alignment horizontal="center" vertical="center" wrapText="1"/>
      <protection locked="0"/>
    </xf>
    <xf numFmtId="0" fontId="10" fillId="0" borderId="2" xfId="0" applyFont="1" applyBorder="1" applyProtection="1">
      <protection locked="0"/>
    </xf>
    <xf numFmtId="0" fontId="10" fillId="11" borderId="2" xfId="0" applyFont="1" applyFill="1" applyBorder="1" applyAlignment="1" applyProtection="1">
      <alignment horizontal="center" vertical="center" wrapText="1"/>
      <protection locked="0"/>
    </xf>
    <xf numFmtId="44" fontId="10" fillId="11" borderId="2" xfId="1" applyFont="1" applyFill="1" applyBorder="1" applyAlignment="1" applyProtection="1">
      <alignment horizontal="center" vertical="center" wrapText="1"/>
      <protection locked="0"/>
    </xf>
    <xf numFmtId="44" fontId="10" fillId="0" borderId="0" xfId="1" applyFont="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xf numFmtId="44" fontId="10" fillId="0" borderId="2"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0" fontId="14" fillId="2" borderId="0" xfId="0" applyFont="1" applyFill="1" applyProtection="1">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center" vertical="center"/>
      <protection locked="0"/>
    </xf>
    <xf numFmtId="44" fontId="7" fillId="2" borderId="0" xfId="1" applyFont="1" applyFill="1" applyAlignment="1" applyProtection="1">
      <alignment horizontal="center" vertical="center"/>
      <protection locked="0"/>
    </xf>
    <xf numFmtId="44" fontId="7" fillId="0" borderId="0" xfId="1" applyFont="1" applyFill="1" applyAlignment="1" applyProtection="1">
      <alignment horizontal="center" vertical="center"/>
      <protection locked="0"/>
    </xf>
    <xf numFmtId="0" fontId="12" fillId="0" borderId="0" xfId="0" applyFont="1" applyProtection="1">
      <protection locked="0"/>
    </xf>
    <xf numFmtId="0" fontId="0" fillId="0" borderId="0" xfId="0" applyProtection="1">
      <protection locked="0"/>
    </xf>
    <xf numFmtId="0" fontId="6" fillId="0" borderId="0" xfId="0" applyFont="1" applyProtection="1">
      <protection locked="0"/>
    </xf>
    <xf numFmtId="44" fontId="10" fillId="0" borderId="0" xfId="1" applyFont="1" applyFill="1" applyBorder="1" applyAlignment="1" applyProtection="1">
      <alignment horizontal="center" vertical="center" wrapText="1"/>
      <protection locked="0"/>
    </xf>
    <xf numFmtId="0" fontId="10" fillId="0" borderId="2" xfId="0" applyFont="1" applyBorder="1" applyAlignment="1" applyProtection="1">
      <alignment horizontal="center"/>
      <protection locked="0"/>
    </xf>
    <xf numFmtId="0" fontId="10" fillId="0" borderId="2" xfId="0" applyFont="1" applyBorder="1" applyAlignment="1" applyProtection="1">
      <alignment horizontal="center" vertical="center"/>
      <protection locked="0"/>
    </xf>
    <xf numFmtId="44" fontId="10" fillId="0" borderId="2" xfId="1" applyFont="1" applyBorder="1" applyAlignment="1" applyProtection="1">
      <alignment horizontal="center" vertical="center"/>
      <protection locked="0"/>
    </xf>
    <xf numFmtId="44" fontId="10" fillId="0" borderId="0" xfId="1" applyFont="1" applyFill="1" applyBorder="1" applyAlignment="1" applyProtection="1">
      <alignment horizontal="center" vertical="center"/>
      <protection locked="0"/>
    </xf>
    <xf numFmtId="44" fontId="10" fillId="0" borderId="0" xfId="1" applyFont="1" applyBorder="1" applyAlignment="1" applyProtection="1">
      <alignment horizontal="center" vertical="center"/>
      <protection locked="0"/>
    </xf>
    <xf numFmtId="0" fontId="10" fillId="0" borderId="14" xfId="0" applyFont="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10" fillId="0" borderId="0" xfId="0" applyFont="1" applyBorder="1" applyAlignment="1" applyProtection="1">
      <alignment horizontal="center" vertical="center" wrapText="1"/>
      <protection locked="0"/>
    </xf>
    <xf numFmtId="164" fontId="10" fillId="0" borderId="0" xfId="1" applyNumberFormat="1" applyFont="1" applyFill="1" applyBorder="1" applyAlignment="1" applyProtection="1">
      <alignment horizontal="center" vertical="center"/>
      <protection locked="0"/>
    </xf>
    <xf numFmtId="0" fontId="13" fillId="0" borderId="2" xfId="0" applyFont="1" applyBorder="1" applyAlignment="1" applyProtection="1">
      <alignment vertical="top" wrapText="1"/>
      <protection locked="0"/>
    </xf>
    <xf numFmtId="0" fontId="16" fillId="0" borderId="2" xfId="0" applyFont="1" applyBorder="1" applyAlignment="1" applyProtection="1">
      <alignment vertical="top"/>
      <protection locked="0"/>
    </xf>
    <xf numFmtId="0" fontId="5" fillId="6" borderId="4"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pplyProtection="1">
      <alignment horizontal="center" vertical="center" wrapText="1"/>
      <protection locked="0"/>
    </xf>
    <xf numFmtId="0" fontId="11" fillId="8" borderId="7" xfId="0" applyFont="1" applyFill="1" applyBorder="1" applyAlignment="1" applyProtection="1">
      <alignment horizontal="center" vertical="center" wrapText="1"/>
      <protection locked="0"/>
    </xf>
    <xf numFmtId="0" fontId="11" fillId="8" borderId="8" xfId="0" applyFont="1" applyFill="1" applyBorder="1" applyAlignment="1" applyProtection="1">
      <alignment horizontal="center" vertical="center" wrapText="1"/>
      <protection locked="0"/>
    </xf>
    <xf numFmtId="0" fontId="11" fillId="8" borderId="9" xfId="0" applyFont="1" applyFill="1" applyBorder="1" applyAlignment="1" applyProtection="1">
      <alignment horizontal="center" vertical="center" wrapText="1"/>
      <protection locked="0"/>
    </xf>
    <xf numFmtId="0" fontId="11" fillId="8" borderId="0" xfId="0" applyFont="1" applyFill="1" applyAlignment="1" applyProtection="1">
      <alignment horizontal="center" vertical="center" wrapText="1"/>
      <protection locked="0"/>
    </xf>
    <xf numFmtId="0" fontId="11" fillId="8" borderId="10"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1" fillId="8" borderId="13" xfId="0" applyFont="1" applyFill="1" applyBorder="1" applyAlignment="1" applyProtection="1">
      <alignment horizontal="center" vertical="center" wrapText="1"/>
      <protection locked="0"/>
    </xf>
    <xf numFmtId="0" fontId="0" fillId="0" borderId="2" xfId="0" applyBorder="1" applyAlignment="1" applyProtection="1">
      <alignment vertical="top"/>
      <protection locked="0"/>
    </xf>
    <xf numFmtId="0" fontId="13" fillId="0" borderId="15" xfId="0" applyFont="1" applyBorder="1" applyAlignment="1" applyProtection="1">
      <alignment vertical="top" wrapText="1"/>
      <protection locked="0"/>
    </xf>
    <xf numFmtId="0" fontId="0" fillId="0" borderId="16" xfId="0" applyBorder="1" applyAlignment="1" applyProtection="1">
      <alignment vertical="top"/>
      <protection locked="0"/>
    </xf>
    <xf numFmtId="0" fontId="13" fillId="0" borderId="15" xfId="0" applyFont="1" applyBorder="1" applyAlignment="1" applyProtection="1">
      <alignment wrapText="1"/>
      <protection locked="0"/>
    </xf>
    <xf numFmtId="0" fontId="0" fillId="0" borderId="16" xfId="0" applyBorder="1" applyAlignment="1" applyProtection="1">
      <protection locked="0"/>
    </xf>
    <xf numFmtId="0" fontId="13" fillId="0" borderId="15" xfId="0" applyFont="1" applyBorder="1" applyAlignment="1" applyProtection="1">
      <alignment horizontal="left" vertical="top" wrapText="1"/>
      <protection locked="0"/>
    </xf>
    <xf numFmtId="0" fontId="10" fillId="10" borderId="0" xfId="0" applyFont="1" applyFill="1" applyAlignment="1" applyProtection="1">
      <protection locked="0"/>
    </xf>
    <xf numFmtId="0" fontId="0" fillId="10" borderId="0" xfId="0" applyFill="1" applyAlignment="1" applyProtection="1">
      <protection locked="0"/>
    </xf>
    <xf numFmtId="0" fontId="10" fillId="12" borderId="0" xfId="0" applyFont="1" applyFill="1" applyAlignment="1" applyProtection="1">
      <alignment horizontal="center"/>
      <protection locked="0"/>
    </xf>
    <xf numFmtId="0" fontId="0" fillId="0" borderId="0" xfId="0" applyAlignment="1" applyProtection="1">
      <protection locked="0"/>
    </xf>
    <xf numFmtId="44" fontId="7" fillId="0" borderId="0" xfId="1" applyFont="1" applyFill="1" applyBorder="1" applyAlignment="1" applyProtection="1">
      <alignment horizontal="center" vertical="top" wrapText="1"/>
      <protection locked="0"/>
    </xf>
    <xf numFmtId="0" fontId="7" fillId="2" borderId="0" xfId="0"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44" fontId="7" fillId="2" borderId="2" xfId="1" applyFont="1" applyFill="1" applyBorder="1" applyAlignment="1" applyProtection="1">
      <alignment horizontal="center" vertical="top" wrapText="1"/>
      <protection locked="0"/>
    </xf>
    <xf numFmtId="0" fontId="0" fillId="0" borderId="2" xfId="0" applyBorder="1" applyAlignment="1" applyProtection="1">
      <alignment horizontal="center" wrapText="1"/>
      <protection locked="0"/>
    </xf>
    <xf numFmtId="0" fontId="0" fillId="0" borderId="0" xfId="0" applyAlignment="1" applyProtection="1">
      <alignment horizontal="center" wrapText="1"/>
      <protection locked="0"/>
    </xf>
    <xf numFmtId="0" fontId="7" fillId="2" borderId="0" xfId="0" applyFont="1" applyFill="1" applyAlignment="1" applyProtection="1">
      <alignment horizontal="center" vertical="top"/>
      <protection locked="0"/>
    </xf>
    <xf numFmtId="44" fontId="7" fillId="2" borderId="0" xfId="1" applyFont="1" applyFill="1" applyAlignment="1" applyProtection="1">
      <alignment horizontal="center" vertical="top" wrapText="1"/>
      <protection locked="0"/>
    </xf>
    <xf numFmtId="44" fontId="10" fillId="9" borderId="2" xfId="1" applyFont="1" applyFill="1" applyBorder="1" applyAlignment="1" applyProtection="1">
      <alignment horizontal="center" vertical="center" wrapText="1"/>
    </xf>
    <xf numFmtId="44" fontId="10" fillId="0" borderId="2" xfId="1" applyFont="1" applyBorder="1" applyAlignment="1" applyProtection="1">
      <alignment horizontal="center" vertical="center" wrapText="1"/>
    </xf>
    <xf numFmtId="44" fontId="7" fillId="2" borderId="0" xfId="1" applyFont="1" applyFill="1" applyAlignment="1" applyProtection="1">
      <alignment horizontal="center" vertical="center"/>
    </xf>
    <xf numFmtId="44" fontId="11" fillId="9" borderId="0" xfId="1" applyFont="1" applyFill="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6350</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1583530</xdr:colOff>
      <xdr:row>0</xdr:row>
      <xdr:rowOff>0</xdr:rowOff>
    </xdr:from>
    <xdr:to>
      <xdr:col>7</xdr:col>
      <xdr:colOff>3117841</xdr:colOff>
      <xdr:row>3</xdr:row>
      <xdr:rowOff>95250</xdr:rowOff>
    </xdr:to>
    <xdr:pic>
      <xdr:nvPicPr>
        <xdr:cNvPr id="5" name="Picture 4" descr="C:\Users\kren2\AppData\Local\Temp\Content.MSO\A2150A09.tmp">
          <a:extLst>
            <a:ext uri="{FF2B5EF4-FFF2-40B4-BE49-F238E27FC236}">
              <a16:creationId xmlns:a16="http://schemas.microsoft.com/office/drawing/2014/main" id="{CD4734A7-ECBE-44F4-AB9B-9FBD22995B8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75343" y="0"/>
          <a:ext cx="1531136" cy="75009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1"/>
  <sheetViews>
    <sheetView showGridLines="0" tabSelected="1" topLeftCell="A4" zoomScale="80" zoomScaleNormal="80" workbookViewId="0">
      <selection activeCell="B7" sqref="B7:C7"/>
    </sheetView>
  </sheetViews>
  <sheetFormatPr defaultColWidth="9.1796875" defaultRowHeight="14" x14ac:dyDescent="0.3"/>
  <cols>
    <col min="1" max="1" width="31.26953125" style="2" customWidth="1"/>
    <col min="2" max="2" width="78.7265625" style="2" customWidth="1"/>
    <col min="3" max="3" width="13.453125" style="32" customWidth="1"/>
    <col min="4" max="4" width="16.54296875" style="14" customWidth="1"/>
    <col min="5" max="5" width="15.7265625" style="14" customWidth="1"/>
    <col min="6" max="6" width="15.81640625" style="14" customWidth="1"/>
    <col min="7" max="7" width="1.7265625" style="2" customWidth="1"/>
    <col min="8" max="8" width="58" style="4" customWidth="1"/>
    <col min="9" max="16384" width="9.1796875" style="2"/>
  </cols>
  <sheetData>
    <row r="1" spans="1:9" ht="44.25" customHeight="1" x14ac:dyDescent="0.3">
      <c r="A1" s="1" t="s">
        <v>0</v>
      </c>
      <c r="C1" s="2"/>
      <c r="D1" s="3"/>
      <c r="E1" s="2"/>
      <c r="F1" s="2"/>
      <c r="I1" s="5"/>
    </row>
    <row r="2" spans="1:9" ht="4.5" customHeight="1" x14ac:dyDescent="0.3">
      <c r="A2" s="6"/>
      <c r="B2" s="6"/>
      <c r="C2" s="6"/>
      <c r="D2" s="6"/>
      <c r="E2" s="6"/>
      <c r="F2" s="6"/>
      <c r="G2" s="6"/>
      <c r="H2" s="7"/>
      <c r="I2" s="5"/>
    </row>
    <row r="3" spans="1:9" ht="3" customHeight="1" x14ac:dyDescent="0.3">
      <c r="A3" s="8"/>
      <c r="B3" s="8"/>
      <c r="C3" s="8"/>
      <c r="D3" s="8"/>
      <c r="E3" s="8"/>
      <c r="F3" s="8"/>
      <c r="G3" s="8"/>
      <c r="H3" s="9"/>
      <c r="I3" s="5"/>
    </row>
    <row r="4" spans="1:9" ht="14.5" thickBot="1" x14ac:dyDescent="0.35">
      <c r="C4" s="2"/>
      <c r="D4" s="2"/>
      <c r="E4" s="2"/>
      <c r="F4" s="2"/>
    </row>
    <row r="5" spans="1:9" ht="33" customHeight="1" x14ac:dyDescent="0.3">
      <c r="A5" s="10" t="s">
        <v>1</v>
      </c>
      <c r="B5" s="53" t="s">
        <v>39</v>
      </c>
      <c r="C5" s="54"/>
      <c r="D5" s="11"/>
      <c r="E5" s="57" t="s">
        <v>2</v>
      </c>
      <c r="F5" s="58"/>
      <c r="G5" s="58"/>
      <c r="H5" s="58"/>
      <c r="I5" s="59"/>
    </row>
    <row r="6" spans="1:9" ht="31.5" customHeight="1" thickBot="1" x14ac:dyDescent="0.35">
      <c r="A6" s="10" t="s">
        <v>3</v>
      </c>
      <c r="B6" s="53" t="s">
        <v>4</v>
      </c>
      <c r="C6" s="54"/>
      <c r="D6" s="11"/>
      <c r="E6" s="60"/>
      <c r="F6" s="61"/>
      <c r="G6" s="61"/>
      <c r="H6" s="61"/>
      <c r="I6" s="62"/>
    </row>
    <row r="7" spans="1:9" ht="60" customHeight="1" thickBot="1" x14ac:dyDescent="0.35">
      <c r="A7" s="12" t="s">
        <v>5</v>
      </c>
      <c r="B7" s="55" t="s">
        <v>6</v>
      </c>
      <c r="C7" s="56"/>
      <c r="D7" s="11"/>
      <c r="E7" s="63"/>
      <c r="F7" s="64"/>
      <c r="G7" s="64"/>
      <c r="H7" s="64"/>
      <c r="I7" s="65"/>
    </row>
    <row r="9" spans="1:9" ht="29.5" customHeight="1" x14ac:dyDescent="0.3">
      <c r="A9" s="13" t="s">
        <v>7</v>
      </c>
      <c r="B9" s="51" t="s">
        <v>8</v>
      </c>
      <c r="C9" s="66"/>
    </row>
    <row r="10" spans="1:9" ht="97" customHeight="1" x14ac:dyDescent="0.3">
      <c r="A10" s="15"/>
      <c r="B10" s="51" t="s">
        <v>38</v>
      </c>
      <c r="C10" s="52"/>
    </row>
    <row r="11" spans="1:9" ht="42.65" customHeight="1" x14ac:dyDescent="0.3">
      <c r="A11" s="15"/>
      <c r="B11" s="51" t="s">
        <v>9</v>
      </c>
      <c r="C11" s="66"/>
    </row>
    <row r="12" spans="1:9" ht="83.15" customHeight="1" x14ac:dyDescent="0.3">
      <c r="A12" s="15"/>
      <c r="B12" s="51" t="s">
        <v>10</v>
      </c>
      <c r="C12" s="66"/>
    </row>
    <row r="13" spans="1:9" ht="36.65" customHeight="1" x14ac:dyDescent="0.3">
      <c r="A13" s="15"/>
      <c r="B13" s="67" t="s">
        <v>11</v>
      </c>
      <c r="C13" s="68"/>
    </row>
    <row r="14" spans="1:9" ht="23.15" customHeight="1" x14ac:dyDescent="0.3">
      <c r="A14" s="13"/>
      <c r="B14" s="67" t="s">
        <v>12</v>
      </c>
      <c r="C14" s="68"/>
    </row>
    <row r="15" spans="1:9" ht="85.5" customHeight="1" x14ac:dyDescent="0.35">
      <c r="A15" s="15"/>
      <c r="B15" s="69" t="s">
        <v>13</v>
      </c>
      <c r="C15" s="70"/>
    </row>
    <row r="16" spans="1:9" ht="41.15" customHeight="1" x14ac:dyDescent="0.35">
      <c r="A16" s="15"/>
      <c r="B16" s="69" t="s">
        <v>14</v>
      </c>
      <c r="C16" s="70"/>
    </row>
    <row r="17" spans="1:9" ht="46.5" customHeight="1" x14ac:dyDescent="0.35">
      <c r="A17" s="15"/>
      <c r="B17" s="71" t="s">
        <v>15</v>
      </c>
      <c r="C17" s="70"/>
    </row>
    <row r="18" spans="1:9" ht="14.5" x14ac:dyDescent="0.35">
      <c r="A18" s="72" t="s">
        <v>16</v>
      </c>
      <c r="B18" s="73"/>
      <c r="C18" s="73"/>
      <c r="D18" s="73"/>
      <c r="E18" s="73"/>
      <c r="F18" s="73"/>
      <c r="G18" s="73"/>
      <c r="H18" s="73"/>
      <c r="I18" s="73"/>
    </row>
    <row r="19" spans="1:9" s="22" customFormat="1" ht="113.15" customHeight="1" x14ac:dyDescent="0.3">
      <c r="A19" s="16" t="s">
        <v>17</v>
      </c>
      <c r="B19" s="16" t="s">
        <v>18</v>
      </c>
      <c r="C19" s="17" t="s">
        <v>19</v>
      </c>
      <c r="D19" s="18" t="s">
        <v>20</v>
      </c>
      <c r="E19" s="18" t="s">
        <v>21</v>
      </c>
      <c r="F19" s="18" t="s">
        <v>22</v>
      </c>
      <c r="G19" s="19"/>
      <c r="H19" s="20" t="s">
        <v>23</v>
      </c>
      <c r="I19" s="21"/>
    </row>
    <row r="20" spans="1:9" s="22" customFormat="1" ht="18.649999999999999" customHeight="1" x14ac:dyDescent="0.3">
      <c r="A20" s="23">
        <v>1</v>
      </c>
      <c r="B20" s="24" t="s">
        <v>24</v>
      </c>
      <c r="C20" s="25">
        <v>0</v>
      </c>
      <c r="D20" s="26">
        <v>0</v>
      </c>
      <c r="E20" s="84">
        <f>SUM(D20*138)*19</f>
        <v>0</v>
      </c>
      <c r="F20" s="85">
        <f>SUM(C20*D20)*19</f>
        <v>0</v>
      </c>
      <c r="G20" s="27"/>
      <c r="H20" s="23"/>
      <c r="I20" s="28"/>
    </row>
    <row r="21" spans="1:9" ht="30.5" customHeight="1" x14ac:dyDescent="0.3">
      <c r="A21" s="29"/>
      <c r="B21" s="29" t="s">
        <v>25</v>
      </c>
      <c r="C21" s="23"/>
      <c r="D21" s="30">
        <v>0</v>
      </c>
      <c r="E21" s="30">
        <v>0</v>
      </c>
      <c r="F21" s="85">
        <f t="shared" ref="F21" si="0">SUM(E21*C21)</f>
        <v>0</v>
      </c>
      <c r="G21" s="27"/>
      <c r="H21" s="23"/>
      <c r="I21" s="28"/>
    </row>
    <row r="22" spans="1:9" s="31" customFormat="1" x14ac:dyDescent="0.3">
      <c r="A22" s="2"/>
      <c r="C22" s="32"/>
      <c r="D22" s="14"/>
      <c r="E22" s="14"/>
      <c r="F22" s="14"/>
      <c r="G22" s="14"/>
      <c r="H22" s="23"/>
      <c r="I22" s="28"/>
    </row>
    <row r="23" spans="1:9" s="31" customFormat="1" x14ac:dyDescent="0.3">
      <c r="A23" s="33" t="s">
        <v>26</v>
      </c>
      <c r="B23" s="34"/>
      <c r="C23" s="35"/>
      <c r="D23" s="36"/>
      <c r="E23" s="86">
        <f>E20</f>
        <v>0</v>
      </c>
      <c r="F23" s="36"/>
      <c r="G23" s="37"/>
      <c r="H23" s="20"/>
      <c r="I23" s="21"/>
    </row>
    <row r="24" spans="1:9" s="31" customFormat="1" x14ac:dyDescent="0.3">
      <c r="A24" s="2"/>
      <c r="B24" s="2"/>
      <c r="C24" s="32"/>
      <c r="D24" s="14"/>
      <c r="E24" s="14"/>
      <c r="F24" s="14"/>
      <c r="G24" s="14"/>
      <c r="H24" s="2"/>
      <c r="I24" s="4"/>
    </row>
    <row r="25" spans="1:9" s="31" customFormat="1" x14ac:dyDescent="0.3">
      <c r="A25" s="2"/>
      <c r="B25" s="2"/>
      <c r="C25" s="32"/>
      <c r="D25" s="14"/>
      <c r="E25" s="14"/>
      <c r="F25" s="14"/>
      <c r="G25" s="14"/>
      <c r="H25" s="2"/>
      <c r="I25" s="4"/>
    </row>
    <row r="26" spans="1:9" s="31" customFormat="1" x14ac:dyDescent="0.3">
      <c r="A26" s="38"/>
      <c r="B26" s="74" t="s">
        <v>27</v>
      </c>
      <c r="C26" s="74"/>
      <c r="D26" s="74"/>
      <c r="E26" s="74"/>
      <c r="F26" s="14"/>
      <c r="G26" s="14"/>
      <c r="H26" s="2"/>
      <c r="I26" s="4"/>
    </row>
    <row r="27" spans="1:9" ht="16" customHeight="1" x14ac:dyDescent="0.35">
      <c r="A27" s="72" t="s">
        <v>28</v>
      </c>
      <c r="B27" s="75"/>
      <c r="C27" s="75"/>
      <c r="D27" s="75"/>
      <c r="E27" s="75"/>
      <c r="F27" s="75"/>
      <c r="G27" s="39"/>
      <c r="H27" s="2"/>
    </row>
    <row r="28" spans="1:9" ht="8.25" customHeight="1" x14ac:dyDescent="0.3">
      <c r="A28" s="82" t="s">
        <v>17</v>
      </c>
      <c r="B28" s="82" t="s">
        <v>18</v>
      </c>
      <c r="C28" s="83" t="s">
        <v>29</v>
      </c>
      <c r="D28" s="79" t="s">
        <v>30</v>
      </c>
      <c r="E28" s="76"/>
      <c r="F28" s="76"/>
      <c r="G28" s="76" t="s">
        <v>31</v>
      </c>
    </row>
    <row r="29" spans="1:9" s="40" customFormat="1" ht="66" customHeight="1" x14ac:dyDescent="0.3">
      <c r="A29" s="82"/>
      <c r="B29" s="82"/>
      <c r="C29" s="83"/>
      <c r="D29" s="80"/>
      <c r="E29" s="81"/>
      <c r="F29" s="76"/>
      <c r="G29" s="76"/>
      <c r="H29" s="20" t="s">
        <v>23</v>
      </c>
      <c r="I29" s="21" t="s">
        <v>23</v>
      </c>
    </row>
    <row r="30" spans="1:9" ht="28" x14ac:dyDescent="0.3">
      <c r="A30" s="23">
        <v>1</v>
      </c>
      <c r="B30" s="29" t="s">
        <v>32</v>
      </c>
      <c r="C30" s="26">
        <v>0</v>
      </c>
      <c r="D30" s="84">
        <f>SUM(C30*30)*19</f>
        <v>0</v>
      </c>
      <c r="E30" s="41"/>
      <c r="F30" s="41"/>
      <c r="G30" s="41"/>
      <c r="H30" s="23"/>
      <c r="I30" s="28"/>
    </row>
    <row r="31" spans="1:9" ht="28" x14ac:dyDescent="0.3">
      <c r="A31" s="23">
        <v>2</v>
      </c>
      <c r="B31" s="29" t="s">
        <v>33</v>
      </c>
      <c r="C31" s="26">
        <v>0</v>
      </c>
      <c r="D31" s="84">
        <f>SUM(C31*5)*19</f>
        <v>0</v>
      </c>
      <c r="E31" s="41"/>
      <c r="F31" s="41"/>
      <c r="G31" s="41"/>
      <c r="H31" s="23"/>
      <c r="I31" s="28"/>
    </row>
    <row r="32" spans="1:9" ht="28" x14ac:dyDescent="0.3">
      <c r="A32" s="42"/>
      <c r="B32" s="29" t="s">
        <v>25</v>
      </c>
      <c r="C32" s="43"/>
      <c r="D32" s="44"/>
      <c r="E32" s="45"/>
      <c r="F32" s="46"/>
      <c r="G32" s="46"/>
      <c r="H32" s="47"/>
      <c r="I32" s="28"/>
    </row>
    <row r="33" spans="1:9" x14ac:dyDescent="0.3">
      <c r="A33" s="48"/>
      <c r="B33" s="31"/>
      <c r="D33" s="46"/>
      <c r="E33" s="46"/>
      <c r="F33" s="46"/>
      <c r="G33" s="46"/>
      <c r="H33" s="23"/>
      <c r="I33" s="28"/>
    </row>
    <row r="34" spans="1:9" ht="14.15" customHeight="1" x14ac:dyDescent="0.35">
      <c r="A34" s="72" t="s">
        <v>34</v>
      </c>
      <c r="B34" s="75"/>
      <c r="C34" s="75"/>
      <c r="D34" s="75"/>
      <c r="E34" s="75"/>
      <c r="F34" s="75"/>
      <c r="G34" s="39"/>
      <c r="H34" s="49"/>
      <c r="I34" s="28"/>
    </row>
    <row r="35" spans="1:9" ht="14.25" customHeight="1" x14ac:dyDescent="0.3">
      <c r="A35" s="77" t="s">
        <v>17</v>
      </c>
      <c r="B35" s="77" t="s">
        <v>18</v>
      </c>
      <c r="C35" s="78" t="s">
        <v>35</v>
      </c>
      <c r="D35" s="79" t="s">
        <v>30</v>
      </c>
      <c r="E35" s="76"/>
      <c r="F35" s="76"/>
      <c r="G35" s="19"/>
      <c r="H35" s="49"/>
      <c r="I35" s="28"/>
    </row>
    <row r="36" spans="1:9" ht="67.5" customHeight="1" x14ac:dyDescent="0.3">
      <c r="A36" s="77"/>
      <c r="B36" s="77"/>
      <c r="C36" s="78"/>
      <c r="D36" s="80"/>
      <c r="E36" s="81"/>
      <c r="F36" s="76"/>
      <c r="G36" s="19"/>
      <c r="H36" s="20" t="s">
        <v>23</v>
      </c>
      <c r="I36" s="21" t="s">
        <v>23</v>
      </c>
    </row>
    <row r="37" spans="1:9" ht="28" x14ac:dyDescent="0.3">
      <c r="A37" s="42">
        <v>1</v>
      </c>
      <c r="B37" s="29" t="s">
        <v>37</v>
      </c>
      <c r="C37" s="26">
        <v>0</v>
      </c>
      <c r="D37" s="84">
        <f>SUM(C37*200)</f>
        <v>0</v>
      </c>
      <c r="E37" s="50"/>
      <c r="F37" s="50"/>
      <c r="G37" s="46"/>
      <c r="H37" s="23"/>
      <c r="I37" s="28"/>
    </row>
    <row r="38" spans="1:9" ht="28" x14ac:dyDescent="0.3">
      <c r="A38" s="42"/>
      <c r="B38" s="29" t="s">
        <v>25</v>
      </c>
      <c r="C38" s="43"/>
      <c r="D38" s="44"/>
      <c r="E38" s="45"/>
      <c r="F38" s="45"/>
      <c r="G38" s="46"/>
      <c r="H38" s="2"/>
      <c r="I38" s="4"/>
    </row>
    <row r="39" spans="1:9" x14ac:dyDescent="0.3">
      <c r="B39" s="31"/>
      <c r="G39" s="14"/>
      <c r="H39" s="2"/>
      <c r="I39" s="4"/>
    </row>
    <row r="40" spans="1:9" x14ac:dyDescent="0.3">
      <c r="A40" s="16" t="s">
        <v>36</v>
      </c>
      <c r="B40" s="34"/>
      <c r="C40" s="35"/>
      <c r="D40" s="36"/>
      <c r="E40" s="36"/>
      <c r="F40" s="87">
        <f>SUM(E20+D30+D31+D37)</f>
        <v>0</v>
      </c>
      <c r="G40" s="37"/>
      <c r="H40" s="2"/>
      <c r="I40" s="4"/>
    </row>
    <row r="41" spans="1:9" x14ac:dyDescent="0.3">
      <c r="G41" s="14"/>
      <c r="H41" s="2"/>
      <c r="I41" s="4"/>
    </row>
  </sheetData>
  <sheetProtection algorithmName="SHA-512" hashValue="HKcL1k6kIQ2dUZML5Q1x+FQjLeke0DNi43Obp6tKk5FxufueDxGi9MIY8Qyk0z66OFoq5jlF6dQ5ynpHvtrIFA==" saltValue="PdVHpn4ah+fJ2u05aXvQiw==" spinCount="100000" sheet="1" objects="1" scenarios="1"/>
  <mergeCells count="30">
    <mergeCell ref="F28:F29"/>
    <mergeCell ref="G28:G29"/>
    <mergeCell ref="A34:F34"/>
    <mergeCell ref="A35:A36"/>
    <mergeCell ref="B35:B36"/>
    <mergeCell ref="C35:C36"/>
    <mergeCell ref="D35:D36"/>
    <mergeCell ref="E35:E36"/>
    <mergeCell ref="F35:F36"/>
    <mergeCell ref="A28:A29"/>
    <mergeCell ref="B28:B29"/>
    <mergeCell ref="C28:C29"/>
    <mergeCell ref="D28:D29"/>
    <mergeCell ref="E28:E29"/>
    <mergeCell ref="B16:C16"/>
    <mergeCell ref="B17:C17"/>
    <mergeCell ref="A18:I18"/>
    <mergeCell ref="B26:E26"/>
    <mergeCell ref="A27:F27"/>
    <mergeCell ref="B11:C11"/>
    <mergeCell ref="B12:C12"/>
    <mergeCell ref="B13:C13"/>
    <mergeCell ref="B14:C14"/>
    <mergeCell ref="B15:C15"/>
    <mergeCell ref="B10:C10"/>
    <mergeCell ref="B5:C5"/>
    <mergeCell ref="B7:C7"/>
    <mergeCell ref="B6:C6"/>
    <mergeCell ref="E5:I7"/>
    <mergeCell ref="B9:C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8633208C46C04AA8747E9D3E7B05D3" ma:contentTypeVersion="15" ma:contentTypeDescription="Create a new document." ma:contentTypeScope="" ma:versionID="9f4130eb33f0366631a7db7d88032b1f">
  <xsd:schema xmlns:xsd="http://www.w3.org/2001/XMLSchema" xmlns:xs="http://www.w3.org/2001/XMLSchema" xmlns:p="http://schemas.microsoft.com/office/2006/metadata/properties" xmlns:ns2="d7facf5a-b7c1-48f8-ba8d-8426d8965e0b" xmlns:ns3="0063f72e-ace3-48fb-9c1f-5b513408b31f" xmlns:ns4="b413c3fd-5a3b-4239-b985-69032e371c04" xmlns:ns5="a8f60570-4bd3-4f2b-950b-a996de8ab151" xmlns:ns6="aaacb922-5235-4a66-b188-303b9b46fbd7" xmlns:ns7="d88158f8-c26b-4d10-b98c-2c5259a67739" targetNamespace="http://schemas.microsoft.com/office/2006/metadata/properties" ma:root="true" ma:fieldsID="2722ec29c96c97d740d28ef3b81362b1" ns2:_="" ns3:_="" ns4:_="" ns5:_="" ns6:_="" ns7:_="">
    <xsd:import namespace="d7facf5a-b7c1-48f8-ba8d-8426d8965e0b"/>
    <xsd:import namespace="0063f72e-ace3-48fb-9c1f-5b513408b31f"/>
    <xsd:import namespace="b413c3fd-5a3b-4239-b985-69032e371c04"/>
    <xsd:import namespace="a8f60570-4bd3-4f2b-950b-a996de8ab151"/>
    <xsd:import namespace="aaacb922-5235-4a66-b188-303b9b46fbd7"/>
    <xsd:import namespace="d88158f8-c26b-4d10-b98c-2c5259a67739"/>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facf5a-b7c1-48f8-ba8d-8426d8965e0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UK Space Agency|e94dee48-3a05-4a12-8e11-f3f2fb95bcf1"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e547dda-68cc-43b7-9a0d-a7a6271c62fc}" ma:internalName="TaxCatchAll" ma:showField="CatchAllData" ma:web="d7facf5a-b7c1-48f8-ba8d-8426d8965e0b">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e547dda-68cc-43b7-9a0d-a7a6271c62fc}" ma:internalName="TaxCatchAllLabel" ma:readOnly="true" ma:showField="CatchAllDataLabel" ma:web="d7facf5a-b7c1-48f8-ba8d-8426d8965e0b">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UK Space Agency"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158f8-c26b-4d10-b98c-2c5259a67739"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2021-01-20T15:41:13+00:00</Date_x0020_Opened>
    <Descriptor xmlns="0063f72e-ace3-48fb-9c1f-5b513408b31f">LOCSEN</Descriptor>
    <Security_x0020_Classification xmlns="0063f72e-ace3-48fb-9c1f-5b513408b31f">OFFICIAL</Security_x0020_Classification>
    <Retention_x0020_Label xmlns="a8f60570-4bd3-4f2b-950b-a996de8ab151">Group Review</Retention_x0020_Label>
    <Date_x0020_Closed xmlns="b413c3fd-5a3b-4239-b985-69032e371c04" xsi:nil="true"/>
    <LegacyData xmlns="aaacb922-5235-4a66-b188-303b9b46fbd7" xsi:nil="true"/>
    <m975189f4ba442ecbf67d4147307b177 xmlns="d7facf5a-b7c1-48f8-ba8d-8426d8965e0b">
      <Terms xmlns="http://schemas.microsoft.com/office/infopath/2007/PartnerControls">
        <TermInfo xmlns="http://schemas.microsoft.com/office/infopath/2007/PartnerControls">
          <TermName xmlns="http://schemas.microsoft.com/office/infopath/2007/PartnerControls">UK Space Agency</TermName>
          <TermId xmlns="http://schemas.microsoft.com/office/infopath/2007/PartnerControls">e94dee48-3a05-4a12-8e11-f3f2fb95bcf1</TermId>
        </TermInfo>
      </Terms>
    </m975189f4ba442ecbf67d4147307b177>
    <TaxCatchAll xmlns="d7facf5a-b7c1-48f8-ba8d-8426d8965e0b">
      <Value>1</Value>
    </TaxCatchAll>
    <_dlc_DocId xmlns="d7facf5a-b7c1-48f8-ba8d-8426d8965e0b">TZRPUJ7CWHEN-1957105252-291504</_dlc_DocId>
    <_dlc_DocIdUrl xmlns="d7facf5a-b7c1-48f8-ba8d-8426d8965e0b">
      <Url>https://beisgov.sharepoint.com/sites/UKSACommercialTeam/_layouts/15/DocIdRedir.aspx?ID=TZRPUJ7CWHEN-1957105252-291504</Url>
      <Description>TZRPUJ7CWHEN-1957105252-291504</Description>
    </_dlc_DocIdUrl>
  </documentManagement>
</p:properties>
</file>

<file path=customXml/itemProps1.xml><?xml version="1.0" encoding="utf-8"?>
<ds:datastoreItem xmlns:ds="http://schemas.openxmlformats.org/officeDocument/2006/customXml" ds:itemID="{7474E0DB-0703-464B-89C0-A9C2FD574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facf5a-b7c1-48f8-ba8d-8426d8965e0b"/>
    <ds:schemaRef ds:uri="0063f72e-ace3-48fb-9c1f-5b513408b31f"/>
    <ds:schemaRef ds:uri="b413c3fd-5a3b-4239-b985-69032e371c04"/>
    <ds:schemaRef ds:uri="a8f60570-4bd3-4f2b-950b-a996de8ab151"/>
    <ds:schemaRef ds:uri="aaacb922-5235-4a66-b188-303b9b46fbd7"/>
    <ds:schemaRef ds:uri="d88158f8-c26b-4d10-b98c-2c5259a677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4E03292-F0E8-40D0-89F4-FAD48E0B2D07}">
  <ds:schemaRefs>
    <ds:schemaRef ds:uri="http://schemas.microsoft.com/sharepoint/events"/>
  </ds:schemaRefs>
</ds:datastoreItem>
</file>

<file path=customXml/itemProps5.xml><?xml version="1.0" encoding="utf-8"?>
<ds:datastoreItem xmlns:ds="http://schemas.openxmlformats.org/officeDocument/2006/customXml" ds:itemID="{765D5A57-F29D-42F7-814F-C0753019B4FC}">
  <ds:schemaRefs>
    <ds:schemaRef ds:uri="http://schemas.microsoft.com/office/2006/metadata/properties"/>
    <ds:schemaRef ds:uri="http://schemas.microsoft.com/office/infopath/2007/PartnerControls"/>
    <ds:schemaRef ds:uri="b413c3fd-5a3b-4239-b985-69032e371c04"/>
    <ds:schemaRef ds:uri="0063f72e-ace3-48fb-9c1f-5b513408b31f"/>
    <ds:schemaRef ds:uri="a8f60570-4bd3-4f2b-950b-a996de8ab151"/>
    <ds:schemaRef ds:uri="aaacb922-5235-4a66-b188-303b9b46fbd7"/>
    <ds:schemaRef ds:uri="d7facf5a-b7c1-48f8-ba8d-8426d8965e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dc:description/>
  <cp:lastModifiedBy>Sophie Mumford - UK SBS</cp:lastModifiedBy>
  <cp:revision/>
  <dcterms:created xsi:type="dcterms:W3CDTF">2010-11-26T08:45:33Z</dcterms:created>
  <dcterms:modified xsi:type="dcterms:W3CDTF">2021-06-25T13:43:26Z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0x010100068633208C46C04AA8747E9D3E7B05D3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y fmtid="{D5CDD505-2E9C-101B-9397-08002B2CF9AE}" pid="24" name="_dlc_DocIdItemGuid">
    <vt:lpwstr>4ed3be90-ed8a-4ace-b619-fd83d406bd53</vt:lpwstr>
  </property>
  <property fmtid="{D5CDD505-2E9C-101B-9397-08002B2CF9AE}" pid="25" name="Business Unit">
    <vt:lpwstr>1;#UK Space Agency|e94dee48-3a05-4a12-8e11-f3f2fb95bcf1</vt:lpwstr>
  </property>
  <property fmtid="{D5CDD505-2E9C-101B-9397-08002B2CF9AE}" pid="26" name="_ExtendedDescription">
    <vt:lpwstr/>
  </property>
  <property fmtid="{D5CDD505-2E9C-101B-9397-08002B2CF9AE}" pid="27" name="MSIP_Label_ba62f585-b40f-4ab9-bafe-39150f03d124_Enabled">
    <vt:lpwstr>true</vt:lpwstr>
  </property>
  <property fmtid="{D5CDD505-2E9C-101B-9397-08002B2CF9AE}" pid="28" name="MSIP_Label_ba62f585-b40f-4ab9-bafe-39150f03d124_SetDate">
    <vt:lpwstr>2021-06-17T14:41:57Z</vt:lpwstr>
  </property>
  <property fmtid="{D5CDD505-2E9C-101B-9397-08002B2CF9AE}" pid="29" name="MSIP_Label_ba62f585-b40f-4ab9-bafe-39150f03d124_Method">
    <vt:lpwstr>Standard</vt:lpwstr>
  </property>
  <property fmtid="{D5CDD505-2E9C-101B-9397-08002B2CF9AE}" pid="30" name="MSIP_Label_ba62f585-b40f-4ab9-bafe-39150f03d124_Name">
    <vt:lpwstr>OFFICIAL</vt:lpwstr>
  </property>
  <property fmtid="{D5CDD505-2E9C-101B-9397-08002B2CF9AE}" pid="31" name="MSIP_Label_ba62f585-b40f-4ab9-bafe-39150f03d124_SiteId">
    <vt:lpwstr>cbac7005-02c1-43eb-b497-e6492d1b2dd8</vt:lpwstr>
  </property>
  <property fmtid="{D5CDD505-2E9C-101B-9397-08002B2CF9AE}" pid="32" name="MSIP_Label_ba62f585-b40f-4ab9-bafe-39150f03d124_ActionId">
    <vt:lpwstr>08e1b017-4878-4816-99b0-a301c29a45db</vt:lpwstr>
  </property>
  <property fmtid="{D5CDD505-2E9C-101B-9397-08002B2CF9AE}" pid="33" name="MSIP_Label_ba62f585-b40f-4ab9-bafe-39150f03d124_ContentBits">
    <vt:lpwstr>0</vt:lpwstr>
  </property>
</Properties>
</file>