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mmercial Procurement\RSSB Contracts\RSSB_2101 TO 2150\RSSB_2101_ERP_HF\ITT\"/>
    </mc:Choice>
  </mc:AlternateContent>
  <bookViews>
    <workbookView xWindow="0" yWindow="0" windowWidth="21576" windowHeight="8052"/>
  </bookViews>
  <sheets>
    <sheet name="CRM MoSCoW Schedule" sheetId="1" r:id="rId1"/>
    <sheet name="Tables" sheetId="2" r:id="rId2"/>
  </sheets>
  <definedNames>
    <definedName name="_xlnm._FilterDatabase" localSheetId="0" hidden="1">'CRM MoSCoW Schedule'!$A$1:$A$157</definedName>
    <definedName name="Response_Data">Tables!$A$1:$A$5</definedName>
    <definedName name="YesNo">'CRM MoSCoW Schedule'!$AZ$11:$AZ$13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B16" i="1" l="1"/>
  <c r="B130" i="1"/>
  <c r="B2" i="1" l="1"/>
  <c r="G163" i="1" l="1"/>
  <c r="G162" i="1"/>
  <c r="G160" i="1"/>
  <c r="G161" i="1"/>
  <c r="G164" i="1" l="1"/>
  <c r="B156" i="1"/>
  <c r="B157" i="1"/>
  <c r="B140" i="1"/>
  <c r="B141" i="1"/>
  <c r="B133" i="1"/>
  <c r="B134" i="1"/>
  <c r="B135" i="1"/>
  <c r="B136" i="1"/>
  <c r="B137" i="1"/>
  <c r="B138" i="1"/>
  <c r="B131" i="1"/>
  <c r="B120" i="1"/>
  <c r="B121" i="1"/>
  <c r="B122" i="1"/>
  <c r="B123" i="1"/>
  <c r="B124" i="1"/>
  <c r="B125" i="1"/>
  <c r="B126" i="1"/>
  <c r="B127" i="1"/>
  <c r="B128" i="1"/>
  <c r="B129" i="1"/>
  <c r="B118" i="1"/>
  <c r="B114" i="1"/>
  <c r="B115" i="1"/>
  <c r="B116" i="1"/>
  <c r="B117" i="1"/>
  <c r="B105" i="1"/>
  <c r="B106" i="1"/>
  <c r="B107" i="1"/>
  <c r="B108" i="1"/>
  <c r="B109" i="1"/>
  <c r="B110" i="1"/>
  <c r="B111" i="1"/>
  <c r="B112" i="1"/>
  <c r="B113" i="1"/>
  <c r="B103" i="1"/>
  <c r="B87" i="1"/>
  <c r="B88" i="1"/>
  <c r="B89" i="1"/>
  <c r="B90" i="1"/>
  <c r="B91" i="1"/>
  <c r="B92" i="1"/>
  <c r="B93" i="1"/>
  <c r="B94" i="1"/>
  <c r="B95" i="1"/>
  <c r="B96" i="1"/>
  <c r="B97" i="1"/>
  <c r="B98" i="1"/>
  <c r="B99" i="1"/>
  <c r="B100" i="1"/>
  <c r="B101" i="1"/>
  <c r="B102" i="1"/>
  <c r="B79" i="1"/>
  <c r="B80" i="1"/>
  <c r="B81" i="1"/>
  <c r="B82" i="1"/>
  <c r="B83" i="1"/>
  <c r="B84" i="1"/>
  <c r="B85" i="1"/>
  <c r="B71" i="1"/>
  <c r="B72" i="1"/>
  <c r="B73" i="1"/>
  <c r="B74" i="1"/>
  <c r="B75" i="1"/>
  <c r="B76" i="1"/>
  <c r="B77" i="1"/>
  <c r="B60" i="1"/>
  <c r="B61" i="1"/>
  <c r="B62" i="1"/>
  <c r="B63" i="1"/>
  <c r="B64" i="1"/>
  <c r="B65" i="1"/>
  <c r="B66" i="1"/>
  <c r="B67" i="1"/>
  <c r="B56" i="1"/>
  <c r="B57" i="1"/>
  <c r="B53" i="1"/>
  <c r="B54" i="1"/>
  <c r="B48" i="1"/>
  <c r="B49" i="1"/>
  <c r="B42" i="1"/>
  <c r="B40" i="1"/>
  <c r="B39" i="1"/>
  <c r="B34" i="1"/>
  <c r="B35" i="1"/>
  <c r="B36" i="1"/>
  <c r="B37" i="1"/>
  <c r="B31" i="1"/>
  <c r="B32" i="1"/>
  <c r="B28" i="1"/>
  <c r="B29" i="1"/>
  <c r="B26" i="1"/>
  <c r="B23" i="1"/>
  <c r="B20" i="1"/>
  <c r="B21" i="1"/>
  <c r="B18" i="1"/>
  <c r="B13" i="1"/>
  <c r="B14" i="1"/>
  <c r="B15" i="1"/>
  <c r="B11" i="1"/>
  <c r="B3" i="1" l="1"/>
  <c r="B4" i="1"/>
  <c r="B5" i="1"/>
  <c r="B6" i="1"/>
  <c r="B7" i="1"/>
  <c r="B9" i="1"/>
  <c r="B10" i="1"/>
  <c r="B12" i="1"/>
  <c r="B17" i="1"/>
  <c r="B19" i="1"/>
  <c r="B22" i="1"/>
  <c r="B24" i="1"/>
  <c r="B25" i="1"/>
  <c r="B27" i="1"/>
  <c r="B30" i="1"/>
  <c r="B33" i="1"/>
  <c r="B38" i="1"/>
  <c r="B41" i="1"/>
  <c r="B43" i="1"/>
  <c r="B44" i="1"/>
  <c r="B45" i="1"/>
  <c r="B46" i="1"/>
  <c r="B47" i="1"/>
  <c r="B50" i="1"/>
  <c r="B51" i="1"/>
  <c r="B52" i="1"/>
  <c r="B55" i="1"/>
  <c r="B58" i="1"/>
  <c r="B132" i="1"/>
  <c r="B119" i="1"/>
  <c r="B68" i="1"/>
  <c r="B86" i="1"/>
  <c r="B59" i="1"/>
  <c r="B69" i="1"/>
  <c r="B139" i="1"/>
  <c r="B104" i="1"/>
  <c r="B78" i="1"/>
  <c r="B70" i="1"/>
  <c r="B147" i="1"/>
  <c r="B144" i="1"/>
  <c r="B150" i="1"/>
  <c r="B149" i="1"/>
  <c r="B146" i="1"/>
  <c r="B154" i="1"/>
  <c r="B155" i="1"/>
  <c r="B152" i="1"/>
  <c r="B142" i="1"/>
  <c r="B145" i="1"/>
  <c r="B153" i="1"/>
  <c r="B151" i="1"/>
  <c r="B148" i="1"/>
  <c r="B143" i="1"/>
</calcChain>
</file>

<file path=xl/sharedStrings.xml><?xml version="1.0" encoding="utf-8"?>
<sst xmlns="http://schemas.openxmlformats.org/spreadsheetml/2006/main" count="645" uniqueCount="236">
  <si>
    <t>MoSCoW Reference.</t>
  </si>
  <si>
    <t>MoSCow Area</t>
  </si>
  <si>
    <t>Requirement</t>
  </si>
  <si>
    <t>MosCow</t>
  </si>
  <si>
    <t>1 - Non-Functional Requirements</t>
  </si>
  <si>
    <t>2 - General</t>
  </si>
  <si>
    <t>Sub Area</t>
  </si>
  <si>
    <t>10 - Field Level Security</t>
  </si>
  <si>
    <t>11 - Integration to ERP</t>
  </si>
  <si>
    <t>12 - Workflow and process management</t>
  </si>
  <si>
    <t>13 - Analytics and reporting</t>
  </si>
  <si>
    <t>14 - Literature and collateral management</t>
  </si>
  <si>
    <t>15 - Campaign planning and execution</t>
  </si>
  <si>
    <t>16 - Territory and management</t>
  </si>
  <si>
    <t>17 - Data extraction and cleansing</t>
  </si>
  <si>
    <t>18 - Data Import</t>
  </si>
  <si>
    <t>19 - Information and Knowledge Management</t>
  </si>
  <si>
    <t>20 - Offline and mobile device access</t>
  </si>
  <si>
    <t>21 - Case management</t>
  </si>
  <si>
    <t>22 - Incident routing and queuing</t>
  </si>
  <si>
    <t>23 - Product and contract management</t>
  </si>
  <si>
    <t>01 - System Access and Security</t>
  </si>
  <si>
    <t>02 - System Availability</t>
  </si>
  <si>
    <t>03 - Organizational Structures</t>
  </si>
  <si>
    <t>04 - System Development</t>
  </si>
  <si>
    <t>05 - Organisational Transparency</t>
  </si>
  <si>
    <t>06 - Existing Systems</t>
  </si>
  <si>
    <t>01 - Company and Contact</t>
  </si>
  <si>
    <t>02 - Groups</t>
  </si>
  <si>
    <t>03 - Interests</t>
  </si>
  <si>
    <t>04 - Connections between records</t>
  </si>
  <si>
    <t>05 - Ongoing Contact and Company Management</t>
  </si>
  <si>
    <t>06 - Data Deduplication</t>
  </si>
  <si>
    <t>07 - Activity Tracking/Engagement</t>
  </si>
  <si>
    <t>08 - Exchange Online/Outlook Integration</t>
  </si>
  <si>
    <t>09 - Email broadcast</t>
  </si>
  <si>
    <t>3 - Team Specific</t>
  </si>
  <si>
    <t>10 - Standards</t>
  </si>
  <si>
    <t>11 - Research and Development</t>
  </si>
  <si>
    <t>01 - Company Secretariat</t>
  </si>
  <si>
    <t>02 - Procurement</t>
  </si>
  <si>
    <t>03 - Finance</t>
  </si>
  <si>
    <t>04 - External Engagement – Ongoing Engagement</t>
  </si>
  <si>
    <t>05 - External Engagement – New member acquisition</t>
  </si>
  <si>
    <t>06 - External Engagement – Events</t>
  </si>
  <si>
    <t>07 - External Engagement – Enquiries Desk</t>
  </si>
  <si>
    <t>08 - CIRAS</t>
  </si>
  <si>
    <t>09 - Innovation</t>
  </si>
  <si>
    <t>4 - Integrations</t>
  </si>
  <si>
    <t>01 - Overview</t>
  </si>
  <si>
    <t>02 - Catalyst</t>
  </si>
  <si>
    <t>03 - LoginRadius</t>
  </si>
  <si>
    <t>04 - Spark/SharePoint</t>
  </si>
  <si>
    <t>10 - SMIS/NIR</t>
  </si>
  <si>
    <t>11 - R2</t>
  </si>
  <si>
    <t>12 - RISQS/RISAS</t>
  </si>
  <si>
    <t>13 - Carbon Tool</t>
  </si>
  <si>
    <t>14 - Digital Rule Book</t>
  </si>
  <si>
    <t>05 - Corporate Home/SharePoint</t>
  </si>
  <si>
    <t>06 - Tool Sites</t>
  </si>
  <si>
    <t>07 - RMDB</t>
  </si>
  <si>
    <t>08 - Trackoff</t>
  </si>
  <si>
    <t>09 - PTI</t>
  </si>
  <si>
    <r>
      <t xml:space="preserve">The solution </t>
    </r>
    <r>
      <rPr>
        <b/>
        <sz val="11"/>
        <color theme="1"/>
        <rFont val="Calibri"/>
        <family val="2"/>
        <scheme val="minor"/>
      </rPr>
      <t>must</t>
    </r>
    <r>
      <rPr>
        <sz val="11"/>
        <color theme="1"/>
        <rFont val="Calibri"/>
        <family val="2"/>
        <scheme val="minor"/>
      </rPr>
      <t xml:space="preserve"> allow appropriate security so that certain records can be restricted to certain Directorates and/or business units</t>
    </r>
  </si>
  <si>
    <r>
      <t xml:space="preserve">The soultion </t>
    </r>
    <r>
      <rPr>
        <b/>
        <sz val="11"/>
        <color theme="1"/>
        <rFont val="Calibri"/>
        <family val="2"/>
        <scheme val="minor"/>
      </rPr>
      <t>must</t>
    </r>
    <r>
      <rPr>
        <sz val="11"/>
        <color theme="1"/>
        <rFont val="Calibri"/>
        <family val="2"/>
        <scheme val="minor"/>
      </rPr>
      <t xml:space="preserve"> support Azure Active Directory two-factor authentication</t>
    </r>
  </si>
  <si>
    <r>
      <t xml:space="preserve">The solution </t>
    </r>
    <r>
      <rPr>
        <b/>
        <sz val="11"/>
        <color theme="1"/>
        <rFont val="Calibri"/>
        <family val="2"/>
        <scheme val="minor"/>
      </rPr>
      <t>must</t>
    </r>
    <r>
      <rPr>
        <sz val="11"/>
        <color theme="1"/>
        <rFont val="Calibri"/>
        <family val="2"/>
        <scheme val="minor"/>
      </rPr>
      <t xml:space="preserve"> support data encryption at rest</t>
    </r>
  </si>
  <si>
    <r>
      <t xml:space="preserve">The solution </t>
    </r>
    <r>
      <rPr>
        <b/>
        <sz val="11"/>
        <color theme="1"/>
        <rFont val="Calibri"/>
        <family val="2"/>
        <scheme val="minor"/>
      </rPr>
      <t>must</t>
    </r>
    <r>
      <rPr>
        <sz val="11"/>
        <color theme="1"/>
        <rFont val="Calibri"/>
        <family val="2"/>
        <scheme val="minor"/>
      </rPr>
      <t xml:space="preserve"> provide 99.7% uptime</t>
    </r>
  </si>
  <si>
    <r>
      <t xml:space="preserve">The solution </t>
    </r>
    <r>
      <rPr>
        <b/>
        <sz val="11"/>
        <color theme="1"/>
        <rFont val="Calibri"/>
        <family val="2"/>
        <scheme val="minor"/>
      </rPr>
      <t>must</t>
    </r>
    <r>
      <rPr>
        <sz val="11"/>
        <color theme="1"/>
        <rFont val="Calibri"/>
        <family val="2"/>
        <scheme val="minor"/>
      </rPr>
      <t xml:space="preserve"> be able to support RSSB’s hierarchical organization structure including Directorates and Departments</t>
    </r>
  </si>
  <si>
    <r>
      <t xml:space="preserve">The solution </t>
    </r>
    <r>
      <rPr>
        <b/>
        <sz val="11"/>
        <color theme="1"/>
        <rFont val="Calibri"/>
        <family val="2"/>
        <scheme val="minor"/>
      </rPr>
      <t>must</t>
    </r>
    <r>
      <rPr>
        <sz val="11"/>
        <color theme="1"/>
        <rFont val="Calibri"/>
        <family val="2"/>
        <scheme val="minor"/>
      </rPr>
      <t xml:space="preserve"> be able to evolve with the organisation to support RSSB’s continued development</t>
    </r>
  </si>
  <si>
    <r>
      <t xml:space="preserve">The solution </t>
    </r>
    <r>
      <rPr>
        <b/>
        <sz val="11"/>
        <color theme="1"/>
        <rFont val="Calibri"/>
        <family val="2"/>
        <scheme val="minor"/>
      </rPr>
      <t>must</t>
    </r>
    <r>
      <rPr>
        <sz val="11"/>
        <color theme="1"/>
        <rFont val="Calibri"/>
        <family val="2"/>
        <scheme val="minor"/>
      </rPr>
      <t xml:space="preserve"> have the ability to graphically visualise the interactions that are going on between all Directorates and to provide greater insight to internal team members along with the ability to be more pro-active with all stakeholders</t>
    </r>
  </si>
  <si>
    <r>
      <t xml:space="preserve">The solution </t>
    </r>
    <r>
      <rPr>
        <b/>
        <sz val="11"/>
        <color theme="1"/>
        <rFont val="Calibri"/>
        <family val="2"/>
        <scheme val="minor"/>
      </rPr>
      <t>must</t>
    </r>
    <r>
      <rPr>
        <sz val="11"/>
        <color theme="1"/>
        <rFont val="Calibri"/>
        <family val="2"/>
        <scheme val="minor"/>
      </rPr>
      <t xml:space="preserve"> have the ability to seamlessly integrate into Office 365</t>
    </r>
  </si>
  <si>
    <r>
      <t xml:space="preserve">The solution </t>
    </r>
    <r>
      <rPr>
        <b/>
        <sz val="11"/>
        <color theme="1"/>
        <rFont val="Calibri"/>
        <family val="2"/>
        <scheme val="minor"/>
      </rPr>
      <t>must</t>
    </r>
    <r>
      <rPr>
        <sz val="11"/>
        <color theme="1"/>
        <rFont val="Calibri"/>
        <family val="2"/>
        <scheme val="minor"/>
      </rPr>
      <t xml:space="preserve"> have the ability to consolidate systems </t>
    </r>
  </si>
  <si>
    <r>
      <t xml:space="preserve">The CRM </t>
    </r>
    <r>
      <rPr>
        <b/>
        <sz val="11"/>
        <color theme="1"/>
        <rFont val="Calibri"/>
        <family val="2"/>
        <scheme val="minor"/>
      </rPr>
      <t>should</t>
    </r>
    <r>
      <rPr>
        <sz val="11"/>
        <color theme="1"/>
        <rFont val="Calibri"/>
        <family val="2"/>
        <scheme val="minor"/>
      </rPr>
      <t xml:space="preserve"> allow connections contexts to be added</t>
    </r>
  </si>
  <si>
    <r>
      <t xml:space="preserve">The CRM </t>
    </r>
    <r>
      <rPr>
        <b/>
        <sz val="11"/>
        <color theme="1"/>
        <rFont val="Calibri"/>
        <family val="2"/>
        <scheme val="minor"/>
      </rPr>
      <t>should</t>
    </r>
    <r>
      <rPr>
        <sz val="11"/>
        <color theme="1"/>
        <rFont val="Calibri"/>
        <family val="2"/>
        <scheme val="minor"/>
      </rPr>
      <t xml:space="preserve"> provide a report that gives a high level view of connections between entities</t>
    </r>
  </si>
  <si>
    <r>
      <t xml:space="preserve">The CRM </t>
    </r>
    <r>
      <rPr>
        <b/>
        <sz val="11"/>
        <color theme="1"/>
        <rFont val="Calibri"/>
        <family val="2"/>
        <scheme val="minor"/>
      </rPr>
      <t>could</t>
    </r>
    <r>
      <rPr>
        <sz val="11"/>
        <color theme="1"/>
        <rFont val="Calibri"/>
        <family val="2"/>
        <scheme val="minor"/>
      </rPr>
      <t xml:space="preserve"> allow the interest to be hierarchical</t>
    </r>
  </si>
  <si>
    <r>
      <t xml:space="preserve">The CRM </t>
    </r>
    <r>
      <rPr>
        <b/>
        <sz val="11"/>
        <color theme="1"/>
        <rFont val="Calibri"/>
        <family val="2"/>
        <scheme val="minor"/>
      </rPr>
      <t>could</t>
    </r>
    <r>
      <rPr>
        <sz val="11"/>
        <color theme="1"/>
        <rFont val="Calibri"/>
        <family val="2"/>
        <scheme val="minor"/>
      </rPr>
      <t xml:space="preserve"> allow different entities to connect to interests:
a. Accounts
b. Contacts
c. Groups</t>
    </r>
  </si>
  <si>
    <r>
      <t xml:space="preserve">The CRM </t>
    </r>
    <r>
      <rPr>
        <b/>
        <sz val="11"/>
        <color theme="1"/>
        <rFont val="Calibri"/>
        <family val="2"/>
        <scheme val="minor"/>
      </rPr>
      <t>should</t>
    </r>
    <r>
      <rPr>
        <sz val="11"/>
        <color theme="1"/>
        <rFont val="Calibri"/>
        <family val="2"/>
        <scheme val="minor"/>
      </rPr>
      <t xml:space="preserve"> allow contacts to be linked together to allow relationships to be defined between contact records</t>
    </r>
  </si>
  <si>
    <r>
      <t xml:space="preserve">The CRM </t>
    </r>
    <r>
      <rPr>
        <b/>
        <sz val="11"/>
        <color theme="1"/>
        <rFont val="Calibri"/>
        <family val="2"/>
        <scheme val="minor"/>
      </rPr>
      <t>must</t>
    </r>
    <r>
      <rPr>
        <sz val="11"/>
        <color theme="1"/>
        <rFont val="Calibri"/>
        <family val="2"/>
        <scheme val="minor"/>
      </rPr>
      <t xml:space="preserve"> be able to easily track the engagements</t>
    </r>
  </si>
  <si>
    <r>
      <t xml:space="preserve">The CRM </t>
    </r>
    <r>
      <rPr>
        <b/>
        <sz val="11"/>
        <color theme="1"/>
        <rFont val="Calibri"/>
        <family val="2"/>
        <scheme val="minor"/>
      </rPr>
      <t>must</t>
    </r>
    <r>
      <rPr>
        <sz val="11"/>
        <color theme="1"/>
        <rFont val="Calibri"/>
        <family val="2"/>
        <scheme val="minor"/>
      </rPr>
      <t xml:space="preserve"> be able to show a Red, Amber &amp; Green rating system for companies that are members of RSSB</t>
    </r>
  </si>
  <si>
    <r>
      <t xml:space="preserve">The CRM </t>
    </r>
    <r>
      <rPr>
        <b/>
        <sz val="11"/>
        <color theme="1"/>
        <rFont val="Calibri"/>
        <family val="2"/>
        <scheme val="minor"/>
      </rPr>
      <t>must</t>
    </r>
    <r>
      <rPr>
        <sz val="11"/>
        <color theme="1"/>
        <rFont val="Calibri"/>
        <family val="2"/>
        <scheme val="minor"/>
      </rPr>
      <t xml:space="preserve"> have a dashboard that shows the RAG and highlight companies needing urgent attention</t>
    </r>
  </si>
  <si>
    <r>
      <t xml:space="preserve">This requirement </t>
    </r>
    <r>
      <rPr>
        <b/>
        <sz val="11"/>
        <color theme="1"/>
        <rFont val="Calibri"/>
        <family val="2"/>
        <scheme val="minor"/>
      </rPr>
      <t>could</t>
    </r>
    <r>
      <rPr>
        <sz val="11"/>
        <color theme="1"/>
        <rFont val="Calibri"/>
        <family val="2"/>
        <scheme val="minor"/>
      </rPr>
      <t xml:space="preserve"> be delivered by a 3rd party integration</t>
    </r>
  </si>
  <si>
    <r>
      <t xml:space="preserve">Open/click analysis </t>
    </r>
    <r>
      <rPr>
        <b/>
        <sz val="11"/>
        <color theme="1"/>
        <rFont val="Calibri"/>
        <family val="2"/>
        <scheme val="minor"/>
      </rPr>
      <t>must</t>
    </r>
    <r>
      <rPr>
        <sz val="11"/>
        <color theme="1"/>
        <rFont val="Calibri"/>
        <family val="2"/>
        <scheme val="minor"/>
      </rPr>
      <t xml:space="preserve"> be stored directly against the contact record</t>
    </r>
  </si>
  <si>
    <r>
      <t xml:space="preserve">RSSB </t>
    </r>
    <r>
      <rPr>
        <b/>
        <sz val="11"/>
        <color theme="1"/>
        <rFont val="Calibri"/>
        <family val="2"/>
        <scheme val="minor"/>
      </rPr>
      <t>should</t>
    </r>
    <r>
      <rPr>
        <sz val="11"/>
        <color theme="1"/>
        <rFont val="Calibri"/>
        <family val="2"/>
        <scheme val="minor"/>
      </rPr>
      <t xml:space="preserve"> be able to plan and track the external engagement campaigns that are done along with the ability to analyse the success and return on investment</t>
    </r>
  </si>
  <si>
    <r>
      <t xml:space="preserve">The system </t>
    </r>
    <r>
      <rPr>
        <b/>
        <sz val="11"/>
        <color theme="1"/>
        <rFont val="Calibri"/>
        <family val="2"/>
        <scheme val="minor"/>
      </rPr>
      <t>should</t>
    </r>
    <r>
      <rPr>
        <sz val="11"/>
        <color theme="1"/>
        <rFont val="Calibri"/>
        <family val="2"/>
        <scheme val="minor"/>
      </rPr>
      <t xml:space="preserve"> be able to provide basic territory management</t>
    </r>
    <r>
      <rPr>
        <b/>
        <sz val="11"/>
        <color theme="1"/>
        <rFont val="Calibri"/>
        <family val="2"/>
        <scheme val="minor"/>
      </rPr>
      <t>.</t>
    </r>
  </si>
  <si>
    <r>
      <t xml:space="preserve">The CRM </t>
    </r>
    <r>
      <rPr>
        <b/>
        <sz val="11"/>
        <color theme="1"/>
        <rFont val="Calibri"/>
        <family val="2"/>
        <scheme val="minor"/>
      </rPr>
      <t>could</t>
    </r>
    <r>
      <rPr>
        <sz val="11"/>
        <color theme="1"/>
        <rFont val="Calibri"/>
        <family val="2"/>
        <scheme val="minor"/>
      </rPr>
      <t xml:space="preserve"> act as a central repository to track the sending of literature and collateral to external users</t>
    </r>
  </si>
  <si>
    <r>
      <t xml:space="preserve">The CRM </t>
    </r>
    <r>
      <rPr>
        <b/>
        <sz val="11"/>
        <color theme="1"/>
        <rFont val="Calibri"/>
        <family val="2"/>
        <scheme val="minor"/>
      </rPr>
      <t>must</t>
    </r>
    <r>
      <rPr>
        <sz val="11"/>
        <color theme="1"/>
        <rFont val="Calibri"/>
        <family val="2"/>
        <scheme val="minor"/>
      </rPr>
      <t xml:space="preserve"> provide simple dashboards to provide a snapshot of current data to users, allowing them to see important information relevant to their role</t>
    </r>
  </si>
  <si>
    <r>
      <t xml:space="preserve">The CRM </t>
    </r>
    <r>
      <rPr>
        <b/>
        <sz val="11"/>
        <color theme="1"/>
        <rFont val="Calibri"/>
        <family val="2"/>
        <scheme val="minor"/>
      </rPr>
      <t>must</t>
    </r>
    <r>
      <rPr>
        <sz val="11"/>
        <color theme="1"/>
        <rFont val="Calibri"/>
        <family val="2"/>
        <scheme val="minor"/>
      </rPr>
      <t xml:space="preserve"> have the ability to implement workflows and processes to allow automation of the CRM</t>
    </r>
  </si>
  <si>
    <r>
      <t xml:space="preserve">The CRM </t>
    </r>
    <r>
      <rPr>
        <b/>
        <sz val="11"/>
        <color theme="1"/>
        <rFont val="Calibri"/>
        <family val="2"/>
        <scheme val="minor"/>
      </rPr>
      <t>must</t>
    </r>
    <r>
      <rPr>
        <sz val="11"/>
        <color theme="1"/>
        <rFont val="Calibri"/>
        <family val="2"/>
        <scheme val="minor"/>
      </rPr>
      <t xml:space="preserve"> support the additional integration as defined in the Solution Requirements document</t>
    </r>
  </si>
  <si>
    <r>
      <t xml:space="preserve">The CRM </t>
    </r>
    <r>
      <rPr>
        <b/>
        <sz val="11"/>
        <color theme="1"/>
        <rFont val="Calibri"/>
        <family val="2"/>
        <scheme val="minor"/>
      </rPr>
      <t>must</t>
    </r>
    <r>
      <rPr>
        <sz val="11"/>
        <color theme="1"/>
        <rFont val="Calibri"/>
        <family val="2"/>
        <scheme val="minor"/>
      </rPr>
      <t xml:space="preserve"> be able to create a sales order from data stored on an account record to allow an invoice in the ERP to be generated</t>
    </r>
  </si>
  <si>
    <r>
      <t xml:space="preserve">The CRM </t>
    </r>
    <r>
      <rPr>
        <b/>
        <sz val="11"/>
        <color theme="1"/>
        <rFont val="Calibri"/>
        <family val="2"/>
        <scheme val="minor"/>
      </rPr>
      <t>must</t>
    </r>
    <r>
      <rPr>
        <sz val="11"/>
        <color theme="1"/>
        <rFont val="Calibri"/>
        <family val="2"/>
        <scheme val="minor"/>
      </rPr>
      <t xml:space="preserve"> integrate into the ERP</t>
    </r>
  </si>
  <si>
    <r>
      <t xml:space="preserve">The CRM </t>
    </r>
    <r>
      <rPr>
        <b/>
        <sz val="11"/>
        <color theme="1"/>
        <rFont val="Calibri"/>
        <family val="2"/>
        <scheme val="minor"/>
      </rPr>
      <t>must</t>
    </r>
    <r>
      <rPr>
        <sz val="11"/>
        <color theme="1"/>
        <rFont val="Calibri"/>
        <family val="2"/>
        <scheme val="minor"/>
      </rPr>
      <t xml:space="preserve"> have field level security for all user defined fields and built-in fields in the system. The following settings must be possible:
1. Visibility to users
2. Updatable by users
3. Ability to set when record is created</t>
    </r>
  </si>
  <si>
    <r>
      <t xml:space="preserve">The CRM </t>
    </r>
    <r>
      <rPr>
        <b/>
        <sz val="11"/>
        <color theme="1"/>
        <rFont val="Calibri"/>
        <family val="2"/>
        <scheme val="minor"/>
      </rPr>
      <t>must</t>
    </r>
    <r>
      <rPr>
        <sz val="11"/>
        <color theme="1"/>
        <rFont val="Calibri"/>
        <family val="2"/>
        <scheme val="minor"/>
      </rPr>
      <t xml:space="preserve"> be able to base the recipient list around groups and interests</t>
    </r>
  </si>
  <si>
    <r>
      <t xml:space="preserve">The CRM </t>
    </r>
    <r>
      <rPr>
        <b/>
        <sz val="11"/>
        <color theme="1"/>
        <rFont val="Calibri"/>
        <family val="2"/>
        <scheme val="minor"/>
      </rPr>
      <t>must</t>
    </r>
    <r>
      <rPr>
        <sz val="11"/>
        <color theme="1"/>
        <rFont val="Calibri"/>
        <family val="2"/>
        <scheme val="minor"/>
      </rPr>
      <t xml:space="preserve"> to be able to broadcast email and track interactions</t>
    </r>
  </si>
  <si>
    <r>
      <t xml:space="preserve">The CRM email tracking </t>
    </r>
    <r>
      <rPr>
        <b/>
        <sz val="11"/>
        <color theme="1"/>
        <rFont val="Calibri"/>
        <family val="2"/>
        <scheme val="minor"/>
      </rPr>
      <t>should</t>
    </r>
    <r>
      <rPr>
        <sz val="11"/>
        <color theme="1"/>
        <rFont val="Calibri"/>
        <family val="2"/>
        <scheme val="minor"/>
      </rPr>
      <t xml:space="preserve"> to be granular enough to block recipients from having their email tracked</t>
    </r>
  </si>
  <si>
    <r>
      <t xml:space="preserve">The CRM </t>
    </r>
    <r>
      <rPr>
        <b/>
        <sz val="11"/>
        <color theme="1"/>
        <rFont val="Calibri"/>
        <family val="2"/>
        <scheme val="minor"/>
      </rPr>
      <t>could</t>
    </r>
    <r>
      <rPr>
        <sz val="11"/>
        <color theme="1"/>
        <rFont val="Calibri"/>
        <family val="2"/>
        <scheme val="minor"/>
      </rPr>
      <t xml:space="preserve"> provide integration with Outlook Web App</t>
    </r>
  </si>
  <si>
    <r>
      <t xml:space="preserve">The CRM </t>
    </r>
    <r>
      <rPr>
        <b/>
        <sz val="11"/>
        <color theme="1"/>
        <rFont val="Calibri"/>
        <family val="2"/>
        <scheme val="minor"/>
      </rPr>
      <t>must</t>
    </r>
    <r>
      <rPr>
        <sz val="11"/>
        <color theme="1"/>
        <rFont val="Calibri"/>
        <family val="2"/>
        <scheme val="minor"/>
      </rPr>
      <t xml:space="preserve"> provide Exchange Online/Outlook integration:
a. Automated email tracking
b. Automated synchronisation of:
  i. Contacts
  ii. Appointments
  iii. Tasks</t>
    </r>
  </si>
  <si>
    <r>
      <t xml:space="preserve">The CRM </t>
    </r>
    <r>
      <rPr>
        <b/>
        <sz val="11"/>
        <color theme="1"/>
        <rFont val="Calibri"/>
        <family val="2"/>
        <scheme val="minor"/>
      </rPr>
      <t>must</t>
    </r>
    <r>
      <rPr>
        <sz val="11"/>
        <color theme="1"/>
        <rFont val="Calibri"/>
        <family val="2"/>
        <scheme val="minor"/>
      </rPr>
      <t xml:space="preserve"> be able to manage deduplication of data and to highlight where duplicates exist upon record creation</t>
    </r>
  </si>
  <si>
    <r>
      <t xml:space="preserve">The CRM </t>
    </r>
    <r>
      <rPr>
        <b/>
        <sz val="11"/>
        <color theme="1"/>
        <rFont val="Calibri"/>
        <family val="2"/>
        <scheme val="minor"/>
      </rPr>
      <t>must</t>
    </r>
    <r>
      <rPr>
        <sz val="11"/>
        <color theme="1"/>
        <rFont val="Calibri"/>
        <family val="2"/>
        <scheme val="minor"/>
      </rPr>
      <t xml:space="preserve"> have the ability to integrate to the ERP system to generate membership invoices</t>
    </r>
  </si>
  <si>
    <r>
      <t xml:space="preserve">The CRM </t>
    </r>
    <r>
      <rPr>
        <b/>
        <sz val="11"/>
        <color theme="1"/>
        <rFont val="Calibri"/>
        <family val="2"/>
        <scheme val="minor"/>
      </rPr>
      <t>must</t>
    </r>
    <r>
      <rPr>
        <sz val="11"/>
        <color theme="1"/>
        <rFont val="Calibri"/>
        <family val="2"/>
        <scheme val="minor"/>
      </rPr>
      <t xml:space="preserve"> have the ability to check the audit trail to see who amended details for contacts and accounts (to see who changed the record, when and from what)</t>
    </r>
  </si>
  <si>
    <r>
      <t xml:space="preserve">The CRM </t>
    </r>
    <r>
      <rPr>
        <b/>
        <sz val="11"/>
        <color theme="1"/>
        <rFont val="Calibri"/>
        <family val="2"/>
        <scheme val="minor"/>
      </rPr>
      <t>must</t>
    </r>
    <r>
      <rPr>
        <sz val="11"/>
        <color theme="1"/>
        <rFont val="Calibri"/>
        <family val="2"/>
        <scheme val="minor"/>
      </rPr>
      <t xml:space="preserve"> have the ability to update contact details of members and contacts within those organisations</t>
    </r>
  </si>
  <si>
    <r>
      <t xml:space="preserve">The CRM </t>
    </r>
    <r>
      <rPr>
        <b/>
        <sz val="11"/>
        <color theme="1"/>
        <rFont val="Calibri"/>
        <family val="2"/>
        <scheme val="minor"/>
      </rPr>
      <t>must</t>
    </r>
    <r>
      <rPr>
        <sz val="11"/>
        <color theme="1"/>
        <rFont val="Calibri"/>
        <family val="2"/>
        <scheme val="minor"/>
      </rPr>
      <t xml:space="preserve"> have automated notifications:
a. When a group membership is updated, there is a formal process for this
b.  When a new member is added to the CRM
c. When a RSSB member (68 of them) changes their name</t>
    </r>
  </si>
  <si>
    <r>
      <t xml:space="preserve">The CRM </t>
    </r>
    <r>
      <rPr>
        <b/>
        <sz val="11"/>
        <color theme="1"/>
        <rFont val="Calibri"/>
        <family val="2"/>
        <scheme val="minor"/>
      </rPr>
      <t>should</t>
    </r>
    <r>
      <rPr>
        <sz val="11"/>
        <color theme="1"/>
        <rFont val="Calibri"/>
        <family val="2"/>
        <scheme val="minor"/>
      </rPr>
      <t xml:space="preserve"> have the ability to see historic Levy (for the last three years, only 210 records)</t>
    </r>
  </si>
  <si>
    <r>
      <t xml:space="preserve">The CRM </t>
    </r>
    <r>
      <rPr>
        <b/>
        <sz val="11"/>
        <color theme="1"/>
        <rFont val="Calibri"/>
        <family val="2"/>
        <scheme val="minor"/>
      </rPr>
      <t>should</t>
    </r>
    <r>
      <rPr>
        <sz val="11"/>
        <color theme="1"/>
        <rFont val="Calibri"/>
        <family val="2"/>
        <scheme val="minor"/>
      </rPr>
      <t xml:space="preserve"> have the ability to see outstanding invoices</t>
    </r>
  </si>
  <si>
    <r>
      <t xml:space="preserve">The CRM </t>
    </r>
    <r>
      <rPr>
        <b/>
        <sz val="11"/>
        <color theme="1"/>
        <rFont val="Calibri"/>
        <family val="2"/>
        <scheme val="minor"/>
      </rPr>
      <t>should</t>
    </r>
    <r>
      <rPr>
        <sz val="11"/>
        <color theme="1"/>
        <rFont val="Calibri"/>
        <family val="2"/>
        <scheme val="minor"/>
      </rPr>
      <t xml:space="preserve"> have the ability to create a meeting object that will contain attendees to allow historic meeting attendance information</t>
    </r>
  </si>
  <si>
    <t>Procurements main requirement from CRM is the recording of communication between the parties involved in a tender process.
It is expected that procurement will have no specialised requirements for CRM and that all requirements will be delivered in the ERP solution</t>
  </si>
  <si>
    <t>Finance’s requirement from CRM is that records updated in CRM or the ERP are reflected as changes in the other system.</t>
  </si>
  <si>
    <t>Req Ref</t>
  </si>
  <si>
    <t>No integration required</t>
  </si>
  <si>
    <t>Won't have</t>
  </si>
  <si>
    <r>
      <t xml:space="preserve">User profiles (30,000) from LoginRadius </t>
    </r>
    <r>
      <rPr>
        <b/>
        <sz val="11"/>
        <color theme="1"/>
        <rFont val="Calibri"/>
        <family val="2"/>
        <scheme val="minor"/>
      </rPr>
      <t>should</t>
    </r>
    <r>
      <rPr>
        <sz val="11"/>
        <color theme="1"/>
        <rFont val="Calibri"/>
        <family val="2"/>
        <scheme val="minor"/>
      </rPr>
      <t xml:space="preserve"> be able to sync to CRM to automatically upadate contacts</t>
    </r>
  </si>
  <si>
    <t>Should have</t>
  </si>
  <si>
    <t xml:space="preserve">Integration:
• Track (against contact) site usage/logins
• Track (against account) number of users that have access
• Track document downloads
</t>
  </si>
  <si>
    <t xml:space="preserve">Integration:
• RSSB groups and committees are displayed based on CRM information on groups and committees, including chairman and other groups information stored
• Track (against contact) site usage/logins
• Track (against account) number of users that have access
• Track document downloads
</t>
  </si>
  <si>
    <t>Integration:
• Use tracking tokens is possible to track site usage</t>
  </si>
  <si>
    <t>Integration:
• Track (against account) number of deviation reports historically and currently active</t>
  </si>
  <si>
    <t>Integration:
• Track (against contact) site usage/logins
• Track (against account) number of users that have access/licenses</t>
  </si>
  <si>
    <t>Integration:
• Track (against contact) site usage/logins</t>
  </si>
  <si>
    <t>Must have</t>
  </si>
  <si>
    <t>Could have</t>
  </si>
  <si>
    <r>
      <t xml:space="preserve">The CRM </t>
    </r>
    <r>
      <rPr>
        <b/>
        <sz val="11"/>
        <color theme="1"/>
        <rFont val="Calibri"/>
        <family val="2"/>
        <scheme val="minor"/>
      </rPr>
      <t>should</t>
    </r>
    <r>
      <rPr>
        <sz val="11"/>
        <color theme="1"/>
        <rFont val="Calibri"/>
        <family val="2"/>
        <scheme val="minor"/>
      </rPr>
      <t xml:space="preserve"> be able to scope communication to both contact and companies</t>
    </r>
  </si>
  <si>
    <r>
      <t xml:space="preserve">The CRM </t>
    </r>
    <r>
      <rPr>
        <b/>
        <sz val="11"/>
        <color theme="1"/>
        <rFont val="Calibri"/>
        <family val="2"/>
        <scheme val="minor"/>
      </rPr>
      <t>must</t>
    </r>
    <r>
      <rPr>
        <sz val="11"/>
        <color theme="1"/>
        <rFont val="Calibri"/>
        <family val="2"/>
        <scheme val="minor"/>
      </rPr>
      <t xml:space="preserve"> be customisable to accommodate RSSB specific information (user defined fields)</t>
    </r>
  </si>
  <si>
    <r>
      <t xml:space="preserve">The CRM </t>
    </r>
    <r>
      <rPr>
        <b/>
        <sz val="11"/>
        <color theme="1"/>
        <rFont val="Calibri"/>
        <family val="2"/>
        <scheme val="minor"/>
      </rPr>
      <t>must</t>
    </r>
    <r>
      <rPr>
        <sz val="11"/>
        <color theme="1"/>
        <rFont val="Calibri"/>
        <family val="2"/>
        <scheme val="minor"/>
      </rPr>
      <t xml:space="preserve"> support storing companies and contacts in a hierarchical parent and child structure</t>
    </r>
  </si>
  <si>
    <r>
      <t xml:space="preserve">The CRM </t>
    </r>
    <r>
      <rPr>
        <b/>
        <sz val="11"/>
        <color theme="1"/>
        <rFont val="Calibri"/>
        <family val="2"/>
        <scheme val="minor"/>
      </rPr>
      <t>should</t>
    </r>
    <r>
      <rPr>
        <sz val="11"/>
        <color theme="1"/>
        <rFont val="Calibri"/>
        <family val="2"/>
        <scheme val="minor"/>
      </rPr>
      <t xml:space="preserve"> be able to simply display the hierarchical relationship between records</t>
    </r>
  </si>
  <si>
    <r>
      <t xml:space="preserve"> The CRM </t>
    </r>
    <r>
      <rPr>
        <b/>
        <sz val="11"/>
        <color theme="1"/>
        <rFont val="Calibri"/>
        <family val="2"/>
        <scheme val="minor"/>
      </rPr>
      <t>must</t>
    </r>
    <r>
      <rPr>
        <sz val="11"/>
        <color theme="1"/>
        <rFont val="Calibri"/>
        <family val="2"/>
        <scheme val="minor"/>
      </rPr>
      <t xml:space="preserve"> be able to accommodate an entity along with the associated user defined fields to cover RSSB groups</t>
    </r>
  </si>
  <si>
    <r>
      <t xml:space="preserve">The CRM </t>
    </r>
    <r>
      <rPr>
        <b/>
        <sz val="11"/>
        <color theme="1"/>
        <rFont val="Calibri"/>
        <family val="2"/>
        <scheme val="minor"/>
      </rPr>
      <t>must</t>
    </r>
    <r>
      <rPr>
        <sz val="11"/>
        <color theme="1"/>
        <rFont val="Calibri"/>
        <family val="2"/>
        <scheme val="minor"/>
      </rPr>
      <t xml:space="preserve"> be able to create an entity relationship allowing groups to have multiple contacts associated with them. The relationships also need to have a type</t>
    </r>
  </si>
  <si>
    <r>
      <t xml:space="preserve">The CRM </t>
    </r>
    <r>
      <rPr>
        <b/>
        <sz val="11"/>
        <color theme="1"/>
        <rFont val="Calibri"/>
        <family val="2"/>
        <scheme val="minor"/>
      </rPr>
      <t>could</t>
    </r>
    <r>
      <rPr>
        <sz val="11"/>
        <color theme="1"/>
        <rFont val="Calibri"/>
        <family val="2"/>
        <scheme val="minor"/>
      </rPr>
      <t xml:space="preserve"> have the ability to link a contact to one or more interests that will later allow marketing lists to be generated.</t>
    </r>
  </si>
  <si>
    <r>
      <t xml:space="preserve">The rules identifying duplicates </t>
    </r>
    <r>
      <rPr>
        <b/>
        <sz val="11"/>
        <color theme="1"/>
        <rFont val="Calibri"/>
        <family val="2"/>
        <scheme val="minor"/>
      </rPr>
      <t>must</t>
    </r>
    <r>
      <rPr>
        <sz val="11"/>
        <color theme="1"/>
        <rFont val="Calibri"/>
        <family val="2"/>
        <scheme val="minor"/>
      </rPr>
      <t xml:space="preserve"> be configurable. The mechanism to resolve and merge the duplication needs to be user friendly</t>
    </r>
  </si>
  <si>
    <r>
      <t xml:space="preserve">The CRM workflow </t>
    </r>
    <r>
      <rPr>
        <b/>
        <sz val="11"/>
        <color theme="1"/>
        <rFont val="Calibri"/>
        <family val="2"/>
        <scheme val="minor"/>
      </rPr>
      <t>must</t>
    </r>
    <r>
      <rPr>
        <sz val="11"/>
        <color theme="1"/>
        <rFont val="Calibri"/>
        <family val="2"/>
        <scheme val="minor"/>
      </rPr>
      <t xml:space="preserve"> be configurable and be able to be updated by the internal administrator</t>
    </r>
  </si>
  <si>
    <r>
      <t xml:space="preserve">The CRM </t>
    </r>
    <r>
      <rPr>
        <b/>
        <sz val="11"/>
        <color theme="1"/>
        <rFont val="Calibri"/>
        <family val="2"/>
        <scheme val="minor"/>
      </rPr>
      <t>must</t>
    </r>
    <r>
      <rPr>
        <sz val="11"/>
        <color theme="1"/>
        <rFont val="Calibri"/>
        <family val="2"/>
        <scheme val="minor"/>
      </rPr>
      <t xml:space="preserve"> provide mechanisms so that data can be extracted and analysed</t>
    </r>
  </si>
  <si>
    <r>
      <t xml:space="preserve">The CRM </t>
    </r>
    <r>
      <rPr>
        <b/>
        <sz val="11"/>
        <color theme="1"/>
        <rFont val="Calibri"/>
        <family val="2"/>
        <scheme val="minor"/>
      </rPr>
      <t>must</t>
    </r>
    <r>
      <rPr>
        <sz val="11"/>
        <color theme="1"/>
        <rFont val="Calibri"/>
        <family val="2"/>
        <scheme val="minor"/>
      </rPr>
      <t xml:space="preserve"> have the ability to reimport data back to their original records</t>
    </r>
  </si>
  <si>
    <r>
      <t xml:space="preserve">The CRM </t>
    </r>
    <r>
      <rPr>
        <b/>
        <sz val="11"/>
        <color theme="1"/>
        <rFont val="Calibri"/>
        <family val="2"/>
        <scheme val="minor"/>
      </rPr>
      <t>must</t>
    </r>
    <r>
      <rPr>
        <sz val="11"/>
        <color theme="1"/>
        <rFont val="Calibri"/>
        <family val="2"/>
        <scheme val="minor"/>
      </rPr>
      <t xml:space="preserve"> have the ability to import data via the a standard interface by non-administrators</t>
    </r>
  </si>
  <si>
    <r>
      <t>Devices requiring CRM access are:
1. Windows 10 Mobile devices (</t>
    </r>
    <r>
      <rPr>
        <b/>
        <sz val="11"/>
        <color theme="1"/>
        <rFont val="Calibri"/>
        <family val="2"/>
        <scheme val="minor"/>
      </rPr>
      <t>must</t>
    </r>
    <r>
      <rPr>
        <sz val="11"/>
        <color theme="1"/>
        <rFont val="Calibri"/>
        <family val="2"/>
        <scheme val="minor"/>
      </rPr>
      <t>)
2. IOS (</t>
    </r>
    <r>
      <rPr>
        <b/>
        <sz val="11"/>
        <color theme="1"/>
        <rFont val="Calibri"/>
        <family val="2"/>
        <scheme val="minor"/>
      </rPr>
      <t>must</t>
    </r>
    <r>
      <rPr>
        <sz val="11"/>
        <color theme="1"/>
        <rFont val="Calibri"/>
        <family val="2"/>
        <scheme val="minor"/>
      </rPr>
      <t>)
3. Android (</t>
    </r>
    <r>
      <rPr>
        <b/>
        <sz val="11"/>
        <color theme="1"/>
        <rFont val="Calibri"/>
        <family val="2"/>
        <scheme val="minor"/>
      </rPr>
      <t>must</t>
    </r>
    <r>
      <rPr>
        <sz val="11"/>
        <color theme="1"/>
        <rFont val="Calibri"/>
        <family val="2"/>
        <scheme val="minor"/>
      </rPr>
      <t>)</t>
    </r>
  </si>
  <si>
    <r>
      <t xml:space="preserve">The CRM </t>
    </r>
    <r>
      <rPr>
        <b/>
        <sz val="11"/>
        <color theme="1"/>
        <rFont val="Calibri"/>
        <family val="2"/>
        <scheme val="minor"/>
      </rPr>
      <t>must</t>
    </r>
    <r>
      <rPr>
        <sz val="11"/>
        <color theme="1"/>
        <rFont val="Calibri"/>
        <family val="2"/>
        <scheme val="minor"/>
      </rPr>
      <t xml:space="preserve"> have a case management system (more speicifc details in 3.07.x and 3.08.x)</t>
    </r>
  </si>
  <si>
    <r>
      <t xml:space="preserve">The CRM </t>
    </r>
    <r>
      <rPr>
        <b/>
        <sz val="11"/>
        <color theme="1"/>
        <rFont val="Calibri"/>
        <family val="2"/>
        <scheme val="minor"/>
      </rPr>
      <t>must</t>
    </r>
    <r>
      <rPr>
        <sz val="11"/>
        <color theme="1"/>
        <rFont val="Calibri"/>
        <family val="2"/>
        <scheme val="minor"/>
      </rPr>
      <t xml:space="preserve"> to be able to route cases to specific departmental queues</t>
    </r>
  </si>
  <si>
    <r>
      <t xml:space="preserve">Emails sent to certain shared mailboxes on Exchange Online </t>
    </r>
    <r>
      <rPr>
        <b/>
        <sz val="11"/>
        <color theme="1"/>
        <rFont val="Calibri"/>
        <family val="2"/>
        <scheme val="minor"/>
      </rPr>
      <t>must</t>
    </r>
    <r>
      <rPr>
        <sz val="11"/>
        <color theme="1"/>
        <rFont val="Calibri"/>
        <family val="2"/>
        <scheme val="minor"/>
      </rPr>
      <t xml:space="preserve"> automatically appear in a specified queue</t>
    </r>
  </si>
  <si>
    <r>
      <t xml:space="preserve">The CRM </t>
    </r>
    <r>
      <rPr>
        <b/>
        <sz val="11"/>
        <color theme="1"/>
        <rFont val="Calibri"/>
        <family val="2"/>
        <scheme val="minor"/>
      </rPr>
      <t>must</t>
    </r>
    <r>
      <rPr>
        <sz val="11"/>
        <color theme="1"/>
        <rFont val="Calibri"/>
        <family val="2"/>
        <scheme val="minor"/>
      </rPr>
      <t xml:space="preserve"> have the ability to email governance notifications to the relevant groups with the emails being stored against the relevant contact</t>
    </r>
  </si>
  <si>
    <r>
      <t xml:space="preserve">The CRM </t>
    </r>
    <r>
      <rPr>
        <b/>
        <sz val="11"/>
        <color theme="1"/>
        <rFont val="Calibri"/>
        <family val="2"/>
        <scheme val="minor"/>
      </rPr>
      <t>must</t>
    </r>
    <r>
      <rPr>
        <sz val="11"/>
        <color theme="1"/>
        <rFont val="Calibri"/>
        <family val="2"/>
        <scheme val="minor"/>
      </rPr>
      <t xml:space="preserve"> have the ability to email relevant members about the AGM</t>
    </r>
  </si>
  <si>
    <r>
      <t xml:space="preserve">The CRM </t>
    </r>
    <r>
      <rPr>
        <b/>
        <sz val="11"/>
        <color theme="1"/>
        <rFont val="Calibri"/>
        <family val="2"/>
        <scheme val="minor"/>
      </rPr>
      <t>must</t>
    </r>
    <r>
      <rPr>
        <sz val="11"/>
        <color theme="1"/>
        <rFont val="Calibri"/>
        <family val="2"/>
        <scheme val="minor"/>
      </rPr>
      <t xml:space="preserve"> be able to store RSSB specific data about members</t>
    </r>
  </si>
  <si>
    <r>
      <t xml:space="preserve">The CRM </t>
    </r>
    <r>
      <rPr>
        <b/>
        <sz val="11"/>
        <color theme="1"/>
        <rFont val="Calibri"/>
        <family val="2"/>
        <scheme val="minor"/>
      </rPr>
      <t>must</t>
    </r>
    <r>
      <rPr>
        <sz val="11"/>
        <color theme="1"/>
        <rFont val="Calibri"/>
        <family val="2"/>
        <scheme val="minor"/>
      </rPr>
      <t xml:space="preserve"> be able to auto-increment the next available membership number</t>
    </r>
  </si>
  <si>
    <r>
      <t xml:space="preserve">The CRM </t>
    </r>
    <r>
      <rPr>
        <b/>
        <sz val="11"/>
        <color theme="1"/>
        <rFont val="Calibri"/>
        <family val="2"/>
        <scheme val="minor"/>
      </rPr>
      <t>must</t>
    </r>
    <r>
      <rPr>
        <sz val="11"/>
        <color theme="1"/>
        <rFont val="Calibri"/>
        <family val="2"/>
        <scheme val="minor"/>
      </rPr>
      <t xml:space="preserve"> provide a dashboard
a. Current member total
b. Upcoming engagements
c. Potential new members (opportunities)</t>
    </r>
  </si>
  <si>
    <r>
      <t xml:space="preserve">The CRM </t>
    </r>
    <r>
      <rPr>
        <b/>
        <sz val="11"/>
        <color theme="1"/>
        <rFont val="Calibri"/>
        <family val="2"/>
        <scheme val="minor"/>
      </rPr>
      <t>must</t>
    </r>
    <r>
      <rPr>
        <sz val="11"/>
        <color theme="1"/>
        <rFont val="Calibri"/>
        <family val="2"/>
        <scheme val="minor"/>
      </rPr>
      <t xml:space="preserve"> provide reporting
a. Last 30 days’ engagement
b. Last 6 months’ engagement
c. Last year’s engagements 
d. All engagements 
e. All potential members 
f. Next 30 days engagements</t>
    </r>
  </si>
  <si>
    <r>
      <t xml:space="preserve">The CRM </t>
    </r>
    <r>
      <rPr>
        <b/>
        <sz val="11"/>
        <color theme="1"/>
        <rFont val="Calibri"/>
        <family val="2"/>
        <scheme val="minor"/>
      </rPr>
      <t>must</t>
    </r>
    <r>
      <rPr>
        <sz val="11"/>
        <color theme="1"/>
        <rFont val="Calibri"/>
        <family val="2"/>
        <scheme val="minor"/>
      </rPr>
      <t xml:space="preserve"> archive/deactivate rather than delete, to stop accidental deletion</t>
    </r>
  </si>
  <si>
    <r>
      <t xml:space="preserve">The CRM </t>
    </r>
    <r>
      <rPr>
        <b/>
        <sz val="11"/>
        <color theme="1"/>
        <rFont val="Calibri"/>
        <family val="2"/>
        <scheme val="minor"/>
      </rPr>
      <t>must</t>
    </r>
    <r>
      <rPr>
        <sz val="11"/>
        <color theme="1"/>
        <rFont val="Calibri"/>
        <family val="2"/>
        <scheme val="minor"/>
      </rPr>
      <t xml:space="preserve"> have a calendar view to be able to see engagements</t>
    </r>
  </si>
  <si>
    <r>
      <t xml:space="preserve">The CRM </t>
    </r>
    <r>
      <rPr>
        <b/>
        <sz val="11"/>
        <color theme="1"/>
        <rFont val="Calibri"/>
        <family val="2"/>
        <scheme val="minor"/>
      </rPr>
      <t>must</t>
    </r>
    <r>
      <rPr>
        <sz val="11"/>
        <color theme="1"/>
        <rFont val="Calibri"/>
        <family val="2"/>
        <scheme val="minor"/>
      </rPr>
      <t xml:space="preserve"> be able to report the level of current and past engagement across different areas of the business</t>
    </r>
  </si>
  <si>
    <r>
      <t xml:space="preserve">The CRM </t>
    </r>
    <r>
      <rPr>
        <b/>
        <sz val="11"/>
        <color theme="1"/>
        <rFont val="Calibri"/>
        <family val="2"/>
        <scheme val="minor"/>
      </rPr>
      <t>must</t>
    </r>
    <r>
      <rPr>
        <sz val="11"/>
        <color theme="1"/>
        <rFont val="Calibri"/>
        <family val="2"/>
        <scheme val="minor"/>
      </rPr>
      <t xml:space="preserve"> have the ability to see which products and services of RSSB are being used by the member
a. Possibility to have a product matrix</t>
    </r>
  </si>
  <si>
    <r>
      <t xml:space="preserve">The CRM </t>
    </r>
    <r>
      <rPr>
        <b/>
        <sz val="11"/>
        <color theme="1"/>
        <rFont val="Calibri"/>
        <family val="2"/>
        <scheme val="minor"/>
      </rPr>
      <t>must</t>
    </r>
    <r>
      <rPr>
        <sz val="11"/>
        <color theme="1"/>
        <rFont val="Calibri"/>
        <family val="2"/>
        <scheme val="minor"/>
      </rPr>
      <t xml:space="preserve"> be able to track the new member enquiries</t>
    </r>
  </si>
  <si>
    <r>
      <t xml:space="preserve">The CRM </t>
    </r>
    <r>
      <rPr>
        <b/>
        <sz val="11"/>
        <color theme="1"/>
        <rFont val="Calibri"/>
        <family val="2"/>
        <scheme val="minor"/>
      </rPr>
      <t>must</t>
    </r>
    <r>
      <rPr>
        <sz val="11"/>
        <color theme="1"/>
        <rFont val="Calibri"/>
        <family val="2"/>
        <scheme val="minor"/>
      </rPr>
      <t xml:space="preserve"> provide reporting:
a. Potential new members (opportunities)
b. Number of new member enquiries</t>
    </r>
  </si>
  <si>
    <r>
      <t xml:space="preserve">3. The CRM </t>
    </r>
    <r>
      <rPr>
        <b/>
        <sz val="11"/>
        <color theme="1"/>
        <rFont val="Calibri"/>
        <family val="2"/>
        <scheme val="minor"/>
      </rPr>
      <t>must</t>
    </r>
    <r>
      <rPr>
        <sz val="11"/>
        <color theme="1"/>
        <rFont val="Calibri"/>
        <family val="2"/>
        <scheme val="minor"/>
      </rPr>
      <t xml:space="preserve"> provide a dashboard
a. Potential new members (opportunities)
b. Stage that new member opportunities are at</t>
    </r>
  </si>
  <si>
    <r>
      <t xml:space="preserve">The CRM </t>
    </r>
    <r>
      <rPr>
        <b/>
        <sz val="11"/>
        <color theme="1"/>
        <rFont val="Calibri"/>
        <family val="2"/>
        <scheme val="minor"/>
      </rPr>
      <t>must</t>
    </r>
    <r>
      <rPr>
        <sz val="11"/>
        <color theme="1"/>
        <rFont val="Calibri"/>
        <family val="2"/>
        <scheme val="minor"/>
      </rPr>
      <t xml:space="preserve"> provide an export to excel function for opportunity data including potential levy</t>
    </r>
  </si>
  <si>
    <r>
      <t xml:space="preserve">The CRM </t>
    </r>
    <r>
      <rPr>
        <b/>
        <sz val="11"/>
        <color theme="1"/>
        <rFont val="Calibri"/>
        <family val="2"/>
        <scheme val="minor"/>
      </rPr>
      <t>must</t>
    </r>
    <r>
      <rPr>
        <sz val="11"/>
        <color theme="1"/>
        <rFont val="Calibri"/>
        <family val="2"/>
        <scheme val="minor"/>
      </rPr>
      <t xml:space="preserve"> provide a search function by:
a. Membership number
b. Contact name
c. Company name</t>
    </r>
  </si>
  <si>
    <r>
      <t xml:space="preserve">The CRM </t>
    </r>
    <r>
      <rPr>
        <b/>
        <sz val="11"/>
        <color theme="1"/>
        <rFont val="Calibri"/>
        <family val="2"/>
        <scheme val="minor"/>
      </rPr>
      <t>must</t>
    </r>
    <r>
      <rPr>
        <sz val="11"/>
        <color theme="1"/>
        <rFont val="Calibri"/>
        <family val="2"/>
        <scheme val="minor"/>
      </rPr>
      <t xml:space="preserve"> be able to capture data for a webform that is integrated into the RSSB corporate website</t>
    </r>
  </si>
  <si>
    <r>
      <t xml:space="preserve">The CRM </t>
    </r>
    <r>
      <rPr>
        <b/>
        <sz val="11"/>
        <color theme="1"/>
        <rFont val="Calibri"/>
        <family val="2"/>
        <scheme val="minor"/>
      </rPr>
      <t>must</t>
    </r>
    <r>
      <rPr>
        <sz val="11"/>
        <color theme="1"/>
        <rFont val="Calibri"/>
        <family val="2"/>
        <scheme val="minor"/>
      </rPr>
      <t xml:space="preserve"> match a web request to an existing records</t>
    </r>
  </si>
  <si>
    <r>
      <t xml:space="preserve">The CRM </t>
    </r>
    <r>
      <rPr>
        <b/>
        <sz val="11"/>
        <color theme="1"/>
        <rFont val="Calibri"/>
        <family val="2"/>
        <scheme val="minor"/>
      </rPr>
      <t>must</t>
    </r>
    <r>
      <rPr>
        <sz val="11"/>
        <color theme="1"/>
        <rFont val="Calibri"/>
        <family val="2"/>
        <scheme val="minor"/>
      </rPr>
      <t xml:space="preserve"> be able to specify which products and services have been discussed with an opportunity</t>
    </r>
  </si>
  <si>
    <r>
      <t xml:space="preserve">The CRM </t>
    </r>
    <r>
      <rPr>
        <b/>
        <sz val="11"/>
        <color theme="1"/>
        <rFont val="Calibri"/>
        <family val="2"/>
        <scheme val="minor"/>
      </rPr>
      <t>must</t>
    </r>
    <r>
      <rPr>
        <sz val="11"/>
        <color theme="1"/>
        <rFont val="Calibri"/>
        <family val="2"/>
        <scheme val="minor"/>
      </rPr>
      <t xml:space="preserve"> track communication with members. e.g. last time we had contact was someone in standards, allows people to be more informed when they then meet</t>
    </r>
  </si>
  <si>
    <r>
      <t xml:space="preserve">The CRM </t>
    </r>
    <r>
      <rPr>
        <b/>
        <sz val="11"/>
        <color theme="1"/>
        <rFont val="Calibri"/>
        <family val="2"/>
        <scheme val="minor"/>
      </rPr>
      <t>must</t>
    </r>
    <r>
      <rPr>
        <sz val="11"/>
        <color theme="1"/>
        <rFont val="Calibri"/>
        <family val="2"/>
        <scheme val="minor"/>
      </rPr>
      <t xml:space="preserve"> have the ability to show what products and services a member company uses</t>
    </r>
  </si>
  <si>
    <r>
      <t xml:space="preserve">The CRM </t>
    </r>
    <r>
      <rPr>
        <b/>
        <sz val="11"/>
        <color theme="1"/>
        <rFont val="Calibri"/>
        <family val="2"/>
        <scheme val="minor"/>
      </rPr>
      <t>must</t>
    </r>
    <r>
      <rPr>
        <sz val="11"/>
        <color theme="1"/>
        <rFont val="Calibri"/>
        <family val="2"/>
        <scheme val="minor"/>
      </rPr>
      <t xml:space="preserve"> show what contacts are in a member organisation</t>
    </r>
  </si>
  <si>
    <r>
      <t xml:space="preserve">The CRM </t>
    </r>
    <r>
      <rPr>
        <b/>
        <sz val="11"/>
        <color theme="1"/>
        <rFont val="Calibri"/>
        <family val="2"/>
        <scheme val="minor"/>
      </rPr>
      <t>must</t>
    </r>
    <r>
      <rPr>
        <sz val="11"/>
        <color theme="1"/>
        <rFont val="Calibri"/>
        <family val="2"/>
        <scheme val="minor"/>
      </rPr>
      <t xml:space="preserve"> show which events contacts have been to</t>
    </r>
  </si>
  <si>
    <r>
      <t xml:space="preserve">The CRM </t>
    </r>
    <r>
      <rPr>
        <b/>
        <sz val="11"/>
        <color theme="1"/>
        <rFont val="Calibri"/>
        <family val="2"/>
        <scheme val="minor"/>
      </rPr>
      <t>must</t>
    </r>
    <r>
      <rPr>
        <sz val="11"/>
        <color theme="1"/>
        <rFont val="Calibri"/>
        <family val="2"/>
        <scheme val="minor"/>
      </rPr>
      <t xml:space="preserve"> have the ability to put this into a marketing list either as a static list or dynamic based on the criteria used </t>
    </r>
  </si>
  <si>
    <r>
      <t xml:space="preserve">The CRM data </t>
    </r>
    <r>
      <rPr>
        <b/>
        <sz val="11"/>
        <color theme="1"/>
        <rFont val="Calibri"/>
        <family val="2"/>
        <scheme val="minor"/>
      </rPr>
      <t>must</t>
    </r>
    <r>
      <rPr>
        <sz val="11"/>
        <color theme="1"/>
        <rFont val="Calibri"/>
        <family val="2"/>
        <scheme val="minor"/>
      </rPr>
      <t xml:space="preserve"> be easily exportable for cvent (if no integration) and for analysis</t>
    </r>
  </si>
  <si>
    <r>
      <t xml:space="preserve">The CRM </t>
    </r>
    <r>
      <rPr>
        <b/>
        <sz val="11"/>
        <color theme="1"/>
        <rFont val="Calibri"/>
        <family val="2"/>
        <scheme val="minor"/>
      </rPr>
      <t>must</t>
    </r>
    <r>
      <rPr>
        <sz val="11"/>
        <color theme="1"/>
        <rFont val="Calibri"/>
        <family val="2"/>
        <scheme val="minor"/>
      </rPr>
      <t xml:space="preserve"> have an integrated email broadcast/distribution and management</t>
    </r>
  </si>
  <si>
    <r>
      <t xml:space="preserve">The CRM </t>
    </r>
    <r>
      <rPr>
        <b/>
        <sz val="11"/>
        <color theme="1"/>
        <rFont val="Calibri"/>
        <family val="2"/>
        <scheme val="minor"/>
      </rPr>
      <t>must</t>
    </r>
    <r>
      <rPr>
        <sz val="11"/>
        <color theme="1"/>
        <rFont val="Calibri"/>
        <family val="2"/>
        <scheme val="minor"/>
      </rPr>
      <t xml:space="preserve"> have the ability to allocate a company to an engagement manager</t>
    </r>
  </si>
  <si>
    <r>
      <t xml:space="preserve">The CRM </t>
    </r>
    <r>
      <rPr>
        <b/>
        <sz val="11"/>
        <color theme="1"/>
        <rFont val="Calibri"/>
        <family val="2"/>
        <scheme val="minor"/>
      </rPr>
      <t>must</t>
    </r>
    <r>
      <rPr>
        <sz val="11"/>
        <color theme="1"/>
        <rFont val="Calibri"/>
        <family val="2"/>
        <scheme val="minor"/>
      </rPr>
      <t xml:space="preserve"> have a case management system to help deal with member enquiries</t>
    </r>
  </si>
  <si>
    <r>
      <t xml:space="preserve">The CRM </t>
    </r>
    <r>
      <rPr>
        <b/>
        <sz val="11"/>
        <color theme="1"/>
        <rFont val="Calibri"/>
        <family val="2"/>
        <scheme val="minor"/>
      </rPr>
      <t>must</t>
    </r>
    <r>
      <rPr>
        <sz val="11"/>
        <color theme="1"/>
        <rFont val="Calibri"/>
        <family val="2"/>
        <scheme val="minor"/>
      </rPr>
      <t xml:space="preserve"> show historical interactions/contact </t>
    </r>
  </si>
  <si>
    <r>
      <t xml:space="preserve">The CRM </t>
    </r>
    <r>
      <rPr>
        <b/>
        <sz val="11"/>
        <color theme="1"/>
        <rFont val="Calibri"/>
        <family val="2"/>
        <scheme val="minor"/>
      </rPr>
      <t>must</t>
    </r>
    <r>
      <rPr>
        <sz val="11"/>
        <color theme="1"/>
        <rFont val="Calibri"/>
        <family val="2"/>
        <scheme val="minor"/>
      </rPr>
      <t xml:space="preserve"> show planned interactions e.g. event booked or confirmed meeting</t>
    </r>
  </si>
  <si>
    <r>
      <t xml:space="preserve">The CRM </t>
    </r>
    <r>
      <rPr>
        <b/>
        <sz val="11"/>
        <color theme="1"/>
        <rFont val="Calibri"/>
        <family val="2"/>
        <scheme val="minor"/>
      </rPr>
      <t>must</t>
    </r>
    <r>
      <rPr>
        <sz val="11"/>
        <color theme="1"/>
        <rFont val="Calibri"/>
        <family val="2"/>
        <scheme val="minor"/>
      </rPr>
      <t xml:space="preserve"> provide reporting:
a. Email campaign reports
b. Event engagement
c. Number of emails to member companies
d. Contact engagement type e.g. a Pie chart that says how many one on one meetings, emails, events etc.</t>
    </r>
  </si>
  <si>
    <r>
      <t xml:space="preserve">The CRM </t>
    </r>
    <r>
      <rPr>
        <b/>
        <sz val="11"/>
        <color theme="1"/>
        <rFont val="Calibri"/>
        <family val="2"/>
        <scheme val="minor"/>
      </rPr>
      <t>must</t>
    </r>
    <r>
      <rPr>
        <sz val="11"/>
        <color theme="1"/>
        <rFont val="Calibri"/>
        <family val="2"/>
        <scheme val="minor"/>
      </rPr>
      <t xml:space="preserve"> have the ability to upload a large number of delegates onto an event</t>
    </r>
  </si>
  <si>
    <r>
      <t xml:space="preserve">The CRM </t>
    </r>
    <r>
      <rPr>
        <b/>
        <sz val="11"/>
        <color theme="1"/>
        <rFont val="Calibri"/>
        <family val="2"/>
        <scheme val="minor"/>
      </rPr>
      <t>must</t>
    </r>
    <r>
      <rPr>
        <sz val="11"/>
        <color theme="1"/>
        <rFont val="Calibri"/>
        <family val="2"/>
        <scheme val="minor"/>
      </rPr>
      <t xml:space="preserve"> be able to gather event feedback from delegates</t>
    </r>
  </si>
  <si>
    <r>
      <t xml:space="preserve">The CRM </t>
    </r>
    <r>
      <rPr>
        <b/>
        <sz val="11"/>
        <color theme="1"/>
        <rFont val="Calibri"/>
        <family val="2"/>
        <scheme val="minor"/>
      </rPr>
      <t>must</t>
    </r>
    <r>
      <rPr>
        <sz val="11"/>
        <color theme="1"/>
        <rFont val="Calibri"/>
        <family val="2"/>
        <scheme val="minor"/>
      </rPr>
      <t xml:space="preserve"> use information gathered from the enquiries to make informed decisions on improvements needed to the website to reduce the number of enquiries</t>
    </r>
  </si>
  <si>
    <r>
      <t xml:space="preserve">The CRM </t>
    </r>
    <r>
      <rPr>
        <b/>
        <sz val="11"/>
        <color theme="1"/>
        <rFont val="Calibri"/>
        <family val="2"/>
        <scheme val="minor"/>
      </rPr>
      <t>must</t>
    </r>
    <r>
      <rPr>
        <sz val="11"/>
        <color theme="1"/>
        <rFont val="Calibri"/>
        <family val="2"/>
        <scheme val="minor"/>
      </rPr>
      <t xml:space="preserve"> allow the enquiries desk to move away from being a middleman for enquiries allowing them to facilitate and monitor but not to hold up the process</t>
    </r>
  </si>
  <si>
    <r>
      <t xml:space="preserve">The CRM </t>
    </r>
    <r>
      <rPr>
        <b/>
        <sz val="11"/>
        <color theme="1"/>
        <rFont val="Calibri"/>
        <family val="2"/>
        <scheme val="minor"/>
      </rPr>
      <t>must</t>
    </r>
    <r>
      <rPr>
        <sz val="11"/>
        <color theme="1"/>
        <rFont val="Calibri"/>
        <family val="2"/>
        <scheme val="minor"/>
      </rPr>
      <t xml:space="preserve"> reduce the amount of time inputting and dealing with the administration of the enquiries</t>
    </r>
  </si>
  <si>
    <r>
      <t xml:space="preserve">The CRM </t>
    </r>
    <r>
      <rPr>
        <b/>
        <sz val="11"/>
        <color theme="1"/>
        <rFont val="Calibri"/>
        <family val="2"/>
        <scheme val="minor"/>
      </rPr>
      <t>must</t>
    </r>
    <r>
      <rPr>
        <sz val="11"/>
        <color theme="1"/>
        <rFont val="Calibri"/>
        <family val="2"/>
        <scheme val="minor"/>
      </rPr>
      <t xml:space="preserve"> integrate a case creation form onto the RSSB corporate website (appendix 8.2 page 74)</t>
    </r>
  </si>
  <si>
    <r>
      <t xml:space="preserve">The CRM </t>
    </r>
    <r>
      <rPr>
        <b/>
        <sz val="11"/>
        <color theme="1"/>
        <rFont val="Calibri"/>
        <family val="2"/>
        <scheme val="minor"/>
      </rPr>
      <t>must</t>
    </r>
    <r>
      <rPr>
        <sz val="11"/>
        <color theme="1"/>
        <rFont val="Calibri"/>
        <family val="2"/>
        <scheme val="minor"/>
      </rPr>
      <t xml:space="preserve"> provide reporting on the following:
a. Contact method
b. Destination team/department
c. Number of cases by Interest/Keyword area
d. SLA Compliance
e. Company Name
f. Type of the enquirer (Member/Non-Member/Government
g. If member, membership number
h. Possibly, how many different customers within a member organisation have contacted us
</t>
    </r>
  </si>
  <si>
    <r>
      <t xml:space="preserve">The CRM </t>
    </r>
    <r>
      <rPr>
        <b/>
        <sz val="11"/>
        <color theme="1"/>
        <rFont val="Calibri"/>
        <family val="2"/>
        <scheme val="minor"/>
      </rPr>
      <t>must</t>
    </r>
    <r>
      <rPr>
        <sz val="11"/>
        <color theme="1"/>
        <rFont val="Calibri"/>
        <family val="2"/>
        <scheme val="minor"/>
      </rPr>
      <t xml:space="preserve"> allow cases to be searched based on the following criteria:
a. User
b. Contact
c. Interest
d. CaseID/Number
e. Account
f. Time Range
g. Company Name
h. Membership Number
</t>
    </r>
  </si>
  <si>
    <r>
      <t xml:space="preserve">The CRM </t>
    </r>
    <r>
      <rPr>
        <b/>
        <sz val="11"/>
        <color theme="1"/>
        <rFont val="Calibri"/>
        <family val="2"/>
        <scheme val="minor"/>
      </rPr>
      <t>must</t>
    </r>
    <r>
      <rPr>
        <sz val="11"/>
        <color theme="1"/>
        <rFont val="Calibri"/>
        <family val="2"/>
        <scheme val="minor"/>
      </rPr>
      <t xml:space="preserve"> allow emails to enquirydesk@rssb.co.uk to go into a specific queue</t>
    </r>
  </si>
  <si>
    <r>
      <t xml:space="preserve">The CRM </t>
    </r>
    <r>
      <rPr>
        <b/>
        <sz val="11"/>
        <color theme="1"/>
        <rFont val="Calibri"/>
        <family val="2"/>
        <scheme val="minor"/>
      </rPr>
      <t>must</t>
    </r>
    <r>
      <rPr>
        <sz val="11"/>
        <color theme="1"/>
        <rFont val="Calibri"/>
        <family val="2"/>
        <scheme val="minor"/>
      </rPr>
      <t xml:space="preserve"> allow emails to be easily converted into cases</t>
    </r>
  </si>
  <si>
    <r>
      <t xml:space="preserve">The CRM </t>
    </r>
    <r>
      <rPr>
        <b/>
        <sz val="11"/>
        <color theme="1"/>
        <rFont val="Calibri"/>
        <family val="2"/>
        <scheme val="minor"/>
      </rPr>
      <t>must</t>
    </r>
    <r>
      <rPr>
        <sz val="11"/>
        <color theme="1"/>
        <rFont val="Calibri"/>
        <family val="2"/>
        <scheme val="minor"/>
      </rPr>
      <t xml:space="preserve"> send the enquirer a notification when a case has been created (including pertinent info such as a case ID)</t>
    </r>
  </si>
  <si>
    <r>
      <t xml:space="preserve">The CRM </t>
    </r>
    <r>
      <rPr>
        <b/>
        <sz val="11"/>
        <color theme="1"/>
        <rFont val="Calibri"/>
        <family val="2"/>
        <scheme val="minor"/>
      </rPr>
      <t>must</t>
    </r>
    <r>
      <rPr>
        <sz val="11"/>
        <color theme="1"/>
        <rFont val="Calibri"/>
        <family val="2"/>
        <scheme val="minor"/>
      </rPr>
      <t xml:space="preserve"> send the case assignee an automated email when a case is assigned them</t>
    </r>
  </si>
  <si>
    <r>
      <t xml:space="preserve">The CRM </t>
    </r>
    <r>
      <rPr>
        <b/>
        <sz val="11"/>
        <color theme="1"/>
        <rFont val="Calibri"/>
        <family val="2"/>
        <scheme val="minor"/>
      </rPr>
      <t>must</t>
    </r>
    <r>
      <rPr>
        <sz val="11"/>
        <color theme="1"/>
        <rFont val="Calibri"/>
        <family val="2"/>
        <scheme val="minor"/>
      </rPr>
      <t xml:space="preserve"> have the ability to set the SLA level for a particular case (certain organisations will have a better SLA depending on their account type)</t>
    </r>
  </si>
  <si>
    <r>
      <t xml:space="preserve">The CRM </t>
    </r>
    <r>
      <rPr>
        <b/>
        <sz val="11"/>
        <color theme="1"/>
        <rFont val="Calibri"/>
        <family val="2"/>
        <scheme val="minor"/>
      </rPr>
      <t>must</t>
    </r>
    <r>
      <rPr>
        <sz val="11"/>
        <color theme="1"/>
        <rFont val="Calibri"/>
        <family val="2"/>
        <scheme val="minor"/>
      </rPr>
      <t xml:space="preserve"> have an ‘Open cases management tool/screen’</t>
    </r>
  </si>
  <si>
    <r>
      <t xml:space="preserve">The CRM </t>
    </r>
    <r>
      <rPr>
        <b/>
        <sz val="11"/>
        <color theme="1"/>
        <rFont val="Calibri"/>
        <family val="2"/>
        <scheme val="minor"/>
      </rPr>
      <t>must</t>
    </r>
    <r>
      <rPr>
        <sz val="11"/>
        <color theme="1"/>
        <rFont val="Calibri"/>
        <family val="2"/>
        <scheme val="minor"/>
      </rPr>
      <t xml:space="preserve"> be able to take input from a form on the RSSB website to allow a case to be created and assigned to a specific team</t>
    </r>
  </si>
  <si>
    <r>
      <t xml:space="preserve">The CRM </t>
    </r>
    <r>
      <rPr>
        <b/>
        <sz val="11"/>
        <color theme="1"/>
        <rFont val="Calibri"/>
        <family val="2"/>
        <scheme val="minor"/>
      </rPr>
      <t>must</t>
    </r>
    <r>
      <rPr>
        <sz val="11"/>
        <color theme="1"/>
        <rFont val="Calibri"/>
        <family val="2"/>
        <scheme val="minor"/>
      </rPr>
      <t xml:space="preserve"> be able to track a case all the way through the process ensuring all email can be tracked on the case</t>
    </r>
  </si>
  <si>
    <r>
      <t xml:space="preserve">The system </t>
    </r>
    <r>
      <rPr>
        <b/>
        <sz val="11"/>
        <color theme="1"/>
        <rFont val="Calibri"/>
        <family val="2"/>
        <scheme val="minor"/>
      </rPr>
      <t>must</t>
    </r>
    <r>
      <rPr>
        <sz val="11"/>
        <color theme="1"/>
        <rFont val="Calibri"/>
        <family val="2"/>
        <scheme val="minor"/>
      </rPr>
      <t xml:space="preserve"> be able to accommodate a large number of user defined fields (in excess of 100)</t>
    </r>
  </si>
  <si>
    <r>
      <t xml:space="preserve">The CRM </t>
    </r>
    <r>
      <rPr>
        <b/>
        <sz val="11"/>
        <color theme="1"/>
        <rFont val="Calibri"/>
        <family val="2"/>
        <scheme val="minor"/>
      </rPr>
      <t>must</t>
    </r>
    <r>
      <rPr>
        <sz val="11"/>
        <color theme="1"/>
        <rFont val="Calibri"/>
        <family val="2"/>
        <scheme val="minor"/>
      </rPr>
      <t xml:space="preserve"> accommodate all data during the process except for contact details (this will be held physically in a safe allowing it to be easily destroyed once the process is complete)</t>
    </r>
  </si>
  <si>
    <r>
      <t xml:space="preserve">The CRM </t>
    </r>
    <r>
      <rPr>
        <b/>
        <sz val="11"/>
        <color theme="1"/>
        <rFont val="Calibri"/>
        <family val="2"/>
        <scheme val="minor"/>
      </rPr>
      <t>must</t>
    </r>
    <r>
      <rPr>
        <sz val="11"/>
        <color theme="1"/>
        <rFont val="Calibri"/>
        <family val="2"/>
        <scheme val="minor"/>
      </rPr>
      <t xml:space="preserve"> support the case being against multiple companies</t>
    </r>
  </si>
  <si>
    <r>
      <t xml:space="preserve">The CRM </t>
    </r>
    <r>
      <rPr>
        <b/>
        <sz val="11"/>
        <color theme="1"/>
        <rFont val="Calibri"/>
        <family val="2"/>
        <scheme val="minor"/>
      </rPr>
      <t>must</t>
    </r>
    <r>
      <rPr>
        <sz val="11"/>
        <color theme="1"/>
        <rFont val="Calibri"/>
        <family val="2"/>
        <scheme val="minor"/>
      </rPr>
      <t xml:space="preserve"> be able to generate alerts to chase people to take some action</t>
    </r>
  </si>
  <si>
    <r>
      <t xml:space="preserve">The CRM </t>
    </r>
    <r>
      <rPr>
        <b/>
        <sz val="11"/>
        <color theme="1"/>
        <rFont val="Calibri"/>
        <family val="2"/>
        <scheme val="minor"/>
      </rPr>
      <t>must</t>
    </r>
    <r>
      <rPr>
        <sz val="11"/>
        <color theme="1"/>
        <rFont val="Calibri"/>
        <family val="2"/>
        <scheme val="minor"/>
      </rPr>
      <t xml:space="preserve"> be able to generate word documents from information contained to reduce time spent by CIRAS staff</t>
    </r>
  </si>
  <si>
    <r>
      <t xml:space="preserve">The CRM </t>
    </r>
    <r>
      <rPr>
        <b/>
        <sz val="11"/>
        <color theme="1"/>
        <rFont val="Calibri"/>
        <family val="2"/>
        <scheme val="minor"/>
      </rPr>
      <t>must</t>
    </r>
    <r>
      <rPr>
        <sz val="11"/>
        <color theme="1"/>
        <rFont val="Calibri"/>
        <family val="2"/>
        <scheme val="minor"/>
      </rPr>
      <t xml:space="preserve"> have a centralised, up to date list of people and groups to be able to communicate with</t>
    </r>
  </si>
  <si>
    <r>
      <t xml:space="preserve">The CRM </t>
    </r>
    <r>
      <rPr>
        <b/>
        <sz val="11"/>
        <color theme="1"/>
        <rFont val="Calibri"/>
        <family val="2"/>
        <scheme val="minor"/>
      </rPr>
      <t>must</t>
    </r>
    <r>
      <rPr>
        <sz val="11"/>
        <color theme="1"/>
        <rFont val="Calibri"/>
        <family val="2"/>
        <scheme val="minor"/>
      </rPr>
      <t xml:space="preserve"> have the ability to add and remove people from communication groups</t>
    </r>
  </si>
  <si>
    <r>
      <t xml:space="preserve">The CRM </t>
    </r>
    <r>
      <rPr>
        <b/>
        <sz val="11"/>
        <color theme="1"/>
        <rFont val="Calibri"/>
        <family val="2"/>
        <scheme val="minor"/>
      </rPr>
      <t>must</t>
    </r>
    <r>
      <rPr>
        <sz val="11"/>
        <color theme="1"/>
        <rFont val="Calibri"/>
        <family val="2"/>
        <scheme val="minor"/>
      </rPr>
      <t xml:space="preserve"> provide a web services REST API for integration</t>
    </r>
  </si>
  <si>
    <r>
      <t xml:space="preserve">The CRM </t>
    </r>
    <r>
      <rPr>
        <b/>
        <sz val="11"/>
        <color theme="1"/>
        <rFont val="Calibri"/>
        <family val="2"/>
        <scheme val="minor"/>
      </rPr>
      <t>should</t>
    </r>
    <r>
      <rPr>
        <sz val="11"/>
        <color theme="1"/>
        <rFont val="Calibri"/>
        <family val="2"/>
        <scheme val="minor"/>
      </rPr>
      <t xml:space="preserve"> also provide access to data via tablets and mobile devices via a native application. It is expected this will have a high level of functionality with a minimum being:
1. View contacts
2. View accounts
3. View associated records for a contact or an accounts (Notes, Emails, Contacts)
4. Updating contacts on an account
5. Updating details of an account
6. Creating new contacts
7. Add activities to an account or contact
8. View any user defined fields</t>
    </r>
  </si>
  <si>
    <r>
      <t xml:space="preserve">The CRM </t>
    </r>
    <r>
      <rPr>
        <b/>
        <sz val="11"/>
        <color theme="1"/>
        <rFont val="Calibri"/>
        <family val="2"/>
        <scheme val="minor"/>
      </rPr>
      <t>should</t>
    </r>
    <r>
      <rPr>
        <sz val="11"/>
        <color theme="1"/>
        <rFont val="Calibri"/>
        <family val="2"/>
        <scheme val="minor"/>
      </rPr>
      <t xml:space="preserve"> show what interests contacts have</t>
    </r>
  </si>
  <si>
    <r>
      <t xml:space="preserve">The CRM </t>
    </r>
    <r>
      <rPr>
        <b/>
        <sz val="11"/>
        <color theme="1"/>
        <rFont val="Calibri"/>
        <family val="2"/>
        <scheme val="minor"/>
      </rPr>
      <t>should</t>
    </r>
    <r>
      <rPr>
        <sz val="11"/>
        <color theme="1"/>
        <rFont val="Calibri"/>
        <family val="2"/>
        <scheme val="minor"/>
      </rPr>
      <t xml:space="preserve"> be able to highlight people that belong to industry wide groups (not just RSSB ones)</t>
    </r>
  </si>
  <si>
    <r>
      <t xml:space="preserve">The CRM </t>
    </r>
    <r>
      <rPr>
        <b/>
        <sz val="11"/>
        <color theme="1"/>
        <rFont val="Calibri"/>
        <family val="2"/>
        <scheme val="minor"/>
      </rPr>
      <t>should</t>
    </r>
    <r>
      <rPr>
        <sz val="11"/>
        <color theme="1"/>
        <rFont val="Calibri"/>
        <family val="2"/>
        <scheme val="minor"/>
      </rPr>
      <t xml:space="preserve"> have Click/read analytics surfaced back in the CRM from the email broadcast system</t>
    </r>
  </si>
  <si>
    <r>
      <t xml:space="preserve">The solution </t>
    </r>
    <r>
      <rPr>
        <b/>
        <sz val="11"/>
        <color theme="1"/>
        <rFont val="Calibri"/>
        <family val="2"/>
        <scheme val="minor"/>
      </rPr>
      <t>should</t>
    </r>
    <r>
      <rPr>
        <sz val="11"/>
        <color theme="1"/>
        <rFont val="Calibri"/>
        <family val="2"/>
        <scheme val="minor"/>
      </rPr>
      <t xml:space="preserve"> provide a mechanism to import previous cases that are currently stored in a SharePoint list, emails are stored as separate items in the same list</t>
    </r>
  </si>
  <si>
    <r>
      <t xml:space="preserve">The CRM </t>
    </r>
    <r>
      <rPr>
        <b/>
        <sz val="11"/>
        <color theme="1"/>
        <rFont val="Calibri"/>
        <family val="2"/>
        <scheme val="minor"/>
      </rPr>
      <t>should</t>
    </r>
    <r>
      <rPr>
        <sz val="11"/>
        <color theme="1"/>
        <rFont val="Calibri"/>
        <family val="2"/>
        <scheme val="minor"/>
      </rPr>
      <t xml:space="preserve"> be able to export a CIRAS member list to allow membership to be compared to the Sentinel list</t>
    </r>
  </si>
  <si>
    <r>
      <t xml:space="preserve">The CRM </t>
    </r>
    <r>
      <rPr>
        <b/>
        <sz val="11"/>
        <color theme="1"/>
        <rFont val="Calibri"/>
        <family val="2"/>
        <scheme val="minor"/>
      </rPr>
      <t>should</t>
    </r>
    <r>
      <rPr>
        <sz val="11"/>
        <color theme="1"/>
        <rFont val="Calibri"/>
        <family val="2"/>
        <scheme val="minor"/>
      </rPr>
      <t xml:space="preserve"> have an SLA system to allow reporting against performance</t>
    </r>
  </si>
  <si>
    <r>
      <t xml:space="preserve">The CRM </t>
    </r>
    <r>
      <rPr>
        <b/>
        <sz val="11"/>
        <color theme="1"/>
        <rFont val="Calibri"/>
        <family val="2"/>
        <scheme val="minor"/>
      </rPr>
      <t>should</t>
    </r>
    <r>
      <rPr>
        <sz val="11"/>
        <color theme="1"/>
        <rFont val="Calibri"/>
        <family val="2"/>
        <scheme val="minor"/>
      </rPr>
      <t xml:space="preserve"> be able to automatically send out the questionnaires to prospective and new members (templates in Appendix 7.1&amp; 7.2)</t>
    </r>
  </si>
  <si>
    <r>
      <t xml:space="preserve">The CRM </t>
    </r>
    <r>
      <rPr>
        <b/>
        <sz val="11"/>
        <color theme="1"/>
        <rFont val="Calibri"/>
        <family val="2"/>
        <scheme val="minor"/>
      </rPr>
      <t>should</t>
    </r>
    <r>
      <rPr>
        <sz val="11"/>
        <color theme="1"/>
        <rFont val="Calibri"/>
        <family val="2"/>
        <scheme val="minor"/>
      </rPr>
      <t xml:space="preserve"> be able to auto generate the membership number. The first part of this denotes the type of company e.g. TOC or Infrastructure contractor etc</t>
    </r>
  </si>
  <si>
    <r>
      <t xml:space="preserve">The CRM </t>
    </r>
    <r>
      <rPr>
        <b/>
        <sz val="11"/>
        <color theme="1"/>
        <rFont val="Calibri"/>
        <family val="2"/>
        <scheme val="minor"/>
      </rPr>
      <t>should</t>
    </r>
    <r>
      <rPr>
        <sz val="11"/>
        <color theme="1"/>
        <rFont val="Calibri"/>
        <family val="2"/>
        <scheme val="minor"/>
      </rPr>
      <t xml:space="preserve"> have the ability to record how many times a contact or company have engaged in the consultation process</t>
    </r>
  </si>
  <si>
    <r>
      <t xml:space="preserve">The CRM </t>
    </r>
    <r>
      <rPr>
        <b/>
        <sz val="11"/>
        <color theme="1"/>
        <rFont val="Calibri"/>
        <family val="2"/>
        <scheme val="minor"/>
      </rPr>
      <t>should</t>
    </r>
    <r>
      <rPr>
        <sz val="11"/>
        <color theme="1"/>
        <rFont val="Calibri"/>
        <family val="2"/>
        <scheme val="minor"/>
      </rPr>
      <t xml:space="preserve"> have contact preferences</t>
    </r>
  </si>
  <si>
    <r>
      <t xml:space="preserve">The CRM </t>
    </r>
    <r>
      <rPr>
        <b/>
        <sz val="11"/>
        <color theme="1"/>
        <rFont val="Calibri"/>
        <family val="2"/>
        <scheme val="minor"/>
      </rPr>
      <t>should</t>
    </r>
    <r>
      <rPr>
        <sz val="11"/>
        <color theme="1"/>
        <rFont val="Calibri"/>
        <family val="2"/>
        <scheme val="minor"/>
      </rPr>
      <t xml:space="preserve"> have the ability to assign interests to internal staff as well as external contacts</t>
    </r>
  </si>
  <si>
    <r>
      <t xml:space="preserve">The CRM </t>
    </r>
    <r>
      <rPr>
        <b/>
        <sz val="11"/>
        <color theme="1"/>
        <rFont val="Calibri"/>
        <family val="2"/>
        <scheme val="minor"/>
      </rPr>
      <t>should</t>
    </r>
    <r>
      <rPr>
        <sz val="11"/>
        <color theme="1"/>
        <rFont val="Calibri"/>
        <family val="2"/>
        <scheme val="minor"/>
      </rPr>
      <t xml:space="preserve"> help deal with enquiries from the enquiries desk</t>
    </r>
  </si>
  <si>
    <r>
      <t xml:space="preserve">The CRM </t>
    </r>
    <r>
      <rPr>
        <b/>
        <sz val="11"/>
        <color theme="1"/>
        <rFont val="Calibri"/>
        <family val="2"/>
        <scheme val="minor"/>
      </rPr>
      <t>could</t>
    </r>
    <r>
      <rPr>
        <sz val="11"/>
        <color theme="1"/>
        <rFont val="Calibri"/>
        <family val="2"/>
        <scheme val="minor"/>
      </rPr>
      <t xml:space="preserve"> provide a system to assist with information and knowledge management</t>
    </r>
  </si>
  <si>
    <r>
      <t xml:space="preserve">The CRM </t>
    </r>
    <r>
      <rPr>
        <b/>
        <sz val="11"/>
        <color theme="1"/>
        <rFont val="Calibri"/>
        <family val="2"/>
        <scheme val="minor"/>
      </rPr>
      <t>could</t>
    </r>
    <r>
      <rPr>
        <sz val="11"/>
        <color theme="1"/>
        <rFont val="Calibri"/>
        <family val="2"/>
        <scheme val="minor"/>
      </rPr>
      <t xml:space="preserve"> have product and contract management (see 3.04.8)</t>
    </r>
  </si>
  <si>
    <r>
      <t xml:space="preserve">The CRM </t>
    </r>
    <r>
      <rPr>
        <b/>
        <sz val="11"/>
        <color theme="1"/>
        <rFont val="Calibri"/>
        <family val="2"/>
        <scheme val="minor"/>
      </rPr>
      <t>could</t>
    </r>
    <r>
      <rPr>
        <sz val="11"/>
        <color theme="1"/>
        <rFont val="Calibri"/>
        <family val="2"/>
        <scheme val="minor"/>
      </rPr>
      <t xml:space="preserve"> send out automated questionnaires when a new member is identified</t>
    </r>
  </si>
  <si>
    <r>
      <t xml:space="preserve">The CRM </t>
    </r>
    <r>
      <rPr>
        <b/>
        <sz val="11"/>
        <color theme="1"/>
        <rFont val="Calibri"/>
        <family val="2"/>
        <scheme val="minor"/>
      </rPr>
      <t>could</t>
    </r>
    <r>
      <rPr>
        <sz val="11"/>
        <color theme="1"/>
        <rFont val="Calibri"/>
        <family val="2"/>
        <scheme val="minor"/>
      </rPr>
      <t xml:space="preserve"> generate the certificate of membership</t>
    </r>
  </si>
  <si>
    <r>
      <t xml:space="preserve">The CRM </t>
    </r>
    <r>
      <rPr>
        <b/>
        <sz val="11"/>
        <color theme="1"/>
        <rFont val="Calibri"/>
        <family val="2"/>
        <scheme val="minor"/>
      </rPr>
      <t>could</t>
    </r>
    <r>
      <rPr>
        <sz val="11"/>
        <color theme="1"/>
        <rFont val="Calibri"/>
        <family val="2"/>
        <scheme val="minor"/>
      </rPr>
      <t xml:space="preserve"> provide the ability to be a competition management system
a. Send out invitations to relevant stakeholders
b. Get submissions and questionnaires completed
c. Provide email updates to relevant stakeholders
d. Provide a dashboard on the status of active competitions</t>
    </r>
  </si>
  <si>
    <r>
      <t xml:space="preserve">The CRM </t>
    </r>
    <r>
      <rPr>
        <b/>
        <sz val="11"/>
        <color theme="1"/>
        <rFont val="Calibri"/>
        <family val="2"/>
        <scheme val="minor"/>
      </rPr>
      <t>could</t>
    </r>
    <r>
      <rPr>
        <sz val="11"/>
        <color theme="1"/>
        <rFont val="Calibri"/>
        <family val="2"/>
        <scheme val="minor"/>
      </rPr>
      <t xml:space="preserve"> have the ability to view what responses there have been to the consultation process</t>
    </r>
  </si>
  <si>
    <r>
      <t xml:space="preserve">The CRM </t>
    </r>
    <r>
      <rPr>
        <b/>
        <sz val="11"/>
        <color theme="1"/>
        <rFont val="Calibri"/>
        <family val="2"/>
        <scheme val="minor"/>
      </rPr>
      <t>could</t>
    </r>
    <r>
      <rPr>
        <sz val="11"/>
        <color theme="1"/>
        <rFont val="Calibri"/>
        <family val="2"/>
        <scheme val="minor"/>
      </rPr>
      <t xml:space="preserve"> provide synchronisation to spark or login radius to keep the people in the client groups up to date</t>
    </r>
  </si>
  <si>
    <r>
      <t xml:space="preserve">The CRM </t>
    </r>
    <r>
      <rPr>
        <b/>
        <sz val="11"/>
        <color theme="1"/>
        <rFont val="Calibri"/>
        <family val="2"/>
        <scheme val="minor"/>
      </rPr>
      <t>could</t>
    </r>
    <r>
      <rPr>
        <sz val="11"/>
        <color theme="1"/>
        <rFont val="Calibri"/>
        <family val="2"/>
        <scheme val="minor"/>
      </rPr>
      <t xml:space="preserve"> provide a comms planner between departments to help with macro alignment of communication, probably shouldn’t send stuff to contacts from different departments on the same day.</t>
    </r>
  </si>
  <si>
    <r>
      <t xml:space="preserve">The CRM </t>
    </r>
    <r>
      <rPr>
        <b/>
        <sz val="11"/>
        <color theme="1"/>
        <rFont val="Calibri"/>
        <family val="2"/>
        <scheme val="minor"/>
      </rPr>
      <t>could</t>
    </r>
    <r>
      <rPr>
        <sz val="11"/>
        <color theme="1"/>
        <rFont val="Calibri"/>
        <family val="2"/>
        <scheme val="minor"/>
      </rPr>
      <t xml:space="preserve"> have a survey system</t>
    </r>
  </si>
  <si>
    <r>
      <t xml:space="preserve">Offline access </t>
    </r>
    <r>
      <rPr>
        <b/>
        <sz val="11"/>
        <color theme="1"/>
        <rFont val="Calibri"/>
        <family val="2"/>
        <scheme val="minor"/>
      </rPr>
      <t>won’t</t>
    </r>
    <r>
      <rPr>
        <sz val="11"/>
        <color theme="1"/>
        <rFont val="Calibri"/>
        <family val="2"/>
        <scheme val="minor"/>
      </rPr>
      <t xml:space="preserve"> be needed</t>
    </r>
  </si>
  <si>
    <t>5 - Replacement/New Systems</t>
  </si>
  <si>
    <t>01 - CSR</t>
  </si>
  <si>
    <t>02 - Meeting Management BoardPack</t>
  </si>
  <si>
    <t>Provide an extranet to replace the existing CSR system</t>
  </si>
  <si>
    <t>Provide an extranet to support the company secriteriat</t>
  </si>
  <si>
    <t>Proposed Phase</t>
  </si>
  <si>
    <t>Should Have</t>
  </si>
  <si>
    <t>Must Have</t>
  </si>
  <si>
    <t>Could Have</t>
  </si>
  <si>
    <t>Total</t>
  </si>
  <si>
    <t>MoSCoW Breakdown</t>
  </si>
  <si>
    <t>Scoring Group</t>
  </si>
  <si>
    <r>
      <t xml:space="preserve">3. The CRM </t>
    </r>
    <r>
      <rPr>
        <b/>
        <sz val="11"/>
        <color theme="1"/>
        <rFont val="Calibri"/>
        <family val="2"/>
        <scheme val="minor"/>
      </rPr>
      <t>could</t>
    </r>
    <r>
      <rPr>
        <sz val="11"/>
        <color theme="1"/>
        <rFont val="Calibri"/>
        <family val="2"/>
        <scheme val="minor"/>
      </rPr>
      <t xml:space="preserve"> have the ability to compare information in external databases/systems that are likely to contain similar information. Examples could be:
a. Spark (SharePoint 2013)
b. RSSB/CIRAS Corporate website (SharePoint 2013)           </t>
    </r>
  </si>
  <si>
    <r>
      <t xml:space="preserve">The CRM </t>
    </r>
    <r>
      <rPr>
        <b/>
        <sz val="11"/>
        <color theme="1"/>
        <rFont val="Calibri"/>
        <family val="2"/>
        <scheme val="minor"/>
      </rPr>
      <t>must</t>
    </r>
    <r>
      <rPr>
        <sz val="11"/>
        <color theme="1"/>
        <rFont val="Calibri"/>
        <family val="2"/>
        <scheme val="minor"/>
      </rPr>
      <t xml:space="preserve"> have advanced filtering to allow contacts and accounts to be analysed and segmented (not exhaustive List)
a. User
b. Event attendance
c. Date range for last communication
d. Group membership
e. Interest
f. Group Company</t>
    </r>
  </si>
  <si>
    <r>
      <t xml:space="preserve">CIRAS is a separate company /  corporate entity. The CRM system </t>
    </r>
    <r>
      <rPr>
        <b/>
        <sz val="11"/>
        <color theme="1"/>
        <rFont val="Calibri"/>
        <family val="2"/>
        <scheme val="minor"/>
      </rPr>
      <t>must</t>
    </r>
    <r>
      <rPr>
        <sz val="11"/>
        <color theme="1"/>
        <rFont val="Calibri"/>
        <family val="2"/>
        <scheme val="minor"/>
      </rPr>
      <t xml:space="preserve"> support the concept of "Group" companies below a larger overall Hierarchy. This  functionality must use central data but be able to separate them into views of the data pertinent to just that particular "group" entity. </t>
    </r>
    <r>
      <rPr>
        <b/>
        <i/>
        <u/>
        <sz val="11"/>
        <color theme="1"/>
        <rFont val="Calibri"/>
        <family val="2"/>
        <scheme val="minor"/>
      </rPr>
      <t>All</t>
    </r>
    <r>
      <rPr>
        <sz val="11"/>
        <color theme="1"/>
        <rFont val="Calibri"/>
        <family val="2"/>
        <scheme val="minor"/>
      </rPr>
      <t xml:space="preserve"> requirements specified in this MoSCoW should take this requirement into account and be able to support different configurations (such as user defined fields) depending on the company concerned.</t>
    </r>
  </si>
  <si>
    <t>The CRM must be configurable for a multi company environment where requirements (e.g. security, fields, groups, products, reports, workflows, dashboards, website interface) can be configured per company (i.e. for RSSB and for CIRAS) but within the same database.</t>
  </si>
  <si>
    <t>E - Functionality not provided</t>
  </si>
  <si>
    <t>D - Functionality provided; requires customized integration with third-party solution</t>
  </si>
  <si>
    <t>C - Functionality provided by the vendor but requires customization </t>
  </si>
  <si>
    <t>B - Functionality provided seamlessly by third-party solution</t>
  </si>
  <si>
    <t>A - Functionality provided as standard</t>
  </si>
  <si>
    <t>The system should have in built form building and customisation functionality so RSSB can adapt screen layout and display to their own designs.</t>
  </si>
  <si>
    <t>Deliverable in requested phase (please select)</t>
  </si>
  <si>
    <t>Provide a relevant and brief explanation how your solution meets the requirement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</si>
</sst>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font>
    <font>
      <b/>
      <sz val="11"/>
      <color theme="1"/>
      <name val="Calibri"/>
      <family val="2"/>
      <scheme val="minor"/>
    </font>
    <font>
      <b/>
      <sz val="11"/>
      <color rgb="FFFFFFFF"/>
      <name val="Calibri"/>
      <family val="2"/>
    </font>
    <font>
      <b/>
      <sz val="11"/>
      <name val="Calibri"/>
      <family val="2"/>
      <scheme val="minor"/>
    </font>
    <font>
      <b/>
      <i/>
      <u/>
      <sz val="11"/>
      <color theme="1"/>
      <name val="Calibri"/>
      <family val="2"/>
      <scheme val="minor"/>
    </font>
  </fonts>
  <fills count="7">
    <fill>
      <patternFill patternType="none"/>
    </fill>
    <fill>
      <patternFill patternType="gray125"/>
    </fill>
    <fill>
      <patternFill patternType="solid">
        <fgColor rgb="FF5B9BD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6">
    <xf numFmtId="0" fontId="0" fillId="0" borderId="0" xfId="0"/>
    <xf numFmtId="0" fontId="0" fillId="0" borderId="0" xfId="0" applyAlignment="1">
      <alignment vertical="top" wrapText="1"/>
    </xf>
    <xf numFmtId="0" fontId="0" fillId="0" borderId="0" xfId="0"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5" borderId="2" xfId="0" applyFill="1" applyBorder="1" applyAlignment="1">
      <alignment vertical="top" wrapText="1"/>
    </xf>
    <xf numFmtId="0" fontId="0" fillId="5" borderId="3" xfId="0" applyFill="1" applyBorder="1" applyAlignment="1">
      <alignment horizontal="left" vertical="top" wrapText="1"/>
    </xf>
    <xf numFmtId="0" fontId="0" fillId="4" borderId="4" xfId="0" applyFont="1" applyFill="1" applyBorder="1" applyAlignment="1">
      <alignment vertical="top" wrapText="1"/>
    </xf>
    <xf numFmtId="0" fontId="0" fillId="4" borderId="5" xfId="0" applyFont="1" applyFill="1" applyBorder="1"/>
    <xf numFmtId="0" fontId="0" fillId="5" borderId="6" xfId="0" applyFill="1" applyBorder="1" applyAlignment="1">
      <alignment vertical="top" wrapText="1"/>
    </xf>
    <xf numFmtId="0" fontId="0" fillId="5" borderId="7" xfId="0" applyFill="1" applyBorder="1" applyAlignment="1">
      <alignment horizontal="right" vertical="top" wrapText="1"/>
    </xf>
    <xf numFmtId="0" fontId="0" fillId="0" borderId="8" xfId="0" applyBorder="1" applyAlignment="1">
      <alignment horizontal="left" vertical="top" wrapText="1"/>
    </xf>
    <xf numFmtId="0" fontId="0" fillId="6" borderId="10" xfId="0" applyFill="1" applyBorder="1"/>
    <xf numFmtId="0" fontId="0" fillId="6" borderId="11" xfId="0" applyFill="1" applyBorder="1"/>
    <xf numFmtId="0" fontId="4" fillId="6" borderId="1" xfId="0" applyFont="1" applyFill="1" applyBorder="1" applyAlignment="1">
      <alignment horizontal="left" vertical="top"/>
    </xf>
    <xf numFmtId="0" fontId="0" fillId="6" borderId="9" xfId="0" applyFill="1" applyBorder="1"/>
    <xf numFmtId="0" fontId="0" fillId="3" borderId="1" xfId="0" applyFill="1" applyBorder="1" applyAlignment="1">
      <alignment horizontal="left" vertical="top" wrapText="1"/>
    </xf>
    <xf numFmtId="0" fontId="0" fillId="3" borderId="11" xfId="0" applyFill="1" applyBorder="1" applyAlignment="1">
      <alignment horizontal="left" vertical="top" wrapText="1"/>
    </xf>
    <xf numFmtId="0" fontId="0" fillId="3" borderId="9" xfId="0" applyFill="1" applyBorder="1" applyAlignment="1">
      <alignment horizontal="left" vertical="top" wrapText="1"/>
    </xf>
    <xf numFmtId="0" fontId="0" fillId="3" borderId="12" xfId="0" applyFill="1" applyBorder="1"/>
    <xf numFmtId="0" fontId="0" fillId="0" borderId="0" xfId="0" applyAlignment="1">
      <alignment wrapText="1"/>
    </xf>
    <xf numFmtId="0" fontId="0" fillId="3" borderId="8" xfId="0" applyFill="1" applyBorder="1" applyAlignment="1">
      <alignment wrapText="1"/>
    </xf>
  </cellXfs>
  <cellStyles count="2">
    <cellStyle name="Normal" xfId="0" builtinId="0"/>
    <cellStyle name="Normal 2" xfId="1"/>
  </cellStyles>
  <dxfs count="10">
    <dxf>
      <fill>
        <patternFill patternType="solid">
          <fgColor indexed="64"/>
          <bgColor theme="7" tint="0.3999755851924192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7" tint="0.3999755851924192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rgb="FF5B9BD5"/>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B1:J157" totalsRowShown="0" tableBorderDxfId="9">
  <autoFilter ref="B1:J157"/>
  <tableColumns count="9">
    <tableColumn id="1" name="MoSCoW Reference." dataDxfId="8">
      <calculatedColumnFormula>CONCATENATE("CRM"," ",LEFT(C2,1),".",LEFT(D2,2),,".",E2)</calculatedColumnFormula>
    </tableColumn>
    <tableColumn id="2" name="MoSCow Area" dataDxfId="7"/>
    <tableColumn id="3" name="Sub Area" dataDxfId="6"/>
    <tableColumn id="4" name="Req Ref" dataDxfId="5"/>
    <tableColumn id="5" name="Requirement" dataDxfId="4"/>
    <tableColumn id="6" name="MosCow" dataDxfId="3"/>
    <tableColumn id="7" name="Proposed Phase" dataDxfId="2"/>
    <tableColumn id="8" name="Deliverable in requested phase (please select)" dataDxfId="1"/>
    <tableColumn id="9" name="Provide a relevant and brief explanation how your solution meets the requirement"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abSelected="1" zoomScale="120" zoomScaleNormal="120" workbookViewId="0"/>
  </sheetViews>
  <sheetFormatPr defaultRowHeight="14.4" x14ac:dyDescent="0.3"/>
  <cols>
    <col min="1" max="1" width="13.88671875" bestFit="1" customWidth="1"/>
    <col min="2" max="2" width="22" style="2" bestFit="1" customWidth="1"/>
    <col min="3" max="3" width="18" style="2" bestFit="1" customWidth="1"/>
    <col min="4" max="4" width="21.44140625" style="2" bestFit="1" customWidth="1"/>
    <col min="5" max="5" width="10.109375" style="2" bestFit="1" customWidth="1"/>
    <col min="6" max="6" width="45.109375" style="1" customWidth="1"/>
    <col min="7" max="7" width="11" style="2" bestFit="1" customWidth="1"/>
    <col min="8" max="8" width="10.5546875" style="2" bestFit="1" customWidth="1"/>
    <col min="9" max="9" width="49" customWidth="1"/>
    <col min="10" max="10" width="45.88671875" customWidth="1"/>
  </cols>
  <sheetData>
    <row r="1" spans="1:10" ht="28.8" x14ac:dyDescent="0.3">
      <c r="A1" s="18" t="s">
        <v>223</v>
      </c>
      <c r="B1" s="3" t="s">
        <v>0</v>
      </c>
      <c r="C1" s="3" t="s">
        <v>1</v>
      </c>
      <c r="D1" s="3" t="s">
        <v>6</v>
      </c>
      <c r="E1" s="3" t="s">
        <v>106</v>
      </c>
      <c r="F1" s="4" t="s">
        <v>2</v>
      </c>
      <c r="G1" s="3" t="s">
        <v>3</v>
      </c>
      <c r="H1" s="3" t="s">
        <v>217</v>
      </c>
      <c r="I1" s="23" t="s">
        <v>234</v>
      </c>
      <c r="J1" s="25" t="s">
        <v>235</v>
      </c>
    </row>
    <row r="2" spans="1:10" ht="43.2" x14ac:dyDescent="0.3">
      <c r="A2" s="19">
        <v>1</v>
      </c>
      <c r="B2" s="15" t="str">
        <f>CONCATENATE("CRM"," ",LEFT(C2,1),".",LEFT(D2,2),,".",E2)</f>
        <v>CRM 1.01.1</v>
      </c>
      <c r="C2" s="5" t="s">
        <v>4</v>
      </c>
      <c r="D2" s="5" t="s">
        <v>21</v>
      </c>
      <c r="E2" s="5">
        <v>1</v>
      </c>
      <c r="F2" s="6" t="s">
        <v>63</v>
      </c>
      <c r="G2" s="5" t="s">
        <v>117</v>
      </c>
      <c r="H2" s="5">
        <v>1</v>
      </c>
      <c r="I2" s="21"/>
      <c r="J2" s="21"/>
    </row>
    <row r="3" spans="1:10" ht="28.8" x14ac:dyDescent="0.3">
      <c r="A3" s="16">
        <v>1</v>
      </c>
      <c r="B3" s="15" t="str">
        <f t="shared" ref="B3:B4" si="0">CONCATENATE("CRM"," ",LEFT(C3,1),".",LEFT(D3,2),,".",E3)</f>
        <v>CRM 1.01.2</v>
      </c>
      <c r="C3" s="5" t="s">
        <v>4</v>
      </c>
      <c r="D3" s="5" t="s">
        <v>21</v>
      </c>
      <c r="E3" s="5">
        <v>2</v>
      </c>
      <c r="F3" s="6" t="s">
        <v>64</v>
      </c>
      <c r="G3" s="5" t="s">
        <v>117</v>
      </c>
      <c r="H3" s="5">
        <v>1</v>
      </c>
      <c r="I3" s="21"/>
      <c r="J3" s="20"/>
    </row>
    <row r="4" spans="1:10" ht="28.8" x14ac:dyDescent="0.3">
      <c r="A4" s="16">
        <v>1</v>
      </c>
      <c r="B4" s="15" t="str">
        <f t="shared" si="0"/>
        <v>CRM 1.01.3</v>
      </c>
      <c r="C4" s="5" t="s">
        <v>4</v>
      </c>
      <c r="D4" s="5" t="s">
        <v>21</v>
      </c>
      <c r="E4" s="5">
        <v>3</v>
      </c>
      <c r="F4" s="6" t="s">
        <v>65</v>
      </c>
      <c r="G4" s="5" t="s">
        <v>117</v>
      </c>
      <c r="H4" s="5">
        <v>1</v>
      </c>
      <c r="I4" s="21"/>
      <c r="J4" s="20"/>
    </row>
    <row r="5" spans="1:10" ht="28.8" x14ac:dyDescent="0.3">
      <c r="A5" s="16">
        <v>1</v>
      </c>
      <c r="B5" s="15" t="str">
        <f t="shared" ref="B5:B156" si="1">CONCATENATE("CRM"," ",LEFT(C5,1),".",LEFT(D5,2),,".",E5)</f>
        <v>CRM 1.02.1</v>
      </c>
      <c r="C5" s="5" t="s">
        <v>4</v>
      </c>
      <c r="D5" s="5" t="s">
        <v>22</v>
      </c>
      <c r="E5" s="5">
        <v>1</v>
      </c>
      <c r="F5" s="6" t="s">
        <v>66</v>
      </c>
      <c r="G5" s="5" t="s">
        <v>117</v>
      </c>
      <c r="H5" s="5">
        <v>1</v>
      </c>
      <c r="I5" s="21"/>
      <c r="J5" s="20"/>
    </row>
    <row r="6" spans="1:10" ht="43.2" x14ac:dyDescent="0.3">
      <c r="A6" s="16">
        <v>1</v>
      </c>
      <c r="B6" s="15" t="str">
        <f t="shared" si="1"/>
        <v>CRM 1.03.1</v>
      </c>
      <c r="C6" s="5" t="s">
        <v>4</v>
      </c>
      <c r="D6" s="5" t="s">
        <v>23</v>
      </c>
      <c r="E6" s="5">
        <v>1</v>
      </c>
      <c r="F6" s="6" t="s">
        <v>67</v>
      </c>
      <c r="G6" s="5" t="s">
        <v>117</v>
      </c>
      <c r="H6" s="5">
        <v>1</v>
      </c>
      <c r="I6" s="21"/>
      <c r="J6" s="20"/>
    </row>
    <row r="7" spans="1:10" ht="43.2" x14ac:dyDescent="0.3">
      <c r="A7" s="16">
        <v>1</v>
      </c>
      <c r="B7" s="15" t="str">
        <f t="shared" si="1"/>
        <v>CRM 1.04.1</v>
      </c>
      <c r="C7" s="5" t="s">
        <v>4</v>
      </c>
      <c r="D7" s="5" t="s">
        <v>24</v>
      </c>
      <c r="E7" s="5">
        <v>1</v>
      </c>
      <c r="F7" s="6" t="s">
        <v>68</v>
      </c>
      <c r="G7" s="5" t="s">
        <v>117</v>
      </c>
      <c r="H7" s="5">
        <v>1</v>
      </c>
      <c r="I7" s="21"/>
      <c r="J7" s="20"/>
    </row>
    <row r="8" spans="1:10" ht="43.2" x14ac:dyDescent="0.3">
      <c r="A8" s="16"/>
      <c r="B8" s="5" t="str">
        <f>CONCATENATE("CRM"," ",LEFT(C8,1),".",LEFT(D8,2),,".",E8)</f>
        <v>CRM 1.04.2</v>
      </c>
      <c r="C8" s="5" t="s">
        <v>4</v>
      </c>
      <c r="D8" s="5" t="s">
        <v>24</v>
      </c>
      <c r="E8" s="5">
        <v>2</v>
      </c>
      <c r="F8" s="24" t="s">
        <v>233</v>
      </c>
      <c r="G8" s="5" t="s">
        <v>219</v>
      </c>
      <c r="H8" s="5">
        <v>1</v>
      </c>
      <c r="I8" s="20"/>
      <c r="J8" s="20"/>
    </row>
    <row r="9" spans="1:10" ht="72" x14ac:dyDescent="0.3">
      <c r="A9" s="16">
        <v>1</v>
      </c>
      <c r="B9" s="15" t="str">
        <f t="shared" si="1"/>
        <v>CRM 1.05.1</v>
      </c>
      <c r="C9" s="5" t="s">
        <v>4</v>
      </c>
      <c r="D9" s="5" t="s">
        <v>25</v>
      </c>
      <c r="E9" s="5">
        <v>1</v>
      </c>
      <c r="F9" s="6" t="s">
        <v>69</v>
      </c>
      <c r="G9" s="5" t="s">
        <v>117</v>
      </c>
      <c r="H9" s="5">
        <v>1</v>
      </c>
      <c r="I9" s="21"/>
      <c r="J9" s="20"/>
    </row>
    <row r="10" spans="1:10" ht="28.8" x14ac:dyDescent="0.3">
      <c r="A10" s="16">
        <v>1</v>
      </c>
      <c r="B10" s="15" t="str">
        <f t="shared" si="1"/>
        <v>CRM 1.06.1</v>
      </c>
      <c r="C10" s="5" t="s">
        <v>4</v>
      </c>
      <c r="D10" s="5" t="s">
        <v>26</v>
      </c>
      <c r="E10" s="5">
        <v>1</v>
      </c>
      <c r="F10" s="6" t="s">
        <v>70</v>
      </c>
      <c r="G10" s="5" t="s">
        <v>117</v>
      </c>
      <c r="H10" s="5">
        <v>1</v>
      </c>
      <c r="I10" s="21"/>
      <c r="J10" s="20"/>
    </row>
    <row r="11" spans="1:10" ht="28.8" x14ac:dyDescent="0.3">
      <c r="A11" s="17">
        <v>1</v>
      </c>
      <c r="B11" s="15" t="str">
        <f t="shared" ref="B11" si="2">CONCATENATE("CRM"," ",LEFT(C11,1),".",LEFT(D11,2),,".",E11)</f>
        <v>CRM 1.06.2</v>
      </c>
      <c r="C11" s="5" t="s">
        <v>4</v>
      </c>
      <c r="D11" s="5" t="s">
        <v>26</v>
      </c>
      <c r="E11" s="5">
        <v>2</v>
      </c>
      <c r="F11" s="6" t="s">
        <v>71</v>
      </c>
      <c r="G11" s="5" t="s">
        <v>117</v>
      </c>
      <c r="H11" s="5">
        <v>1</v>
      </c>
      <c r="I11" s="21"/>
      <c r="J11" s="20"/>
    </row>
    <row r="12" spans="1:10" ht="28.8" x14ac:dyDescent="0.3">
      <c r="A12" s="19">
        <v>2</v>
      </c>
      <c r="B12" s="15" t="str">
        <f t="shared" si="1"/>
        <v>CRM 2.01.1</v>
      </c>
      <c r="C12" s="5" t="s">
        <v>5</v>
      </c>
      <c r="D12" s="5" t="s">
        <v>27</v>
      </c>
      <c r="E12" s="5">
        <v>1</v>
      </c>
      <c r="F12" s="5" t="s">
        <v>119</v>
      </c>
      <c r="G12" s="5" t="s">
        <v>110</v>
      </c>
      <c r="H12" s="5">
        <v>1</v>
      </c>
      <c r="I12" s="21"/>
      <c r="J12" s="20"/>
    </row>
    <row r="13" spans="1:10" ht="28.8" x14ac:dyDescent="0.3">
      <c r="A13" s="16">
        <v>2</v>
      </c>
      <c r="B13" s="15" t="str">
        <f t="shared" ref="B13:B15" si="3">CONCATENATE("CRM"," ",LEFT(C13,1),".",LEFT(D13,2),,".",E13)</f>
        <v>CRM 2.01.2</v>
      </c>
      <c r="C13" s="5" t="s">
        <v>5</v>
      </c>
      <c r="D13" s="5" t="s">
        <v>27</v>
      </c>
      <c r="E13" s="5">
        <v>2</v>
      </c>
      <c r="F13" s="5" t="s">
        <v>120</v>
      </c>
      <c r="G13" s="5" t="s">
        <v>117</v>
      </c>
      <c r="H13" s="5">
        <v>1</v>
      </c>
      <c r="I13" s="21"/>
      <c r="J13" s="20"/>
    </row>
    <row r="14" spans="1:10" ht="28.8" x14ac:dyDescent="0.3">
      <c r="A14" s="16">
        <v>2</v>
      </c>
      <c r="B14" s="15" t="str">
        <f t="shared" si="3"/>
        <v>CRM 2.01.3</v>
      </c>
      <c r="C14" s="5" t="s">
        <v>5</v>
      </c>
      <c r="D14" s="5" t="s">
        <v>27</v>
      </c>
      <c r="E14" s="5">
        <v>3</v>
      </c>
      <c r="F14" s="5" t="s">
        <v>121</v>
      </c>
      <c r="G14" s="5" t="s">
        <v>117</v>
      </c>
      <c r="H14" s="5">
        <v>1</v>
      </c>
      <c r="I14" s="21"/>
      <c r="J14" s="20"/>
    </row>
    <row r="15" spans="1:10" ht="28.8" x14ac:dyDescent="0.3">
      <c r="A15" s="16">
        <v>2</v>
      </c>
      <c r="B15" s="15" t="str">
        <f t="shared" si="3"/>
        <v>CRM 2.01.4</v>
      </c>
      <c r="C15" s="5" t="s">
        <v>5</v>
      </c>
      <c r="D15" s="5" t="s">
        <v>27</v>
      </c>
      <c r="E15" s="5">
        <v>4</v>
      </c>
      <c r="F15" s="5" t="s">
        <v>122</v>
      </c>
      <c r="G15" s="5" t="s">
        <v>110</v>
      </c>
      <c r="H15" s="5">
        <v>1</v>
      </c>
      <c r="I15" s="21"/>
      <c r="J15" s="20"/>
    </row>
    <row r="16" spans="1:10" ht="86.4" x14ac:dyDescent="0.3">
      <c r="A16" s="16"/>
      <c r="B16" s="5" t="str">
        <f>CONCATENATE("CRM"," ",LEFT(C16,1),".",LEFT(D16,2),,".",E16)</f>
        <v>CRM 2.01.5</v>
      </c>
      <c r="C16" s="5" t="s">
        <v>5</v>
      </c>
      <c r="D16" s="5" t="s">
        <v>27</v>
      </c>
      <c r="E16" s="5">
        <v>5</v>
      </c>
      <c r="F16" s="6" t="s">
        <v>227</v>
      </c>
      <c r="G16" s="5" t="s">
        <v>117</v>
      </c>
      <c r="H16" s="5">
        <v>1</v>
      </c>
      <c r="I16" s="21"/>
      <c r="J16" s="20"/>
    </row>
    <row r="17" spans="1:10" ht="43.2" x14ac:dyDescent="0.3">
      <c r="A17" s="16">
        <v>2</v>
      </c>
      <c r="B17" s="15" t="str">
        <f t="shared" si="1"/>
        <v>CRM 2.02.1</v>
      </c>
      <c r="C17" s="5" t="s">
        <v>5</v>
      </c>
      <c r="D17" s="5" t="s">
        <v>28</v>
      </c>
      <c r="E17" s="5">
        <v>1</v>
      </c>
      <c r="F17" s="5" t="s">
        <v>123</v>
      </c>
      <c r="G17" s="5" t="s">
        <v>117</v>
      </c>
      <c r="H17" s="5">
        <v>1</v>
      </c>
      <c r="I17" s="21"/>
      <c r="J17" s="20"/>
    </row>
    <row r="18" spans="1:10" ht="57.6" x14ac:dyDescent="0.3">
      <c r="A18" s="16">
        <v>2</v>
      </c>
      <c r="B18" s="15" t="str">
        <f t="shared" ref="B18" si="4">CONCATENATE("CRM"," ",LEFT(C18,1),".",LEFT(D18,2),,".",E18)</f>
        <v>CRM 2.02.2</v>
      </c>
      <c r="C18" s="5" t="s">
        <v>5</v>
      </c>
      <c r="D18" s="5" t="s">
        <v>28</v>
      </c>
      <c r="E18" s="5">
        <v>2</v>
      </c>
      <c r="F18" s="6" t="s">
        <v>124</v>
      </c>
      <c r="G18" s="5" t="s">
        <v>117</v>
      </c>
      <c r="H18" s="5">
        <v>1</v>
      </c>
      <c r="I18" s="21"/>
      <c r="J18" s="20"/>
    </row>
    <row r="19" spans="1:10" ht="72" x14ac:dyDescent="0.3">
      <c r="A19" s="16">
        <v>2</v>
      </c>
      <c r="B19" s="15" t="str">
        <f t="shared" si="1"/>
        <v>CRM 2.03.1</v>
      </c>
      <c r="C19" s="5" t="s">
        <v>5</v>
      </c>
      <c r="D19" s="5" t="s">
        <v>29</v>
      </c>
      <c r="E19" s="5">
        <v>1</v>
      </c>
      <c r="F19" s="6" t="s">
        <v>75</v>
      </c>
      <c r="G19" s="5" t="s">
        <v>118</v>
      </c>
      <c r="H19" s="5">
        <v>2</v>
      </c>
      <c r="I19" s="21"/>
      <c r="J19" s="20"/>
    </row>
    <row r="20" spans="1:10" ht="43.2" x14ac:dyDescent="0.3">
      <c r="A20" s="16">
        <v>2</v>
      </c>
      <c r="B20" s="15" t="str">
        <f t="shared" ref="B20:B21" si="5">CONCATENATE("CRM"," ",LEFT(C20,1),".",LEFT(D20,2),,".",E20)</f>
        <v>CRM 2.03.2</v>
      </c>
      <c r="C20" s="5" t="s">
        <v>5</v>
      </c>
      <c r="D20" s="5" t="s">
        <v>29</v>
      </c>
      <c r="E20" s="5">
        <v>2</v>
      </c>
      <c r="F20" s="6" t="s">
        <v>125</v>
      </c>
      <c r="G20" s="5" t="s">
        <v>118</v>
      </c>
      <c r="H20" s="5">
        <v>2</v>
      </c>
      <c r="I20" s="21"/>
      <c r="J20" s="20"/>
    </row>
    <row r="21" spans="1:10" x14ac:dyDescent="0.3">
      <c r="A21" s="16">
        <v>2</v>
      </c>
      <c r="B21" s="15" t="str">
        <f t="shared" si="5"/>
        <v>CRM 2.03.3</v>
      </c>
      <c r="C21" s="5" t="s">
        <v>5</v>
      </c>
      <c r="D21" s="5" t="s">
        <v>29</v>
      </c>
      <c r="E21" s="5">
        <v>3</v>
      </c>
      <c r="F21" s="6" t="s">
        <v>74</v>
      </c>
      <c r="G21" s="5" t="s">
        <v>118</v>
      </c>
      <c r="H21" s="5">
        <v>2</v>
      </c>
      <c r="I21" s="21"/>
      <c r="J21" s="20"/>
    </row>
    <row r="22" spans="1:10" ht="28.8" x14ac:dyDescent="0.3">
      <c r="A22" s="16">
        <v>2</v>
      </c>
      <c r="B22" s="15" t="str">
        <f t="shared" si="1"/>
        <v>CRM 2.04.1</v>
      </c>
      <c r="C22" s="5" t="s">
        <v>5</v>
      </c>
      <c r="D22" s="5" t="s">
        <v>30</v>
      </c>
      <c r="E22" s="5">
        <v>1</v>
      </c>
      <c r="F22" s="5" t="s">
        <v>72</v>
      </c>
      <c r="G22" s="5" t="s">
        <v>110</v>
      </c>
      <c r="H22" s="5">
        <v>1</v>
      </c>
      <c r="I22" s="21"/>
      <c r="J22" s="20"/>
    </row>
    <row r="23" spans="1:10" ht="28.8" x14ac:dyDescent="0.3">
      <c r="A23" s="16">
        <v>2</v>
      </c>
      <c r="B23" s="15" t="str">
        <f t="shared" ref="B23" si="6">CONCATENATE("CRM"," ",LEFT(C23,1),".",LEFT(D23,2),,".",E23)</f>
        <v>CRM 2.04.2</v>
      </c>
      <c r="C23" s="5" t="s">
        <v>5</v>
      </c>
      <c r="D23" s="5" t="s">
        <v>30</v>
      </c>
      <c r="E23" s="5">
        <v>2</v>
      </c>
      <c r="F23" s="5" t="s">
        <v>73</v>
      </c>
      <c r="G23" s="5" t="s">
        <v>110</v>
      </c>
      <c r="H23" s="5">
        <v>1</v>
      </c>
      <c r="I23" s="21"/>
      <c r="J23" s="20"/>
    </row>
    <row r="24" spans="1:10" ht="43.2" x14ac:dyDescent="0.3">
      <c r="A24" s="16">
        <v>2</v>
      </c>
      <c r="B24" s="15" t="str">
        <f t="shared" si="1"/>
        <v>CRM 2.05.1</v>
      </c>
      <c r="C24" s="5" t="s">
        <v>5</v>
      </c>
      <c r="D24" s="5" t="s">
        <v>31</v>
      </c>
      <c r="E24" s="5">
        <v>1</v>
      </c>
      <c r="F24" s="6" t="s">
        <v>76</v>
      </c>
      <c r="G24" s="5" t="s">
        <v>110</v>
      </c>
      <c r="H24" s="5">
        <v>1</v>
      </c>
      <c r="I24" s="21"/>
      <c r="J24" s="20"/>
    </row>
    <row r="25" spans="1:10" ht="43.2" x14ac:dyDescent="0.3">
      <c r="A25" s="16">
        <v>2</v>
      </c>
      <c r="B25" s="15" t="str">
        <f t="shared" si="1"/>
        <v>CRM 2.06.1</v>
      </c>
      <c r="C25" s="5" t="s">
        <v>5</v>
      </c>
      <c r="D25" s="5" t="s">
        <v>32</v>
      </c>
      <c r="E25" s="5">
        <v>1</v>
      </c>
      <c r="F25" s="6" t="s">
        <v>96</v>
      </c>
      <c r="G25" s="5" t="s">
        <v>117</v>
      </c>
      <c r="H25" s="5">
        <v>1</v>
      </c>
      <c r="I25" s="21"/>
      <c r="J25" s="20"/>
    </row>
    <row r="26" spans="1:10" ht="43.2" x14ac:dyDescent="0.3">
      <c r="A26" s="16">
        <v>2</v>
      </c>
      <c r="B26" s="15" t="str">
        <f t="shared" ref="B26" si="7">CONCATENATE("CRM"," ",LEFT(C26,1),".",LEFT(D26,2),,".",E26)</f>
        <v>CRM 2.06.2</v>
      </c>
      <c r="C26" s="5" t="s">
        <v>5</v>
      </c>
      <c r="D26" s="5" t="s">
        <v>32</v>
      </c>
      <c r="E26" s="5">
        <v>2</v>
      </c>
      <c r="F26" s="6" t="s">
        <v>126</v>
      </c>
      <c r="G26" s="5" t="s">
        <v>117</v>
      </c>
      <c r="H26" s="5">
        <v>1</v>
      </c>
      <c r="I26" s="21"/>
      <c r="J26" s="20"/>
    </row>
    <row r="27" spans="1:10" ht="28.8" x14ac:dyDescent="0.3">
      <c r="A27" s="16">
        <v>2</v>
      </c>
      <c r="B27" s="15" t="str">
        <f t="shared" si="1"/>
        <v>CRM 2.07.1</v>
      </c>
      <c r="C27" s="5" t="s">
        <v>5</v>
      </c>
      <c r="D27" s="5" t="s">
        <v>33</v>
      </c>
      <c r="E27" s="5">
        <v>1</v>
      </c>
      <c r="F27" s="6" t="s">
        <v>77</v>
      </c>
      <c r="G27" s="5" t="s">
        <v>117</v>
      </c>
      <c r="H27" s="5">
        <v>1</v>
      </c>
      <c r="I27" s="21"/>
      <c r="J27" s="20"/>
    </row>
    <row r="28" spans="1:10" ht="43.2" x14ac:dyDescent="0.3">
      <c r="A28" s="16">
        <v>2</v>
      </c>
      <c r="B28" s="15" t="str">
        <f t="shared" ref="B28:B29" si="8">CONCATENATE("CRM"," ",LEFT(C28,1),".",LEFT(D28,2),,".",E28)</f>
        <v>CRM 2.07.2</v>
      </c>
      <c r="C28" s="5" t="s">
        <v>5</v>
      </c>
      <c r="D28" s="5" t="s">
        <v>33</v>
      </c>
      <c r="E28" s="5">
        <v>2</v>
      </c>
      <c r="F28" s="6" t="s">
        <v>78</v>
      </c>
      <c r="G28" s="5" t="s">
        <v>117</v>
      </c>
      <c r="H28" s="5">
        <v>1</v>
      </c>
      <c r="I28" s="21"/>
      <c r="J28" s="20"/>
    </row>
    <row r="29" spans="1:10" ht="28.8" x14ac:dyDescent="0.3">
      <c r="A29" s="16">
        <v>2</v>
      </c>
      <c r="B29" s="15" t="str">
        <f t="shared" si="8"/>
        <v>CRM 2.07.3</v>
      </c>
      <c r="C29" s="5" t="s">
        <v>5</v>
      </c>
      <c r="D29" s="5" t="s">
        <v>33</v>
      </c>
      <c r="E29" s="5">
        <v>3</v>
      </c>
      <c r="F29" s="6" t="s">
        <v>79</v>
      </c>
      <c r="G29" s="5" t="s">
        <v>117</v>
      </c>
      <c r="H29" s="5">
        <v>1</v>
      </c>
      <c r="I29" s="21"/>
      <c r="J29" s="20"/>
    </row>
    <row r="30" spans="1:10" ht="100.8" x14ac:dyDescent="0.3">
      <c r="A30" s="16">
        <v>2</v>
      </c>
      <c r="B30" s="15" t="str">
        <f t="shared" si="1"/>
        <v>CRM 2.08.1</v>
      </c>
      <c r="C30" s="5" t="s">
        <v>5</v>
      </c>
      <c r="D30" s="5" t="s">
        <v>34</v>
      </c>
      <c r="E30" s="5">
        <v>1</v>
      </c>
      <c r="F30" s="6" t="s">
        <v>95</v>
      </c>
      <c r="G30" s="5" t="s">
        <v>117</v>
      </c>
      <c r="H30" s="5">
        <v>1</v>
      </c>
      <c r="I30" s="21"/>
      <c r="J30" s="20"/>
    </row>
    <row r="31" spans="1:10" ht="43.2" x14ac:dyDescent="0.3">
      <c r="A31" s="16">
        <v>2</v>
      </c>
      <c r="B31" s="15" t="str">
        <f t="shared" ref="B31:B32" si="9">CONCATENATE("CRM"," ",LEFT(C31,1),".",LEFT(D31,2),,".",E31)</f>
        <v>CRM 2.08.2</v>
      </c>
      <c r="C31" s="5" t="s">
        <v>5</v>
      </c>
      <c r="D31" s="5" t="s">
        <v>34</v>
      </c>
      <c r="E31" s="5">
        <v>2</v>
      </c>
      <c r="F31" s="6" t="s">
        <v>94</v>
      </c>
      <c r="G31" s="5" t="s">
        <v>118</v>
      </c>
      <c r="H31" s="5">
        <v>1</v>
      </c>
      <c r="I31" s="21"/>
      <c r="J31" s="20"/>
    </row>
    <row r="32" spans="1:10" ht="43.2" x14ac:dyDescent="0.3">
      <c r="A32" s="16">
        <v>2</v>
      </c>
      <c r="B32" s="15" t="str">
        <f t="shared" si="9"/>
        <v>CRM 2.08.3</v>
      </c>
      <c r="C32" s="5" t="s">
        <v>5</v>
      </c>
      <c r="D32" s="5" t="s">
        <v>34</v>
      </c>
      <c r="E32" s="5">
        <v>3</v>
      </c>
      <c r="F32" s="6" t="s">
        <v>93</v>
      </c>
      <c r="G32" s="5" t="s">
        <v>110</v>
      </c>
      <c r="H32" s="5">
        <v>1</v>
      </c>
      <c r="I32" s="21"/>
      <c r="J32" s="20"/>
    </row>
    <row r="33" spans="1:10" ht="28.8" x14ac:dyDescent="0.3">
      <c r="A33" s="16">
        <v>2</v>
      </c>
      <c r="B33" s="15" t="str">
        <f t="shared" si="1"/>
        <v>CRM 2.09.1</v>
      </c>
      <c r="C33" s="5" t="s">
        <v>5</v>
      </c>
      <c r="D33" s="5" t="s">
        <v>35</v>
      </c>
      <c r="E33" s="5">
        <v>1</v>
      </c>
      <c r="F33" s="6" t="s">
        <v>92</v>
      </c>
      <c r="G33" s="5" t="s">
        <v>117</v>
      </c>
      <c r="H33" s="5">
        <v>1</v>
      </c>
      <c r="I33" s="21"/>
      <c r="J33" s="20"/>
    </row>
    <row r="34" spans="1:10" ht="28.8" x14ac:dyDescent="0.3">
      <c r="A34" s="16">
        <v>2</v>
      </c>
      <c r="B34" s="15" t="str">
        <f t="shared" ref="B34:B37" si="10">CONCATENATE("CRM"," ",LEFT(C34,1),".",LEFT(D34,2),,".",E34)</f>
        <v>CRM 2.09.2</v>
      </c>
      <c r="C34" s="5" t="s">
        <v>5</v>
      </c>
      <c r="D34" s="5" t="s">
        <v>35</v>
      </c>
      <c r="E34" s="5">
        <v>2</v>
      </c>
      <c r="F34" s="6" t="s">
        <v>91</v>
      </c>
      <c r="G34" s="5" t="s">
        <v>117</v>
      </c>
      <c r="H34" s="5">
        <v>1</v>
      </c>
      <c r="I34" s="21"/>
      <c r="J34" s="20"/>
    </row>
    <row r="35" spans="1:10" ht="28.8" x14ac:dyDescent="0.3">
      <c r="A35" s="16">
        <v>2</v>
      </c>
      <c r="B35" s="15" t="str">
        <f t="shared" si="10"/>
        <v>CRM 2.09.3</v>
      </c>
      <c r="C35" s="5" t="s">
        <v>5</v>
      </c>
      <c r="D35" s="5" t="s">
        <v>35</v>
      </c>
      <c r="E35" s="5">
        <v>3</v>
      </c>
      <c r="F35" s="6" t="s">
        <v>80</v>
      </c>
      <c r="G35" s="5" t="s">
        <v>118</v>
      </c>
      <c r="H35" s="5">
        <v>1</v>
      </c>
      <c r="I35" s="21"/>
      <c r="J35" s="20"/>
    </row>
    <row r="36" spans="1:10" ht="28.8" x14ac:dyDescent="0.3">
      <c r="A36" s="16">
        <v>2</v>
      </c>
      <c r="B36" s="15" t="str">
        <f t="shared" si="10"/>
        <v>CRM 2.09.4</v>
      </c>
      <c r="C36" s="5" t="s">
        <v>5</v>
      </c>
      <c r="D36" s="5" t="s">
        <v>35</v>
      </c>
      <c r="E36" s="5">
        <v>4</v>
      </c>
      <c r="F36" s="6" t="s">
        <v>81</v>
      </c>
      <c r="G36" s="5" t="s">
        <v>117</v>
      </c>
      <c r="H36" s="5">
        <v>1</v>
      </c>
      <c r="I36" s="21"/>
      <c r="J36" s="20"/>
    </row>
    <row r="37" spans="1:10" ht="86.4" x14ac:dyDescent="0.3">
      <c r="A37" s="16">
        <v>2</v>
      </c>
      <c r="B37" s="15" t="str">
        <f t="shared" si="10"/>
        <v>CRM 2.10.1</v>
      </c>
      <c r="C37" s="5" t="s">
        <v>5</v>
      </c>
      <c r="D37" s="5" t="s">
        <v>7</v>
      </c>
      <c r="E37" s="5">
        <v>1</v>
      </c>
      <c r="F37" s="6" t="s">
        <v>90</v>
      </c>
      <c r="G37" s="5" t="s">
        <v>117</v>
      </c>
      <c r="H37" s="5">
        <v>1</v>
      </c>
      <c r="I37" s="21"/>
      <c r="J37" s="20"/>
    </row>
    <row r="38" spans="1:10" x14ac:dyDescent="0.3">
      <c r="A38" s="16">
        <v>2</v>
      </c>
      <c r="B38" s="15" t="str">
        <f t="shared" si="1"/>
        <v>CRM 2.11.1</v>
      </c>
      <c r="C38" s="5" t="s">
        <v>5</v>
      </c>
      <c r="D38" s="5" t="s">
        <v>8</v>
      </c>
      <c r="E38" s="5">
        <v>1</v>
      </c>
      <c r="F38" s="6" t="s">
        <v>89</v>
      </c>
      <c r="G38" s="5" t="s">
        <v>117</v>
      </c>
      <c r="H38" s="5">
        <v>1</v>
      </c>
      <c r="I38" s="21"/>
      <c r="J38" s="20"/>
    </row>
    <row r="39" spans="1:10" ht="43.2" x14ac:dyDescent="0.3">
      <c r="A39" s="16">
        <v>2</v>
      </c>
      <c r="B39" s="15" t="str">
        <f t="shared" ref="B39" si="11">CONCATENATE("CRM"," ",LEFT(C39,1),".",LEFT(D39,2),,".",E39)</f>
        <v>CRM 2.11.2</v>
      </c>
      <c r="C39" s="5" t="s">
        <v>5</v>
      </c>
      <c r="D39" s="5" t="s">
        <v>8</v>
      </c>
      <c r="E39" s="5">
        <v>2</v>
      </c>
      <c r="F39" s="5" t="s">
        <v>88</v>
      </c>
      <c r="G39" s="5" t="s">
        <v>117</v>
      </c>
      <c r="H39" s="5">
        <v>1</v>
      </c>
      <c r="I39" s="21"/>
      <c r="J39" s="20"/>
    </row>
    <row r="40" spans="1:10" ht="28.8" x14ac:dyDescent="0.3">
      <c r="A40" s="16">
        <v>2</v>
      </c>
      <c r="B40" s="15" t="str">
        <f t="shared" ref="B40" si="12">CONCATENATE("CRM"," ",LEFT(C40,1),".",LEFT(D40,2),,".",E40)</f>
        <v>CRM 2.11.3</v>
      </c>
      <c r="C40" s="5" t="s">
        <v>5</v>
      </c>
      <c r="D40" s="5" t="s">
        <v>8</v>
      </c>
      <c r="E40" s="5">
        <v>3</v>
      </c>
      <c r="F40" s="5" t="s">
        <v>87</v>
      </c>
      <c r="G40" s="5" t="s">
        <v>117</v>
      </c>
      <c r="H40" s="5">
        <v>1</v>
      </c>
      <c r="I40" s="21"/>
      <c r="J40" s="20"/>
    </row>
    <row r="41" spans="1:10" ht="43.2" x14ac:dyDescent="0.3">
      <c r="A41" s="16">
        <v>2</v>
      </c>
      <c r="B41" s="15" t="str">
        <f t="shared" si="1"/>
        <v>CRM 2.12.1</v>
      </c>
      <c r="C41" s="5" t="s">
        <v>5</v>
      </c>
      <c r="D41" s="5" t="s">
        <v>9</v>
      </c>
      <c r="E41" s="5">
        <v>1</v>
      </c>
      <c r="F41" s="6" t="s">
        <v>86</v>
      </c>
      <c r="G41" s="5" t="s">
        <v>117</v>
      </c>
      <c r="H41" s="5">
        <v>1</v>
      </c>
      <c r="I41" s="21"/>
      <c r="J41" s="20"/>
    </row>
    <row r="42" spans="1:10" ht="28.8" x14ac:dyDescent="0.3">
      <c r="A42" s="16">
        <v>2</v>
      </c>
      <c r="B42" s="15" t="str">
        <f t="shared" ref="B42" si="13">CONCATENATE("CRM"," ",LEFT(C42,1),".",LEFT(D42,2),,".",E42)</f>
        <v>CRM 2.12.2</v>
      </c>
      <c r="C42" s="5" t="s">
        <v>5</v>
      </c>
      <c r="D42" s="5" t="s">
        <v>9</v>
      </c>
      <c r="E42" s="5">
        <v>2</v>
      </c>
      <c r="F42" s="6" t="s">
        <v>127</v>
      </c>
      <c r="G42" s="5" t="s">
        <v>117</v>
      </c>
      <c r="H42" s="5">
        <v>1</v>
      </c>
      <c r="I42" s="21"/>
      <c r="J42" s="20"/>
    </row>
    <row r="43" spans="1:10" ht="43.2" x14ac:dyDescent="0.3">
      <c r="A43" s="16">
        <v>2</v>
      </c>
      <c r="B43" s="15" t="str">
        <f t="shared" si="1"/>
        <v>CRM 2.13.1</v>
      </c>
      <c r="C43" s="5" t="s">
        <v>5</v>
      </c>
      <c r="D43" s="5" t="s">
        <v>10</v>
      </c>
      <c r="E43" s="5">
        <v>1</v>
      </c>
      <c r="F43" s="6" t="s">
        <v>85</v>
      </c>
      <c r="G43" s="5" t="s">
        <v>117</v>
      </c>
      <c r="H43" s="5">
        <v>1</v>
      </c>
      <c r="I43" s="21"/>
      <c r="J43" s="20"/>
    </row>
    <row r="44" spans="1:10" ht="43.2" x14ac:dyDescent="0.3">
      <c r="A44" s="16">
        <v>2</v>
      </c>
      <c r="B44" s="15" t="str">
        <f t="shared" si="1"/>
        <v>CRM 2.14.1</v>
      </c>
      <c r="C44" s="5" t="s">
        <v>5</v>
      </c>
      <c r="D44" s="5" t="s">
        <v>11</v>
      </c>
      <c r="E44" s="5">
        <v>1</v>
      </c>
      <c r="F44" s="6" t="s">
        <v>84</v>
      </c>
      <c r="G44" s="5" t="s">
        <v>118</v>
      </c>
      <c r="H44" s="5">
        <v>2</v>
      </c>
      <c r="I44" s="21"/>
      <c r="J44" s="20"/>
    </row>
    <row r="45" spans="1:10" ht="57.6" x14ac:dyDescent="0.3">
      <c r="A45" s="16">
        <v>2</v>
      </c>
      <c r="B45" s="15" t="str">
        <f t="shared" si="1"/>
        <v>CRM 2.15.1</v>
      </c>
      <c r="C45" s="5" t="s">
        <v>5</v>
      </c>
      <c r="D45" s="5" t="s">
        <v>12</v>
      </c>
      <c r="E45" s="5">
        <v>1</v>
      </c>
      <c r="F45" s="6" t="s">
        <v>82</v>
      </c>
      <c r="G45" s="5" t="s">
        <v>110</v>
      </c>
      <c r="H45" s="5">
        <v>1</v>
      </c>
      <c r="I45" s="21"/>
      <c r="J45" s="20"/>
    </row>
    <row r="46" spans="1:10" ht="28.8" x14ac:dyDescent="0.3">
      <c r="A46" s="16">
        <v>2</v>
      </c>
      <c r="B46" s="15" t="str">
        <f t="shared" si="1"/>
        <v>CRM 2.16.1</v>
      </c>
      <c r="C46" s="5" t="s">
        <v>5</v>
      </c>
      <c r="D46" s="5" t="s">
        <v>13</v>
      </c>
      <c r="E46" s="5">
        <v>1</v>
      </c>
      <c r="F46" s="6" t="s">
        <v>83</v>
      </c>
      <c r="G46" s="5" t="s">
        <v>110</v>
      </c>
      <c r="H46" s="5">
        <v>1</v>
      </c>
      <c r="I46" s="21"/>
      <c r="J46" s="20"/>
    </row>
    <row r="47" spans="1:10" ht="28.8" x14ac:dyDescent="0.3">
      <c r="A47" s="16">
        <v>2</v>
      </c>
      <c r="B47" s="15" t="str">
        <f t="shared" si="1"/>
        <v>CRM 2.17.1</v>
      </c>
      <c r="C47" s="5" t="s">
        <v>5</v>
      </c>
      <c r="D47" s="5" t="s">
        <v>14</v>
      </c>
      <c r="E47" s="5">
        <v>1</v>
      </c>
      <c r="F47" s="6" t="s">
        <v>128</v>
      </c>
      <c r="G47" s="5" t="s">
        <v>117</v>
      </c>
      <c r="H47" s="5">
        <v>1</v>
      </c>
      <c r="I47" s="21"/>
      <c r="J47" s="20"/>
    </row>
    <row r="48" spans="1:10" ht="28.8" x14ac:dyDescent="0.3">
      <c r="A48" s="16">
        <v>2</v>
      </c>
      <c r="B48" s="15" t="str">
        <f t="shared" ref="B48:B49" si="14">CONCATENATE("CRM"," ",LEFT(C48,1),".",LEFT(D48,2),,".",E48)</f>
        <v>CRM 2.17.2</v>
      </c>
      <c r="C48" s="5" t="s">
        <v>5</v>
      </c>
      <c r="D48" s="5" t="s">
        <v>14</v>
      </c>
      <c r="E48" s="5">
        <v>2</v>
      </c>
      <c r="F48" s="6" t="s">
        <v>129</v>
      </c>
      <c r="G48" s="5" t="s">
        <v>117</v>
      </c>
      <c r="H48" s="5">
        <v>1</v>
      </c>
      <c r="I48" s="21"/>
      <c r="J48" s="20"/>
    </row>
    <row r="49" spans="1:10" ht="86.4" x14ac:dyDescent="0.3">
      <c r="A49" s="16">
        <v>2</v>
      </c>
      <c r="B49" s="15" t="str">
        <f t="shared" si="14"/>
        <v>CRM 2.17.3</v>
      </c>
      <c r="C49" s="5" t="s">
        <v>5</v>
      </c>
      <c r="D49" s="5" t="s">
        <v>14</v>
      </c>
      <c r="E49" s="5">
        <v>3</v>
      </c>
      <c r="F49" s="6" t="s">
        <v>224</v>
      </c>
      <c r="G49" s="5" t="s">
        <v>118</v>
      </c>
      <c r="H49" s="5">
        <v>1</v>
      </c>
      <c r="I49" s="21"/>
      <c r="J49" s="20"/>
    </row>
    <row r="50" spans="1:10" ht="28.8" x14ac:dyDescent="0.3">
      <c r="A50" s="16">
        <v>2</v>
      </c>
      <c r="B50" s="15" t="str">
        <f t="shared" si="1"/>
        <v>CRM 2.18.1</v>
      </c>
      <c r="C50" s="5" t="s">
        <v>5</v>
      </c>
      <c r="D50" s="5" t="s">
        <v>15</v>
      </c>
      <c r="E50" s="5">
        <v>1</v>
      </c>
      <c r="F50" s="6" t="s">
        <v>130</v>
      </c>
      <c r="G50" s="5" t="s">
        <v>117</v>
      </c>
      <c r="H50" s="5">
        <v>1</v>
      </c>
      <c r="I50" s="21"/>
      <c r="J50" s="20"/>
    </row>
    <row r="51" spans="1:10" ht="28.8" x14ac:dyDescent="0.3">
      <c r="A51" s="16">
        <v>2</v>
      </c>
      <c r="B51" s="15" t="str">
        <f t="shared" si="1"/>
        <v>CRM 2.19.1</v>
      </c>
      <c r="C51" s="5" t="s">
        <v>5</v>
      </c>
      <c r="D51" s="5" t="s">
        <v>16</v>
      </c>
      <c r="E51" s="5">
        <v>1</v>
      </c>
      <c r="F51" s="6" t="s">
        <v>202</v>
      </c>
      <c r="G51" s="5" t="s">
        <v>118</v>
      </c>
      <c r="H51" s="5">
        <v>2</v>
      </c>
      <c r="I51" s="21"/>
      <c r="J51" s="20"/>
    </row>
    <row r="52" spans="1:10" ht="187.2" x14ac:dyDescent="0.3">
      <c r="A52" s="16">
        <v>2</v>
      </c>
      <c r="B52" s="15" t="str">
        <f t="shared" si="1"/>
        <v>CRM 2.20.1</v>
      </c>
      <c r="C52" s="5" t="s">
        <v>5</v>
      </c>
      <c r="D52" s="5" t="s">
        <v>17</v>
      </c>
      <c r="E52" s="5">
        <v>1</v>
      </c>
      <c r="F52" s="6" t="s">
        <v>189</v>
      </c>
      <c r="G52" s="5" t="s">
        <v>110</v>
      </c>
      <c r="H52" s="5">
        <v>1</v>
      </c>
      <c r="I52" s="21"/>
      <c r="J52" s="20"/>
    </row>
    <row r="53" spans="1:10" ht="57.6" x14ac:dyDescent="0.3">
      <c r="A53" s="16">
        <v>2</v>
      </c>
      <c r="B53" s="15" t="str">
        <f t="shared" ref="B53:B54" si="15">CONCATENATE("CRM"," ",LEFT(C53,1),".",LEFT(D53,2),,".",E53)</f>
        <v>CRM 2.20.2</v>
      </c>
      <c r="C53" s="5" t="s">
        <v>5</v>
      </c>
      <c r="D53" s="5" t="s">
        <v>17</v>
      </c>
      <c r="E53" s="5">
        <v>2</v>
      </c>
      <c r="F53" s="6" t="s">
        <v>131</v>
      </c>
      <c r="G53" s="5" t="s">
        <v>117</v>
      </c>
      <c r="H53" s="5">
        <v>1</v>
      </c>
      <c r="I53" s="21"/>
      <c r="J53" s="20"/>
    </row>
    <row r="54" spans="1:10" ht="28.8" x14ac:dyDescent="0.3">
      <c r="A54" s="16">
        <v>2</v>
      </c>
      <c r="B54" s="15" t="str">
        <f t="shared" si="15"/>
        <v>CRM 2.20.3</v>
      </c>
      <c r="C54" s="5" t="s">
        <v>5</v>
      </c>
      <c r="D54" s="5" t="s">
        <v>17</v>
      </c>
      <c r="E54" s="5">
        <v>3</v>
      </c>
      <c r="F54" s="6" t="s">
        <v>211</v>
      </c>
      <c r="G54" s="5" t="s">
        <v>108</v>
      </c>
      <c r="H54" s="5">
        <v>1</v>
      </c>
      <c r="I54" s="21"/>
      <c r="J54" s="20"/>
    </row>
    <row r="55" spans="1:10" ht="28.8" x14ac:dyDescent="0.3">
      <c r="A55" s="16">
        <v>2</v>
      </c>
      <c r="B55" s="15" t="str">
        <f t="shared" si="1"/>
        <v>CRM 2.21.1</v>
      </c>
      <c r="C55" s="5" t="s">
        <v>5</v>
      </c>
      <c r="D55" s="5" t="s">
        <v>18</v>
      </c>
      <c r="E55" s="5">
        <v>1</v>
      </c>
      <c r="F55" s="6" t="s">
        <v>132</v>
      </c>
      <c r="G55" s="5" t="s">
        <v>117</v>
      </c>
      <c r="H55" s="5">
        <v>1</v>
      </c>
      <c r="I55" s="21"/>
      <c r="J55" s="20"/>
    </row>
    <row r="56" spans="1:10" ht="28.8" x14ac:dyDescent="0.3">
      <c r="A56" s="16">
        <v>2</v>
      </c>
      <c r="B56" s="15" t="str">
        <f>CONCATENATE("CRM"," ",LEFT(C56,1),".",LEFT(D56,2),,".",E56)</f>
        <v>CRM 2.22.1</v>
      </c>
      <c r="C56" s="5" t="s">
        <v>5</v>
      </c>
      <c r="D56" s="5" t="s">
        <v>19</v>
      </c>
      <c r="E56" s="5">
        <v>1</v>
      </c>
      <c r="F56" s="6" t="s">
        <v>133</v>
      </c>
      <c r="G56" s="5" t="s">
        <v>117</v>
      </c>
      <c r="H56" s="5">
        <v>1</v>
      </c>
      <c r="I56" s="21"/>
      <c r="J56" s="20"/>
    </row>
    <row r="57" spans="1:10" ht="43.2" x14ac:dyDescent="0.3">
      <c r="A57" s="16">
        <v>2</v>
      </c>
      <c r="B57" s="15" t="str">
        <f t="shared" ref="B57" si="16">CONCATENATE("CRM"," ",LEFT(C57,1),".",LEFT(D57,2),,".",E57)</f>
        <v>CRM 2.22.2</v>
      </c>
      <c r="C57" s="5" t="s">
        <v>5</v>
      </c>
      <c r="D57" s="5" t="s">
        <v>19</v>
      </c>
      <c r="E57" s="5">
        <v>2</v>
      </c>
      <c r="F57" s="6" t="s">
        <v>134</v>
      </c>
      <c r="G57" s="5" t="s">
        <v>117</v>
      </c>
      <c r="H57" s="5">
        <v>1</v>
      </c>
      <c r="I57" s="21"/>
      <c r="J57" s="20"/>
    </row>
    <row r="58" spans="1:10" ht="28.8" x14ac:dyDescent="0.3">
      <c r="A58" s="17">
        <v>2</v>
      </c>
      <c r="B58" s="15" t="str">
        <f t="shared" si="1"/>
        <v>CRM 2.23.1</v>
      </c>
      <c r="C58" s="5" t="s">
        <v>5</v>
      </c>
      <c r="D58" s="5" t="s">
        <v>20</v>
      </c>
      <c r="E58" s="5">
        <v>1</v>
      </c>
      <c r="F58" s="6" t="s">
        <v>203</v>
      </c>
      <c r="G58" s="5" t="s">
        <v>118</v>
      </c>
      <c r="H58" s="5">
        <v>1</v>
      </c>
      <c r="I58" s="21"/>
      <c r="J58" s="20"/>
    </row>
    <row r="59" spans="1:10" ht="43.2" x14ac:dyDescent="0.3">
      <c r="A59" s="19">
        <v>3</v>
      </c>
      <c r="B59" s="15" t="str">
        <f t="shared" si="1"/>
        <v>CRM 3.01.1</v>
      </c>
      <c r="C59" s="5" t="s">
        <v>36</v>
      </c>
      <c r="D59" s="5" t="s">
        <v>39</v>
      </c>
      <c r="E59" s="5">
        <v>1</v>
      </c>
      <c r="F59" s="6" t="s">
        <v>135</v>
      </c>
      <c r="G59" s="5" t="s">
        <v>117</v>
      </c>
      <c r="H59" s="5">
        <v>1</v>
      </c>
      <c r="I59" s="21"/>
      <c r="J59" s="20"/>
    </row>
    <row r="60" spans="1:10" ht="28.8" x14ac:dyDescent="0.3">
      <c r="A60" s="16">
        <v>3</v>
      </c>
      <c r="B60" s="15" t="str">
        <f t="shared" ref="B60:B67" si="17">CONCATENATE("CRM"," ",LEFT(C60,1),".",LEFT(D60,2),,".",E60)</f>
        <v>CRM 3.01.2</v>
      </c>
      <c r="C60" s="5" t="s">
        <v>36</v>
      </c>
      <c r="D60" s="5" t="s">
        <v>39</v>
      </c>
      <c r="E60" s="5">
        <v>2</v>
      </c>
      <c r="F60" s="6" t="s">
        <v>136</v>
      </c>
      <c r="G60" s="5" t="s">
        <v>117</v>
      </c>
      <c r="H60" s="5">
        <v>1</v>
      </c>
      <c r="I60" s="21"/>
      <c r="J60" s="20"/>
    </row>
    <row r="61" spans="1:10" ht="43.2" x14ac:dyDescent="0.3">
      <c r="A61" s="16">
        <v>3</v>
      </c>
      <c r="B61" s="15" t="str">
        <f t="shared" si="17"/>
        <v>CRM 3.01.3</v>
      </c>
      <c r="C61" s="5" t="s">
        <v>36</v>
      </c>
      <c r="D61" s="5" t="s">
        <v>39</v>
      </c>
      <c r="E61" s="5">
        <v>3</v>
      </c>
      <c r="F61" s="5" t="s">
        <v>99</v>
      </c>
      <c r="G61" s="5" t="s">
        <v>117</v>
      </c>
      <c r="H61" s="5">
        <v>1</v>
      </c>
      <c r="I61" s="21"/>
      <c r="J61" s="20"/>
    </row>
    <row r="62" spans="1:10" ht="28.8" x14ac:dyDescent="0.3">
      <c r="A62" s="16">
        <v>3</v>
      </c>
      <c r="B62" s="15" t="str">
        <f t="shared" si="17"/>
        <v>CRM 3.01.4</v>
      </c>
      <c r="C62" s="5" t="s">
        <v>36</v>
      </c>
      <c r="D62" s="5" t="s">
        <v>39</v>
      </c>
      <c r="E62" s="5">
        <v>4</v>
      </c>
      <c r="F62" s="5" t="s">
        <v>97</v>
      </c>
      <c r="G62" s="5" t="s">
        <v>117</v>
      </c>
      <c r="H62" s="5">
        <v>1</v>
      </c>
      <c r="I62" s="21"/>
      <c r="J62" s="20"/>
    </row>
    <row r="63" spans="1:10" ht="57.6" x14ac:dyDescent="0.3">
      <c r="A63" s="16">
        <v>3</v>
      </c>
      <c r="B63" s="15" t="str">
        <f t="shared" si="17"/>
        <v>CRM 3.01.5</v>
      </c>
      <c r="C63" s="5" t="s">
        <v>36</v>
      </c>
      <c r="D63" s="5" t="s">
        <v>39</v>
      </c>
      <c r="E63" s="5">
        <v>5</v>
      </c>
      <c r="F63" s="5" t="s">
        <v>98</v>
      </c>
      <c r="G63" s="5" t="s">
        <v>117</v>
      </c>
      <c r="H63" s="5">
        <v>1</v>
      </c>
      <c r="I63" s="21"/>
      <c r="J63" s="20"/>
    </row>
    <row r="64" spans="1:10" ht="86.4" x14ac:dyDescent="0.3">
      <c r="A64" s="16">
        <v>3</v>
      </c>
      <c r="B64" s="15" t="str">
        <f t="shared" si="17"/>
        <v>CRM 3.01.6</v>
      </c>
      <c r="C64" s="5" t="s">
        <v>36</v>
      </c>
      <c r="D64" s="5" t="s">
        <v>39</v>
      </c>
      <c r="E64" s="5">
        <v>6</v>
      </c>
      <c r="F64" s="5" t="s">
        <v>100</v>
      </c>
      <c r="G64" s="5" t="s">
        <v>117</v>
      </c>
      <c r="H64" s="5">
        <v>1</v>
      </c>
      <c r="I64" s="21"/>
      <c r="J64" s="20"/>
    </row>
    <row r="65" spans="1:10" ht="28.8" x14ac:dyDescent="0.3">
      <c r="A65" s="16">
        <v>3</v>
      </c>
      <c r="B65" s="15" t="str">
        <f t="shared" si="17"/>
        <v>CRM 3.01.7</v>
      </c>
      <c r="C65" s="5" t="s">
        <v>36</v>
      </c>
      <c r="D65" s="5" t="s">
        <v>39</v>
      </c>
      <c r="E65" s="5">
        <v>7</v>
      </c>
      <c r="F65" s="5" t="s">
        <v>101</v>
      </c>
      <c r="G65" s="5" t="s">
        <v>110</v>
      </c>
      <c r="H65" s="5">
        <v>1</v>
      </c>
      <c r="I65" s="21"/>
      <c r="J65" s="20"/>
    </row>
    <row r="66" spans="1:10" ht="28.8" x14ac:dyDescent="0.3">
      <c r="A66" s="16">
        <v>3</v>
      </c>
      <c r="B66" s="15" t="str">
        <f t="shared" si="17"/>
        <v>CRM 3.01.8</v>
      </c>
      <c r="C66" s="5" t="s">
        <v>36</v>
      </c>
      <c r="D66" s="5" t="s">
        <v>39</v>
      </c>
      <c r="E66" s="5">
        <v>8</v>
      </c>
      <c r="F66" s="5" t="s">
        <v>102</v>
      </c>
      <c r="G66" s="5" t="s">
        <v>110</v>
      </c>
      <c r="H66" s="5">
        <v>1</v>
      </c>
      <c r="I66" s="21"/>
      <c r="J66" s="20"/>
    </row>
    <row r="67" spans="1:10" ht="43.2" x14ac:dyDescent="0.3">
      <c r="A67" s="16">
        <v>3</v>
      </c>
      <c r="B67" s="15" t="str">
        <f t="shared" si="17"/>
        <v>CRM 3.01.9</v>
      </c>
      <c r="C67" s="5" t="s">
        <v>36</v>
      </c>
      <c r="D67" s="5" t="s">
        <v>39</v>
      </c>
      <c r="E67" s="5">
        <v>9</v>
      </c>
      <c r="F67" s="5" t="s">
        <v>103</v>
      </c>
      <c r="G67" s="5" t="s">
        <v>110</v>
      </c>
      <c r="H67" s="5">
        <v>1</v>
      </c>
      <c r="I67" s="21"/>
      <c r="J67" s="20"/>
    </row>
    <row r="68" spans="1:10" ht="86.4" x14ac:dyDescent="0.3">
      <c r="A68" s="16">
        <v>3</v>
      </c>
      <c r="B68" s="15" t="str">
        <f t="shared" si="1"/>
        <v>CRM 3.02.1</v>
      </c>
      <c r="C68" s="5" t="s">
        <v>36</v>
      </c>
      <c r="D68" s="5" t="s">
        <v>40</v>
      </c>
      <c r="E68" s="5">
        <v>1</v>
      </c>
      <c r="F68" s="6" t="s">
        <v>104</v>
      </c>
      <c r="G68" s="5" t="s">
        <v>108</v>
      </c>
      <c r="H68" s="5"/>
      <c r="I68" s="21"/>
      <c r="J68" s="20"/>
    </row>
    <row r="69" spans="1:10" ht="43.2" x14ac:dyDescent="0.3">
      <c r="A69" s="16">
        <v>3</v>
      </c>
      <c r="B69" s="15" t="str">
        <f t="shared" si="1"/>
        <v>CRM 3.03.1</v>
      </c>
      <c r="C69" s="5" t="s">
        <v>36</v>
      </c>
      <c r="D69" s="5" t="s">
        <v>41</v>
      </c>
      <c r="E69" s="5">
        <v>1</v>
      </c>
      <c r="F69" s="6" t="s">
        <v>105</v>
      </c>
      <c r="G69" s="5" t="s">
        <v>108</v>
      </c>
      <c r="H69" s="5"/>
      <c r="I69" s="21"/>
      <c r="J69" s="20"/>
    </row>
    <row r="70" spans="1:10" ht="43.2" x14ac:dyDescent="0.3">
      <c r="A70" s="16">
        <v>3</v>
      </c>
      <c r="B70" s="15" t="str">
        <f t="shared" si="1"/>
        <v>CRM 3.04.1</v>
      </c>
      <c r="C70" s="5" t="s">
        <v>36</v>
      </c>
      <c r="D70" s="5" t="s">
        <v>42</v>
      </c>
      <c r="E70" s="5">
        <v>1</v>
      </c>
      <c r="F70" s="6" t="s">
        <v>137</v>
      </c>
      <c r="G70" s="5" t="s">
        <v>117</v>
      </c>
      <c r="H70" s="5">
        <v>1</v>
      </c>
      <c r="I70" s="21"/>
      <c r="J70" s="20"/>
    </row>
    <row r="71" spans="1:10" ht="43.2" x14ac:dyDescent="0.3">
      <c r="A71" s="16">
        <v>3</v>
      </c>
      <c r="B71" s="15" t="str">
        <f t="shared" ref="B71:B77" si="18">CONCATENATE("CRM"," ",LEFT(C71,1),".",LEFT(D71,2),,".",E71)</f>
        <v>CRM 3.04.2</v>
      </c>
      <c r="C71" s="5" t="s">
        <v>36</v>
      </c>
      <c r="D71" s="5" t="s">
        <v>42</v>
      </c>
      <c r="E71" s="5">
        <v>2</v>
      </c>
      <c r="F71" s="6" t="s">
        <v>138</v>
      </c>
      <c r="G71" s="5" t="s">
        <v>117</v>
      </c>
      <c r="H71" s="5">
        <v>1</v>
      </c>
      <c r="I71" s="21"/>
      <c r="J71" s="20"/>
    </row>
    <row r="72" spans="1:10" ht="57.6" x14ac:dyDescent="0.3">
      <c r="A72" s="16">
        <v>3</v>
      </c>
      <c r="B72" s="15" t="str">
        <f t="shared" si="18"/>
        <v>CRM 3.04.3</v>
      </c>
      <c r="C72" s="5" t="s">
        <v>36</v>
      </c>
      <c r="D72" s="5" t="s">
        <v>42</v>
      </c>
      <c r="E72" s="5">
        <v>3</v>
      </c>
      <c r="F72" s="6" t="s">
        <v>139</v>
      </c>
      <c r="G72" s="5" t="s">
        <v>117</v>
      </c>
      <c r="H72" s="5">
        <v>1</v>
      </c>
      <c r="I72" s="21"/>
      <c r="J72" s="20"/>
    </row>
    <row r="73" spans="1:10" ht="100.8" x14ac:dyDescent="0.3">
      <c r="A73" s="16">
        <v>3</v>
      </c>
      <c r="B73" s="15" t="str">
        <f t="shared" si="18"/>
        <v>CRM 3.04.4</v>
      </c>
      <c r="C73" s="5" t="s">
        <v>36</v>
      </c>
      <c r="D73" s="5" t="s">
        <v>42</v>
      </c>
      <c r="E73" s="5">
        <v>4</v>
      </c>
      <c r="F73" s="6" t="s">
        <v>140</v>
      </c>
      <c r="G73" s="5" t="s">
        <v>117</v>
      </c>
      <c r="H73" s="5">
        <v>1</v>
      </c>
      <c r="I73" s="21"/>
      <c r="J73" s="20"/>
    </row>
    <row r="74" spans="1:10" ht="43.2" x14ac:dyDescent="0.3">
      <c r="A74" s="16">
        <v>3</v>
      </c>
      <c r="B74" s="15" t="str">
        <f t="shared" si="18"/>
        <v>CRM 3.04.5</v>
      </c>
      <c r="C74" s="5" t="s">
        <v>36</v>
      </c>
      <c r="D74" s="5" t="s">
        <v>42</v>
      </c>
      <c r="E74" s="5">
        <v>5</v>
      </c>
      <c r="F74" s="6" t="s">
        <v>141</v>
      </c>
      <c r="G74" s="5" t="s">
        <v>117</v>
      </c>
      <c r="H74" s="5">
        <v>1</v>
      </c>
      <c r="I74" s="21"/>
      <c r="J74" s="20"/>
    </row>
    <row r="75" spans="1:10" ht="43.2" x14ac:dyDescent="0.3">
      <c r="A75" s="16">
        <v>3</v>
      </c>
      <c r="B75" s="15" t="str">
        <f t="shared" si="18"/>
        <v>CRM 3.04.6</v>
      </c>
      <c r="C75" s="5" t="s">
        <v>36</v>
      </c>
      <c r="D75" s="5" t="s">
        <v>42</v>
      </c>
      <c r="E75" s="5">
        <v>6</v>
      </c>
      <c r="F75" s="6" t="s">
        <v>142</v>
      </c>
      <c r="G75" s="5" t="s">
        <v>117</v>
      </c>
      <c r="H75" s="5">
        <v>1</v>
      </c>
      <c r="I75" s="21"/>
      <c r="J75" s="20"/>
    </row>
    <row r="76" spans="1:10" ht="43.2" x14ac:dyDescent="0.3">
      <c r="A76" s="16">
        <v>3</v>
      </c>
      <c r="B76" s="15" t="str">
        <f t="shared" si="18"/>
        <v>CRM 3.04.7</v>
      </c>
      <c r="C76" s="5" t="s">
        <v>36</v>
      </c>
      <c r="D76" s="5" t="s">
        <v>42</v>
      </c>
      <c r="E76" s="5">
        <v>7</v>
      </c>
      <c r="F76" s="6" t="s">
        <v>143</v>
      </c>
      <c r="G76" s="5" t="s">
        <v>117</v>
      </c>
      <c r="H76" s="5">
        <v>1</v>
      </c>
      <c r="I76" s="21"/>
      <c r="J76" s="20"/>
    </row>
    <row r="77" spans="1:10" ht="43.2" x14ac:dyDescent="0.3">
      <c r="A77" s="16">
        <v>3</v>
      </c>
      <c r="B77" s="15" t="str">
        <f t="shared" si="18"/>
        <v>CRM 3.04.8</v>
      </c>
      <c r="C77" s="5" t="s">
        <v>36</v>
      </c>
      <c r="D77" s="5" t="s">
        <v>42</v>
      </c>
      <c r="E77" s="5">
        <v>8</v>
      </c>
      <c r="F77" s="6" t="s">
        <v>144</v>
      </c>
      <c r="G77" s="5" t="s">
        <v>117</v>
      </c>
      <c r="H77" s="5">
        <v>1</v>
      </c>
      <c r="I77" s="21"/>
      <c r="J77" s="20"/>
    </row>
    <row r="78" spans="1:10" ht="43.2" x14ac:dyDescent="0.3">
      <c r="A78" s="16">
        <v>3</v>
      </c>
      <c r="B78" s="15" t="str">
        <f t="shared" si="1"/>
        <v>CRM 3.05.1</v>
      </c>
      <c r="C78" s="5" t="s">
        <v>36</v>
      </c>
      <c r="D78" s="5" t="s">
        <v>43</v>
      </c>
      <c r="E78" s="5">
        <v>1</v>
      </c>
      <c r="F78" s="6" t="s">
        <v>145</v>
      </c>
      <c r="G78" s="5" t="s">
        <v>117</v>
      </c>
      <c r="H78" s="5">
        <v>1</v>
      </c>
      <c r="I78" s="21"/>
      <c r="J78" s="20"/>
    </row>
    <row r="79" spans="1:10" ht="43.2" x14ac:dyDescent="0.3">
      <c r="A79" s="16">
        <v>3</v>
      </c>
      <c r="B79" s="15" t="str">
        <f t="shared" ref="B79:B85" si="19">CONCATENATE("CRM"," ",LEFT(C79,1),".",LEFT(D79,2),,".",E79)</f>
        <v>CRM 3.05.2</v>
      </c>
      <c r="C79" s="5" t="s">
        <v>36</v>
      </c>
      <c r="D79" s="5" t="s">
        <v>43</v>
      </c>
      <c r="E79" s="5">
        <v>2</v>
      </c>
      <c r="F79" s="6" t="s">
        <v>146</v>
      </c>
      <c r="G79" s="5" t="s">
        <v>117</v>
      </c>
      <c r="H79" s="5">
        <v>1</v>
      </c>
      <c r="I79" s="21"/>
      <c r="J79" s="20"/>
    </row>
    <row r="80" spans="1:10" ht="43.2" x14ac:dyDescent="0.3">
      <c r="A80" s="16">
        <v>3</v>
      </c>
      <c r="B80" s="15" t="str">
        <f t="shared" si="19"/>
        <v>CRM 3.05.3</v>
      </c>
      <c r="C80" s="5" t="s">
        <v>36</v>
      </c>
      <c r="D80" s="5" t="s">
        <v>43</v>
      </c>
      <c r="E80" s="5">
        <v>3</v>
      </c>
      <c r="F80" s="6" t="s">
        <v>147</v>
      </c>
      <c r="G80" s="5" t="s">
        <v>117</v>
      </c>
      <c r="H80" s="5">
        <v>1</v>
      </c>
      <c r="I80" s="21"/>
      <c r="J80" s="20"/>
    </row>
    <row r="81" spans="1:10" ht="43.2" x14ac:dyDescent="0.3">
      <c r="A81" s="16">
        <v>3</v>
      </c>
      <c r="B81" s="15" t="str">
        <f t="shared" si="19"/>
        <v>CRM 3.05.4</v>
      </c>
      <c r="C81" s="5" t="s">
        <v>36</v>
      </c>
      <c r="D81" s="5" t="s">
        <v>43</v>
      </c>
      <c r="E81" s="5">
        <v>4</v>
      </c>
      <c r="F81" s="6" t="s">
        <v>148</v>
      </c>
      <c r="G81" s="5" t="s">
        <v>117</v>
      </c>
      <c r="H81" s="5">
        <v>1</v>
      </c>
      <c r="I81" s="21"/>
      <c r="J81" s="20"/>
    </row>
    <row r="82" spans="1:10" ht="57.6" x14ac:dyDescent="0.3">
      <c r="A82" s="16">
        <v>3</v>
      </c>
      <c r="B82" s="15" t="str">
        <f t="shared" si="19"/>
        <v>CRM 3.05.5</v>
      </c>
      <c r="C82" s="5" t="s">
        <v>36</v>
      </c>
      <c r="D82" s="5" t="s">
        <v>43</v>
      </c>
      <c r="E82" s="5">
        <v>5</v>
      </c>
      <c r="F82" s="6" t="s">
        <v>149</v>
      </c>
      <c r="G82" s="5" t="s">
        <v>117</v>
      </c>
      <c r="H82" s="5">
        <v>1</v>
      </c>
      <c r="I82" s="21"/>
      <c r="J82" s="20"/>
    </row>
    <row r="83" spans="1:10" ht="43.2" x14ac:dyDescent="0.3">
      <c r="A83" s="16">
        <v>3</v>
      </c>
      <c r="B83" s="15" t="str">
        <f t="shared" si="19"/>
        <v>CRM 3.05.6</v>
      </c>
      <c r="C83" s="5" t="s">
        <v>36</v>
      </c>
      <c r="D83" s="5" t="s">
        <v>43</v>
      </c>
      <c r="E83" s="5">
        <v>6</v>
      </c>
      <c r="F83" s="6" t="s">
        <v>150</v>
      </c>
      <c r="G83" s="5" t="s">
        <v>117</v>
      </c>
      <c r="H83" s="5">
        <v>1</v>
      </c>
      <c r="I83" s="21"/>
      <c r="J83" s="20"/>
    </row>
    <row r="84" spans="1:10" ht="43.2" x14ac:dyDescent="0.3">
      <c r="A84" s="16">
        <v>3</v>
      </c>
      <c r="B84" s="15" t="str">
        <f t="shared" si="19"/>
        <v>CRM 3.05.7</v>
      </c>
      <c r="C84" s="5" t="s">
        <v>36</v>
      </c>
      <c r="D84" s="5" t="s">
        <v>43</v>
      </c>
      <c r="E84" s="5">
        <v>7</v>
      </c>
      <c r="F84" s="6" t="s">
        <v>151</v>
      </c>
      <c r="G84" s="5" t="s">
        <v>117</v>
      </c>
      <c r="H84" s="5">
        <v>1</v>
      </c>
      <c r="I84" s="21"/>
      <c r="J84" s="20"/>
    </row>
    <row r="85" spans="1:10" ht="43.2" x14ac:dyDescent="0.3">
      <c r="A85" s="16">
        <v>3</v>
      </c>
      <c r="B85" s="15" t="str">
        <f t="shared" si="19"/>
        <v>CRM 3.05.8</v>
      </c>
      <c r="C85" s="5" t="s">
        <v>36</v>
      </c>
      <c r="D85" s="5" t="s">
        <v>43</v>
      </c>
      <c r="E85" s="5">
        <v>8</v>
      </c>
      <c r="F85" s="6" t="s">
        <v>152</v>
      </c>
      <c r="G85" s="5" t="s">
        <v>117</v>
      </c>
      <c r="H85" s="5">
        <v>1</v>
      </c>
      <c r="I85" s="21"/>
      <c r="J85" s="20"/>
    </row>
    <row r="86" spans="1:10" ht="57.6" x14ac:dyDescent="0.3">
      <c r="A86" s="16">
        <v>3</v>
      </c>
      <c r="B86" s="15" t="str">
        <f t="shared" si="1"/>
        <v>CRM 3.06.1</v>
      </c>
      <c r="C86" s="5" t="s">
        <v>36</v>
      </c>
      <c r="D86" s="5" t="s">
        <v>44</v>
      </c>
      <c r="E86" s="5">
        <v>1</v>
      </c>
      <c r="F86" s="6" t="s">
        <v>153</v>
      </c>
      <c r="G86" s="5" t="s">
        <v>117</v>
      </c>
      <c r="H86" s="5">
        <v>1</v>
      </c>
      <c r="I86" s="21"/>
      <c r="J86" s="20"/>
    </row>
    <row r="87" spans="1:10" ht="28.8" x14ac:dyDescent="0.3">
      <c r="A87" s="16">
        <v>3</v>
      </c>
      <c r="B87" s="15" t="str">
        <f t="shared" ref="B87:B102" si="20">CONCATENATE("CRM"," ",LEFT(C87,1),".",LEFT(D87,2),,".",E87)</f>
        <v>CRM 3.06.2</v>
      </c>
      <c r="C87" s="5" t="s">
        <v>36</v>
      </c>
      <c r="D87" s="5" t="s">
        <v>44</v>
      </c>
      <c r="E87" s="5">
        <v>2</v>
      </c>
      <c r="F87" s="6" t="s">
        <v>154</v>
      </c>
      <c r="G87" s="5" t="s">
        <v>117</v>
      </c>
      <c r="H87" s="5">
        <v>1</v>
      </c>
      <c r="I87" s="21"/>
      <c r="J87" s="20"/>
    </row>
    <row r="88" spans="1:10" ht="28.8" x14ac:dyDescent="0.3">
      <c r="A88" s="16">
        <v>3</v>
      </c>
      <c r="B88" s="15" t="str">
        <f t="shared" si="20"/>
        <v>CRM 3.06.3</v>
      </c>
      <c r="C88" s="5" t="s">
        <v>36</v>
      </c>
      <c r="D88" s="5" t="s">
        <v>44</v>
      </c>
      <c r="E88" s="5">
        <v>3</v>
      </c>
      <c r="F88" s="6" t="s">
        <v>155</v>
      </c>
      <c r="G88" s="5" t="s">
        <v>117</v>
      </c>
      <c r="H88" s="5">
        <v>1</v>
      </c>
      <c r="I88" s="21"/>
      <c r="J88" s="20"/>
    </row>
    <row r="89" spans="1:10" ht="28.8" x14ac:dyDescent="0.3">
      <c r="A89" s="16">
        <v>3</v>
      </c>
      <c r="B89" s="15" t="str">
        <f t="shared" si="20"/>
        <v>CRM 3.06.4</v>
      </c>
      <c r="C89" s="5" t="s">
        <v>36</v>
      </c>
      <c r="D89" s="5" t="s">
        <v>44</v>
      </c>
      <c r="E89" s="5">
        <v>4</v>
      </c>
      <c r="F89" s="6" t="s">
        <v>190</v>
      </c>
      <c r="G89" s="5" t="s">
        <v>110</v>
      </c>
      <c r="H89" s="5">
        <v>1</v>
      </c>
      <c r="I89" s="21"/>
      <c r="J89" s="20"/>
    </row>
    <row r="90" spans="1:10" ht="28.8" x14ac:dyDescent="0.3">
      <c r="A90" s="16">
        <v>3</v>
      </c>
      <c r="B90" s="15" t="str">
        <f t="shared" si="20"/>
        <v>CRM 3.06.5</v>
      </c>
      <c r="C90" s="5" t="s">
        <v>36</v>
      </c>
      <c r="D90" s="5" t="s">
        <v>44</v>
      </c>
      <c r="E90" s="5">
        <v>5</v>
      </c>
      <c r="F90" s="6" t="s">
        <v>156</v>
      </c>
      <c r="G90" s="5" t="s">
        <v>117</v>
      </c>
      <c r="H90" s="5">
        <v>1</v>
      </c>
      <c r="I90" s="21"/>
      <c r="J90" s="20"/>
    </row>
    <row r="91" spans="1:10" ht="28.8" x14ac:dyDescent="0.3">
      <c r="A91" s="16">
        <v>3</v>
      </c>
      <c r="B91" s="15" t="str">
        <f t="shared" si="20"/>
        <v>CRM 3.06.6</v>
      </c>
      <c r="C91" s="5" t="s">
        <v>36</v>
      </c>
      <c r="D91" s="5" t="s">
        <v>44</v>
      </c>
      <c r="E91" s="5">
        <v>6</v>
      </c>
      <c r="F91" s="6" t="s">
        <v>191</v>
      </c>
      <c r="G91" s="5" t="s">
        <v>110</v>
      </c>
      <c r="H91" s="5">
        <v>1</v>
      </c>
      <c r="I91" s="21"/>
      <c r="J91" s="20"/>
    </row>
    <row r="92" spans="1:10" ht="129.6" x14ac:dyDescent="0.3">
      <c r="A92" s="16">
        <v>3</v>
      </c>
      <c r="B92" s="15" t="str">
        <f t="shared" si="20"/>
        <v>CRM 3.06.7</v>
      </c>
      <c r="C92" s="5" t="s">
        <v>36</v>
      </c>
      <c r="D92" s="5" t="s">
        <v>44</v>
      </c>
      <c r="E92" s="5">
        <v>7</v>
      </c>
      <c r="F92" s="6" t="s">
        <v>225</v>
      </c>
      <c r="G92" s="5" t="s">
        <v>117</v>
      </c>
      <c r="H92" s="5">
        <v>1</v>
      </c>
      <c r="I92" s="21"/>
      <c r="J92" s="20"/>
    </row>
    <row r="93" spans="1:10" ht="43.2" x14ac:dyDescent="0.3">
      <c r="A93" s="16">
        <v>3</v>
      </c>
      <c r="B93" s="15" t="str">
        <f t="shared" si="20"/>
        <v>CRM 3.06.8</v>
      </c>
      <c r="C93" s="5" t="s">
        <v>36</v>
      </c>
      <c r="D93" s="5" t="s">
        <v>44</v>
      </c>
      <c r="E93" s="5">
        <v>8</v>
      </c>
      <c r="F93" s="6" t="s">
        <v>157</v>
      </c>
      <c r="G93" s="5" t="s">
        <v>117</v>
      </c>
      <c r="H93" s="5">
        <v>1</v>
      </c>
      <c r="I93" s="21"/>
      <c r="J93" s="20"/>
    </row>
    <row r="94" spans="1:10" ht="28.8" x14ac:dyDescent="0.3">
      <c r="A94" s="16">
        <v>3</v>
      </c>
      <c r="B94" s="15" t="str">
        <f t="shared" si="20"/>
        <v>CRM 3.06.9</v>
      </c>
      <c r="C94" s="5" t="s">
        <v>36</v>
      </c>
      <c r="D94" s="5" t="s">
        <v>44</v>
      </c>
      <c r="E94" s="5">
        <v>9</v>
      </c>
      <c r="F94" s="6" t="s">
        <v>158</v>
      </c>
      <c r="G94" s="5" t="s">
        <v>117</v>
      </c>
      <c r="H94" s="5">
        <v>1</v>
      </c>
      <c r="I94" s="21"/>
      <c r="J94" s="20"/>
    </row>
    <row r="95" spans="1:10" ht="28.8" x14ac:dyDescent="0.3">
      <c r="A95" s="16">
        <v>3</v>
      </c>
      <c r="B95" s="15" t="str">
        <f t="shared" si="20"/>
        <v>CRM 3.06.10</v>
      </c>
      <c r="C95" s="5" t="s">
        <v>36</v>
      </c>
      <c r="D95" s="5" t="s">
        <v>44</v>
      </c>
      <c r="E95" s="5">
        <v>10</v>
      </c>
      <c r="F95" s="6" t="s">
        <v>159</v>
      </c>
      <c r="G95" s="5" t="s">
        <v>117</v>
      </c>
      <c r="H95" s="5">
        <v>1</v>
      </c>
      <c r="I95" s="21"/>
      <c r="J95" s="20"/>
    </row>
    <row r="96" spans="1:10" ht="28.8" x14ac:dyDescent="0.3">
      <c r="A96" s="16">
        <v>3</v>
      </c>
      <c r="B96" s="15" t="str">
        <f t="shared" si="20"/>
        <v>CRM 3.06.11</v>
      </c>
      <c r="C96" s="5" t="s">
        <v>36</v>
      </c>
      <c r="D96" s="5" t="s">
        <v>44</v>
      </c>
      <c r="E96" s="5">
        <v>11</v>
      </c>
      <c r="F96" s="6" t="s">
        <v>192</v>
      </c>
      <c r="G96" s="5" t="s">
        <v>110</v>
      </c>
      <c r="H96" s="5">
        <v>1</v>
      </c>
      <c r="I96" s="21"/>
      <c r="J96" s="20"/>
    </row>
    <row r="97" spans="1:10" ht="28.8" x14ac:dyDescent="0.3">
      <c r="A97" s="16">
        <v>3</v>
      </c>
      <c r="B97" s="15" t="str">
        <f t="shared" si="20"/>
        <v>CRM 3.06.12</v>
      </c>
      <c r="C97" s="5" t="s">
        <v>36</v>
      </c>
      <c r="D97" s="5" t="s">
        <v>44</v>
      </c>
      <c r="E97" s="5">
        <v>12</v>
      </c>
      <c r="F97" s="6" t="s">
        <v>160</v>
      </c>
      <c r="G97" s="5" t="s">
        <v>117</v>
      </c>
      <c r="H97" s="5">
        <v>1</v>
      </c>
      <c r="I97" s="21"/>
      <c r="J97" s="20"/>
    </row>
    <row r="98" spans="1:10" ht="28.8" x14ac:dyDescent="0.3">
      <c r="A98" s="16">
        <v>3</v>
      </c>
      <c r="B98" s="15" t="str">
        <f t="shared" si="20"/>
        <v>CRM 3.06.13</v>
      </c>
      <c r="C98" s="5" t="s">
        <v>36</v>
      </c>
      <c r="D98" s="5" t="s">
        <v>44</v>
      </c>
      <c r="E98" s="5">
        <v>13</v>
      </c>
      <c r="F98" s="6" t="s">
        <v>161</v>
      </c>
      <c r="G98" s="5" t="s">
        <v>117</v>
      </c>
      <c r="H98" s="5">
        <v>1</v>
      </c>
      <c r="I98" s="21"/>
      <c r="J98" s="20"/>
    </row>
    <row r="99" spans="1:10" ht="28.8" x14ac:dyDescent="0.3">
      <c r="A99" s="16">
        <v>3</v>
      </c>
      <c r="B99" s="15" t="str">
        <f t="shared" si="20"/>
        <v>CRM 3.06.14</v>
      </c>
      <c r="C99" s="5" t="s">
        <v>36</v>
      </c>
      <c r="D99" s="5" t="s">
        <v>44</v>
      </c>
      <c r="E99" s="5">
        <v>14</v>
      </c>
      <c r="F99" s="6" t="s">
        <v>162</v>
      </c>
      <c r="G99" s="5" t="s">
        <v>117</v>
      </c>
      <c r="H99" s="5">
        <v>1</v>
      </c>
      <c r="I99" s="21"/>
      <c r="J99" s="20"/>
    </row>
    <row r="100" spans="1:10" ht="28.8" x14ac:dyDescent="0.3">
      <c r="A100" s="16">
        <v>3</v>
      </c>
      <c r="B100" s="15" t="str">
        <f t="shared" si="20"/>
        <v>CRM 3.06.15</v>
      </c>
      <c r="C100" s="5" t="s">
        <v>36</v>
      </c>
      <c r="D100" s="5" t="s">
        <v>44</v>
      </c>
      <c r="E100" s="5">
        <v>15</v>
      </c>
      <c r="F100" s="6" t="s">
        <v>163</v>
      </c>
      <c r="G100" s="5" t="s">
        <v>117</v>
      </c>
      <c r="H100" s="5">
        <v>1</v>
      </c>
      <c r="I100" s="21"/>
      <c r="J100" s="20"/>
    </row>
    <row r="101" spans="1:10" ht="86.4" x14ac:dyDescent="0.3">
      <c r="A101" s="16">
        <v>3</v>
      </c>
      <c r="B101" s="15" t="str">
        <f t="shared" si="20"/>
        <v>CRM 3.06.16</v>
      </c>
      <c r="C101" s="5" t="s">
        <v>36</v>
      </c>
      <c r="D101" s="5" t="s">
        <v>44</v>
      </c>
      <c r="E101" s="5">
        <v>16</v>
      </c>
      <c r="F101" s="6" t="s">
        <v>164</v>
      </c>
      <c r="G101" s="5" t="s">
        <v>117</v>
      </c>
      <c r="H101" s="5">
        <v>1</v>
      </c>
      <c r="I101" s="21"/>
      <c r="J101" s="20"/>
    </row>
    <row r="102" spans="1:10" ht="28.8" x14ac:dyDescent="0.3">
      <c r="A102" s="16">
        <v>3</v>
      </c>
      <c r="B102" s="15" t="str">
        <f t="shared" si="20"/>
        <v>CRM 3.06.17</v>
      </c>
      <c r="C102" s="5" t="s">
        <v>36</v>
      </c>
      <c r="D102" s="5" t="s">
        <v>44</v>
      </c>
      <c r="E102" s="5">
        <v>17</v>
      </c>
      <c r="F102" s="6" t="s">
        <v>165</v>
      </c>
      <c r="G102" s="5" t="s">
        <v>117</v>
      </c>
      <c r="H102" s="5">
        <v>1</v>
      </c>
      <c r="I102" s="21"/>
      <c r="J102" s="20"/>
    </row>
    <row r="103" spans="1:10" ht="28.8" x14ac:dyDescent="0.3">
      <c r="A103" s="16">
        <v>3</v>
      </c>
      <c r="B103" s="15" t="str">
        <f t="shared" ref="B103" si="21">CONCATENATE("CRM"," ",LEFT(C103,1),".",LEFT(D103,2),,".",E103)</f>
        <v>CRM 3.06.18</v>
      </c>
      <c r="C103" s="5" t="s">
        <v>36</v>
      </c>
      <c r="D103" s="5" t="s">
        <v>44</v>
      </c>
      <c r="E103" s="5">
        <v>18</v>
      </c>
      <c r="F103" s="6" t="s">
        <v>166</v>
      </c>
      <c r="G103" s="5" t="s">
        <v>117</v>
      </c>
      <c r="H103" s="5">
        <v>1</v>
      </c>
      <c r="I103" s="21"/>
      <c r="J103" s="20"/>
    </row>
    <row r="104" spans="1:10" ht="57.6" x14ac:dyDescent="0.3">
      <c r="A104" s="16">
        <v>3</v>
      </c>
      <c r="B104" s="15" t="str">
        <f t="shared" si="1"/>
        <v>CRM 3.07.1</v>
      </c>
      <c r="C104" s="5" t="s">
        <v>36</v>
      </c>
      <c r="D104" s="5" t="s">
        <v>45</v>
      </c>
      <c r="E104" s="5">
        <v>1</v>
      </c>
      <c r="F104" s="6" t="s">
        <v>167</v>
      </c>
      <c r="G104" s="5" t="s">
        <v>117</v>
      </c>
      <c r="H104" s="5">
        <v>1</v>
      </c>
      <c r="I104" s="21"/>
      <c r="J104" s="20"/>
    </row>
    <row r="105" spans="1:10" ht="57.6" x14ac:dyDescent="0.3">
      <c r="A105" s="16">
        <v>3</v>
      </c>
      <c r="B105" s="15" t="str">
        <f t="shared" ref="B105:B113" si="22">CONCATENATE("CRM"," ",LEFT(C105,1),".",LEFT(D105,2),,".",E105)</f>
        <v>CRM 3.07.2</v>
      </c>
      <c r="C105" s="5" t="s">
        <v>36</v>
      </c>
      <c r="D105" s="5" t="s">
        <v>45</v>
      </c>
      <c r="E105" s="5">
        <v>2</v>
      </c>
      <c r="F105" s="6" t="s">
        <v>168</v>
      </c>
      <c r="G105" s="5" t="s">
        <v>117</v>
      </c>
      <c r="H105" s="5">
        <v>1</v>
      </c>
      <c r="I105" s="21"/>
      <c r="J105" s="20"/>
    </row>
    <row r="106" spans="1:10" ht="43.2" x14ac:dyDescent="0.3">
      <c r="A106" s="16">
        <v>3</v>
      </c>
      <c r="B106" s="15" t="str">
        <f t="shared" si="22"/>
        <v>CRM 3.07.3</v>
      </c>
      <c r="C106" s="5" t="s">
        <v>36</v>
      </c>
      <c r="D106" s="5" t="s">
        <v>45</v>
      </c>
      <c r="E106" s="5">
        <v>3</v>
      </c>
      <c r="F106" s="6" t="s">
        <v>169</v>
      </c>
      <c r="G106" s="5" t="s">
        <v>117</v>
      </c>
      <c r="H106" s="5">
        <v>1</v>
      </c>
      <c r="I106" s="21"/>
      <c r="J106" s="20"/>
    </row>
    <row r="107" spans="1:10" ht="43.2" x14ac:dyDescent="0.3">
      <c r="A107" s="16">
        <v>3</v>
      </c>
      <c r="B107" s="15" t="str">
        <f t="shared" si="22"/>
        <v>CRM 3.07.4</v>
      </c>
      <c r="C107" s="5" t="s">
        <v>36</v>
      </c>
      <c r="D107" s="5" t="s">
        <v>45</v>
      </c>
      <c r="E107" s="5">
        <v>4</v>
      </c>
      <c r="F107" s="6" t="s">
        <v>170</v>
      </c>
      <c r="G107" s="5" t="s">
        <v>117</v>
      </c>
      <c r="H107" s="5">
        <v>1</v>
      </c>
      <c r="I107" s="21"/>
      <c r="J107" s="20"/>
    </row>
    <row r="108" spans="1:10" ht="172.8" x14ac:dyDescent="0.3">
      <c r="A108" s="16">
        <v>3</v>
      </c>
      <c r="B108" s="15" t="str">
        <f t="shared" si="22"/>
        <v>CRM 3.07.5</v>
      </c>
      <c r="C108" s="5" t="s">
        <v>36</v>
      </c>
      <c r="D108" s="5" t="s">
        <v>45</v>
      </c>
      <c r="E108" s="5">
        <v>5</v>
      </c>
      <c r="F108" s="6" t="s">
        <v>171</v>
      </c>
      <c r="G108" s="5" t="s">
        <v>117</v>
      </c>
      <c r="H108" s="5">
        <v>1</v>
      </c>
      <c r="I108" s="21"/>
      <c r="J108" s="20"/>
    </row>
    <row r="109" spans="1:10" ht="158.4" x14ac:dyDescent="0.3">
      <c r="A109" s="16">
        <v>3</v>
      </c>
      <c r="B109" s="15" t="str">
        <f t="shared" si="22"/>
        <v>CRM 3.07.6</v>
      </c>
      <c r="C109" s="5" t="s">
        <v>36</v>
      </c>
      <c r="D109" s="5" t="s">
        <v>45</v>
      </c>
      <c r="E109" s="5">
        <v>6</v>
      </c>
      <c r="F109" s="6" t="s">
        <v>172</v>
      </c>
      <c r="G109" s="5" t="s">
        <v>117</v>
      </c>
      <c r="H109" s="5">
        <v>1</v>
      </c>
      <c r="I109" s="21"/>
      <c r="J109" s="20"/>
    </row>
    <row r="110" spans="1:10" ht="57.6" x14ac:dyDescent="0.3">
      <c r="A110" s="16">
        <v>3</v>
      </c>
      <c r="B110" s="15" t="str">
        <f t="shared" si="22"/>
        <v>CRM 3.07.7</v>
      </c>
      <c r="C110" s="5" t="s">
        <v>36</v>
      </c>
      <c r="D110" s="5" t="s">
        <v>45</v>
      </c>
      <c r="E110" s="5">
        <v>7</v>
      </c>
      <c r="F110" s="6" t="s">
        <v>193</v>
      </c>
      <c r="G110" s="5" t="s">
        <v>110</v>
      </c>
      <c r="H110" s="5">
        <v>1</v>
      </c>
      <c r="I110" s="21"/>
      <c r="J110" s="20"/>
    </row>
    <row r="111" spans="1:10" ht="43.2" x14ac:dyDescent="0.3">
      <c r="A111" s="16">
        <v>3</v>
      </c>
      <c r="B111" s="15" t="str">
        <f t="shared" si="22"/>
        <v>CRM 3.07.8</v>
      </c>
      <c r="C111" s="5" t="s">
        <v>36</v>
      </c>
      <c r="D111" s="5" t="s">
        <v>45</v>
      </c>
      <c r="E111" s="5">
        <v>8</v>
      </c>
      <c r="F111" s="6" t="s">
        <v>173</v>
      </c>
      <c r="G111" s="5" t="s">
        <v>117</v>
      </c>
      <c r="H111" s="5">
        <v>1</v>
      </c>
      <c r="I111" s="21"/>
      <c r="J111" s="20"/>
    </row>
    <row r="112" spans="1:10" ht="43.2" x14ac:dyDescent="0.3">
      <c r="A112" s="16">
        <v>3</v>
      </c>
      <c r="B112" s="15" t="str">
        <f t="shared" si="22"/>
        <v>CRM 3.07.9</v>
      </c>
      <c r="C112" s="5" t="s">
        <v>36</v>
      </c>
      <c r="D112" s="5" t="s">
        <v>45</v>
      </c>
      <c r="E112" s="5">
        <v>9</v>
      </c>
      <c r="F112" s="6" t="s">
        <v>174</v>
      </c>
      <c r="G112" s="5" t="s">
        <v>117</v>
      </c>
      <c r="H112" s="5">
        <v>1</v>
      </c>
      <c r="I112" s="21"/>
      <c r="J112" s="20"/>
    </row>
    <row r="113" spans="1:10" ht="43.2" x14ac:dyDescent="0.3">
      <c r="A113" s="16">
        <v>3</v>
      </c>
      <c r="B113" s="15" t="str">
        <f t="shared" si="22"/>
        <v>CRM 3.07.10</v>
      </c>
      <c r="C113" s="5" t="s">
        <v>36</v>
      </c>
      <c r="D113" s="5" t="s">
        <v>45</v>
      </c>
      <c r="E113" s="5">
        <v>10</v>
      </c>
      <c r="F113" s="6" t="s">
        <v>175</v>
      </c>
      <c r="G113" s="5" t="s">
        <v>117</v>
      </c>
      <c r="H113" s="5">
        <v>1</v>
      </c>
      <c r="I113" s="21"/>
      <c r="J113" s="20"/>
    </row>
    <row r="114" spans="1:10" ht="43.2" x14ac:dyDescent="0.3">
      <c r="A114" s="16">
        <v>3</v>
      </c>
      <c r="B114" s="15" t="str">
        <f t="shared" ref="B114:B117" si="23">CONCATENATE("CRM"," ",LEFT(C114,1),".",LEFT(D114,2),,".",E114)</f>
        <v>CRM 3.07.11</v>
      </c>
      <c r="C114" s="5" t="s">
        <v>36</v>
      </c>
      <c r="D114" s="5" t="s">
        <v>45</v>
      </c>
      <c r="E114" s="5">
        <v>11</v>
      </c>
      <c r="F114" s="6" t="s">
        <v>176</v>
      </c>
      <c r="G114" s="5" t="s">
        <v>117</v>
      </c>
      <c r="H114" s="5">
        <v>1</v>
      </c>
      <c r="I114" s="21"/>
      <c r="J114" s="20"/>
    </row>
    <row r="115" spans="1:10" ht="43.2" x14ac:dyDescent="0.3">
      <c r="A115" s="16">
        <v>3</v>
      </c>
      <c r="B115" s="15" t="str">
        <f t="shared" si="23"/>
        <v>CRM 3.07.12</v>
      </c>
      <c r="C115" s="5" t="s">
        <v>36</v>
      </c>
      <c r="D115" s="5" t="s">
        <v>45</v>
      </c>
      <c r="E115" s="5">
        <v>12</v>
      </c>
      <c r="F115" s="6" t="s">
        <v>177</v>
      </c>
      <c r="G115" s="5" t="s">
        <v>117</v>
      </c>
      <c r="H115" s="5">
        <v>1</v>
      </c>
      <c r="I115" s="21"/>
      <c r="J115" s="20"/>
    </row>
    <row r="116" spans="1:10" ht="43.2" x14ac:dyDescent="0.3">
      <c r="A116" s="16">
        <v>3</v>
      </c>
      <c r="B116" s="15" t="str">
        <f t="shared" si="23"/>
        <v>CRM 3.07.13</v>
      </c>
      <c r="C116" s="5" t="s">
        <v>36</v>
      </c>
      <c r="D116" s="5" t="s">
        <v>45</v>
      </c>
      <c r="E116" s="5">
        <v>13</v>
      </c>
      <c r="F116" s="6" t="s">
        <v>178</v>
      </c>
      <c r="G116" s="5" t="s">
        <v>117</v>
      </c>
      <c r="H116" s="5">
        <v>1</v>
      </c>
      <c r="I116" s="21"/>
      <c r="J116" s="20"/>
    </row>
    <row r="117" spans="1:10" ht="43.2" x14ac:dyDescent="0.3">
      <c r="A117" s="16">
        <v>3</v>
      </c>
      <c r="B117" s="15" t="str">
        <f t="shared" si="23"/>
        <v>CRM 3.07.14</v>
      </c>
      <c r="C117" s="5" t="s">
        <v>36</v>
      </c>
      <c r="D117" s="5" t="s">
        <v>45</v>
      </c>
      <c r="E117" s="5">
        <v>14</v>
      </c>
      <c r="F117" s="6" t="s">
        <v>179</v>
      </c>
      <c r="G117" s="5" t="s">
        <v>117</v>
      </c>
      <c r="H117" s="5">
        <v>1</v>
      </c>
      <c r="I117" s="21"/>
      <c r="J117" s="20"/>
    </row>
    <row r="118" spans="1:10" ht="43.2" x14ac:dyDescent="0.3">
      <c r="A118" s="16">
        <v>3</v>
      </c>
      <c r="B118" s="15" t="str">
        <f t="shared" ref="B118" si="24">CONCATENATE("CRM"," ",LEFT(C118,1),".",LEFT(D118,2),,".",E118)</f>
        <v>CRM 3.07.15</v>
      </c>
      <c r="C118" s="5" t="s">
        <v>36</v>
      </c>
      <c r="D118" s="5" t="s">
        <v>45</v>
      </c>
      <c r="E118" s="5">
        <v>15</v>
      </c>
      <c r="F118" s="6" t="s">
        <v>180</v>
      </c>
      <c r="G118" s="5" t="s">
        <v>117</v>
      </c>
      <c r="H118" s="5">
        <v>1</v>
      </c>
      <c r="I118" s="21"/>
      <c r="J118" s="20"/>
    </row>
    <row r="119" spans="1:10" ht="28.8" x14ac:dyDescent="0.3">
      <c r="A119" s="16">
        <v>3</v>
      </c>
      <c r="B119" s="15" t="str">
        <f t="shared" si="1"/>
        <v>CRM 3.08.1</v>
      </c>
      <c r="C119" s="5" t="s">
        <v>36</v>
      </c>
      <c r="D119" s="5" t="s">
        <v>46</v>
      </c>
      <c r="E119" s="5">
        <v>1</v>
      </c>
      <c r="F119" s="6" t="s">
        <v>181</v>
      </c>
      <c r="G119" s="5" t="s">
        <v>117</v>
      </c>
      <c r="H119" s="5">
        <v>1</v>
      </c>
      <c r="I119" s="21"/>
      <c r="J119" s="20"/>
    </row>
    <row r="120" spans="1:10" ht="43.2" x14ac:dyDescent="0.3">
      <c r="A120" s="16">
        <v>3</v>
      </c>
      <c r="B120" s="15" t="str">
        <f t="shared" ref="B120:B129" si="25">CONCATENATE("CRM"," ",LEFT(C120,1),".",LEFT(D120,2),,".",E120)</f>
        <v>CRM 3.08.2</v>
      </c>
      <c r="C120" s="5" t="s">
        <v>36</v>
      </c>
      <c r="D120" s="5" t="s">
        <v>46</v>
      </c>
      <c r="E120" s="5">
        <v>2</v>
      </c>
      <c r="F120" s="6" t="s">
        <v>194</v>
      </c>
      <c r="G120" s="5" t="s">
        <v>110</v>
      </c>
      <c r="H120" s="5">
        <v>1</v>
      </c>
      <c r="I120" s="21"/>
      <c r="J120" s="20"/>
    </row>
    <row r="121" spans="1:10" ht="57.6" x14ac:dyDescent="0.3">
      <c r="A121" s="16">
        <v>3</v>
      </c>
      <c r="B121" s="15" t="str">
        <f t="shared" si="25"/>
        <v>CRM 3.08.3</v>
      </c>
      <c r="C121" s="5" t="s">
        <v>36</v>
      </c>
      <c r="D121" s="5" t="s">
        <v>46</v>
      </c>
      <c r="E121" s="5">
        <v>3</v>
      </c>
      <c r="F121" s="6" t="s">
        <v>182</v>
      </c>
      <c r="G121" s="5" t="s">
        <v>117</v>
      </c>
      <c r="H121" s="5">
        <v>1</v>
      </c>
      <c r="I121" s="21"/>
      <c r="J121" s="20"/>
    </row>
    <row r="122" spans="1:10" ht="28.8" x14ac:dyDescent="0.3">
      <c r="A122" s="16">
        <v>3</v>
      </c>
      <c r="B122" s="15" t="str">
        <f t="shared" si="25"/>
        <v>CRM 3.08.4</v>
      </c>
      <c r="C122" s="5" t="s">
        <v>36</v>
      </c>
      <c r="D122" s="5" t="s">
        <v>46</v>
      </c>
      <c r="E122" s="5">
        <v>4</v>
      </c>
      <c r="F122" s="6" t="s">
        <v>204</v>
      </c>
      <c r="G122" s="5" t="s">
        <v>118</v>
      </c>
      <c r="H122" s="5">
        <v>1</v>
      </c>
      <c r="I122" s="21"/>
      <c r="J122" s="20"/>
    </row>
    <row r="123" spans="1:10" ht="28.8" x14ac:dyDescent="0.3">
      <c r="A123" s="16">
        <v>3</v>
      </c>
      <c r="B123" s="15" t="str">
        <f t="shared" si="25"/>
        <v>CRM 3.08.5</v>
      </c>
      <c r="C123" s="5" t="s">
        <v>36</v>
      </c>
      <c r="D123" s="5" t="s">
        <v>46</v>
      </c>
      <c r="E123" s="5">
        <v>5</v>
      </c>
      <c r="F123" s="6" t="s">
        <v>205</v>
      </c>
      <c r="G123" s="5" t="s">
        <v>118</v>
      </c>
      <c r="H123" s="5">
        <v>1</v>
      </c>
      <c r="I123" s="21"/>
      <c r="J123" s="20"/>
    </row>
    <row r="124" spans="1:10" ht="28.8" x14ac:dyDescent="0.3">
      <c r="A124" s="16">
        <v>3</v>
      </c>
      <c r="B124" s="15" t="str">
        <f t="shared" si="25"/>
        <v>CRM 3.08.6</v>
      </c>
      <c r="C124" s="5" t="s">
        <v>36</v>
      </c>
      <c r="D124" s="5" t="s">
        <v>46</v>
      </c>
      <c r="E124" s="5">
        <v>6</v>
      </c>
      <c r="F124" s="6" t="s">
        <v>183</v>
      </c>
      <c r="G124" s="5" t="s">
        <v>117</v>
      </c>
      <c r="H124" s="5">
        <v>1</v>
      </c>
      <c r="I124" s="21"/>
      <c r="J124" s="20"/>
    </row>
    <row r="125" spans="1:10" ht="28.8" x14ac:dyDescent="0.3">
      <c r="A125" s="16">
        <v>3</v>
      </c>
      <c r="B125" s="15" t="str">
        <f t="shared" si="25"/>
        <v>CRM 3.08.7</v>
      </c>
      <c r="C125" s="5" t="s">
        <v>36</v>
      </c>
      <c r="D125" s="5" t="s">
        <v>46</v>
      </c>
      <c r="E125" s="5">
        <v>7</v>
      </c>
      <c r="F125" s="6" t="s">
        <v>195</v>
      </c>
      <c r="G125" s="5" t="s">
        <v>110</v>
      </c>
      <c r="H125" s="5">
        <v>1</v>
      </c>
      <c r="I125" s="21"/>
      <c r="J125" s="20"/>
    </row>
    <row r="126" spans="1:10" ht="28.8" x14ac:dyDescent="0.3">
      <c r="A126" s="16">
        <v>3</v>
      </c>
      <c r="B126" s="15" t="str">
        <f t="shared" si="25"/>
        <v>CRM 3.08.8</v>
      </c>
      <c r="C126" s="5" t="s">
        <v>36</v>
      </c>
      <c r="D126" s="5" t="s">
        <v>46</v>
      </c>
      <c r="E126" s="5">
        <v>8</v>
      </c>
      <c r="F126" s="6" t="s">
        <v>184</v>
      </c>
      <c r="G126" s="5" t="s">
        <v>117</v>
      </c>
      <c r="H126" s="5">
        <v>1</v>
      </c>
      <c r="I126" s="21"/>
      <c r="J126" s="20"/>
    </row>
    <row r="127" spans="1:10" ht="43.2" x14ac:dyDescent="0.3">
      <c r="A127" s="16">
        <v>3</v>
      </c>
      <c r="B127" s="15" t="str">
        <f t="shared" si="25"/>
        <v>CRM 3.08.9</v>
      </c>
      <c r="C127" s="5" t="s">
        <v>36</v>
      </c>
      <c r="D127" s="5" t="s">
        <v>46</v>
      </c>
      <c r="E127" s="5">
        <v>9</v>
      </c>
      <c r="F127" s="6" t="s">
        <v>185</v>
      </c>
      <c r="G127" s="5" t="s">
        <v>117</v>
      </c>
      <c r="H127" s="5">
        <v>1</v>
      </c>
      <c r="I127" s="21"/>
      <c r="J127" s="20"/>
    </row>
    <row r="128" spans="1:10" ht="43.2" x14ac:dyDescent="0.3">
      <c r="A128" s="16">
        <v>3</v>
      </c>
      <c r="B128" s="15" t="str">
        <f t="shared" si="25"/>
        <v>CRM 3.08.10</v>
      </c>
      <c r="C128" s="5" t="s">
        <v>36</v>
      </c>
      <c r="D128" s="5" t="s">
        <v>46</v>
      </c>
      <c r="E128" s="5">
        <v>10</v>
      </c>
      <c r="F128" s="6" t="s">
        <v>196</v>
      </c>
      <c r="G128" s="5" t="s">
        <v>110</v>
      </c>
      <c r="H128" s="5">
        <v>1</v>
      </c>
      <c r="I128" s="21"/>
      <c r="J128" s="20"/>
    </row>
    <row r="129" spans="1:10" ht="57.6" x14ac:dyDescent="0.3">
      <c r="A129" s="16">
        <v>3</v>
      </c>
      <c r="B129" s="15" t="str">
        <f t="shared" si="25"/>
        <v>CRM 3.08.11</v>
      </c>
      <c r="C129" s="5" t="s">
        <v>36</v>
      </c>
      <c r="D129" s="5" t="s">
        <v>46</v>
      </c>
      <c r="E129" s="5">
        <v>11</v>
      </c>
      <c r="F129" s="6" t="s">
        <v>197</v>
      </c>
      <c r="G129" s="5" t="s">
        <v>110</v>
      </c>
      <c r="H129" s="5">
        <v>1</v>
      </c>
      <c r="I129" s="21"/>
      <c r="J129" s="20"/>
    </row>
    <row r="130" spans="1:10" ht="144" x14ac:dyDescent="0.3">
      <c r="A130" s="16"/>
      <c r="B130" s="5" t="str">
        <f>CONCATENATE("CRM"," ",LEFT(C130,1),".",LEFT(D130,2),,".",E130)</f>
        <v>CRM 3.08.12</v>
      </c>
      <c r="C130" s="5" t="s">
        <v>36</v>
      </c>
      <c r="D130" s="5" t="s">
        <v>46</v>
      </c>
      <c r="E130" s="5">
        <v>12</v>
      </c>
      <c r="F130" s="6" t="s">
        <v>226</v>
      </c>
      <c r="G130" s="5" t="s">
        <v>219</v>
      </c>
      <c r="H130" s="5">
        <v>1</v>
      </c>
      <c r="I130" s="21"/>
      <c r="J130" s="20"/>
    </row>
    <row r="131" spans="1:10" ht="100.8" x14ac:dyDescent="0.3">
      <c r="A131" s="16">
        <v>3</v>
      </c>
      <c r="B131" s="15" t="str">
        <f t="shared" ref="B131" si="26">CONCATENATE("CRM"," ",LEFT(C131,1),".",LEFT(D131,2),,".",E131)</f>
        <v>CRM 3.09.2</v>
      </c>
      <c r="C131" s="5" t="s">
        <v>36</v>
      </c>
      <c r="D131" s="5" t="s">
        <v>47</v>
      </c>
      <c r="E131" s="5">
        <v>2</v>
      </c>
      <c r="F131" s="6" t="s">
        <v>206</v>
      </c>
      <c r="G131" s="5" t="s">
        <v>118</v>
      </c>
      <c r="H131" s="5">
        <v>1</v>
      </c>
      <c r="I131" s="21"/>
      <c r="J131" s="20"/>
    </row>
    <row r="132" spans="1:10" ht="28.8" x14ac:dyDescent="0.3">
      <c r="A132" s="16">
        <v>3</v>
      </c>
      <c r="B132" s="15" t="str">
        <f t="shared" si="1"/>
        <v>CRM 3.10.1</v>
      </c>
      <c r="C132" s="5" t="s">
        <v>36</v>
      </c>
      <c r="D132" s="5" t="s">
        <v>37</v>
      </c>
      <c r="E132" s="5">
        <v>1</v>
      </c>
      <c r="F132" s="6" t="s">
        <v>186</v>
      </c>
      <c r="G132" s="5" t="s">
        <v>117</v>
      </c>
      <c r="H132" s="5">
        <v>1</v>
      </c>
      <c r="I132" s="21"/>
      <c r="J132" s="20"/>
    </row>
    <row r="133" spans="1:10" ht="43.2" x14ac:dyDescent="0.3">
      <c r="A133" s="16">
        <v>3</v>
      </c>
      <c r="B133" s="15" t="str">
        <f t="shared" ref="B133:B138" si="27">CONCATENATE("CRM"," ",LEFT(C133,1),".",LEFT(D133,2),,".",E133)</f>
        <v>CRM 3.10.2</v>
      </c>
      <c r="C133" s="5" t="s">
        <v>36</v>
      </c>
      <c r="D133" s="5" t="s">
        <v>37</v>
      </c>
      <c r="E133" s="5">
        <v>2</v>
      </c>
      <c r="F133" s="6" t="s">
        <v>198</v>
      </c>
      <c r="G133" s="5" t="s">
        <v>110</v>
      </c>
      <c r="H133" s="5">
        <v>1</v>
      </c>
      <c r="I133" s="21"/>
      <c r="J133" s="20"/>
    </row>
    <row r="134" spans="1:10" ht="43.2" x14ac:dyDescent="0.3">
      <c r="A134" s="16">
        <v>3</v>
      </c>
      <c r="B134" s="15" t="str">
        <f t="shared" si="27"/>
        <v>CRM 3.10.3</v>
      </c>
      <c r="C134" s="5" t="s">
        <v>36</v>
      </c>
      <c r="D134" s="5" t="s">
        <v>37</v>
      </c>
      <c r="E134" s="5">
        <v>3</v>
      </c>
      <c r="F134" s="6" t="s">
        <v>207</v>
      </c>
      <c r="G134" s="5" t="s">
        <v>118</v>
      </c>
      <c r="H134" s="5">
        <v>1</v>
      </c>
      <c r="I134" s="21"/>
      <c r="J134" s="20"/>
    </row>
    <row r="135" spans="1:10" x14ac:dyDescent="0.3">
      <c r="A135" s="16">
        <v>3</v>
      </c>
      <c r="B135" s="15" t="str">
        <f t="shared" si="27"/>
        <v>CRM 3.10.4</v>
      </c>
      <c r="C135" s="5" t="s">
        <v>36</v>
      </c>
      <c r="D135" s="5" t="s">
        <v>37</v>
      </c>
      <c r="E135" s="5">
        <v>4</v>
      </c>
      <c r="F135" s="6" t="s">
        <v>199</v>
      </c>
      <c r="G135" s="5" t="s">
        <v>110</v>
      </c>
      <c r="H135" s="5">
        <v>1</v>
      </c>
      <c r="I135" s="21"/>
      <c r="J135" s="20"/>
    </row>
    <row r="136" spans="1:10" ht="28.8" x14ac:dyDescent="0.3">
      <c r="A136" s="16">
        <v>3</v>
      </c>
      <c r="B136" s="15" t="str">
        <f t="shared" si="27"/>
        <v>CRM 3.10.5</v>
      </c>
      <c r="C136" s="5" t="s">
        <v>36</v>
      </c>
      <c r="D136" s="5" t="s">
        <v>37</v>
      </c>
      <c r="E136" s="5">
        <v>5</v>
      </c>
      <c r="F136" s="6" t="s">
        <v>187</v>
      </c>
      <c r="G136" s="5" t="s">
        <v>117</v>
      </c>
      <c r="H136" s="5">
        <v>1</v>
      </c>
      <c r="I136" s="21"/>
      <c r="J136" s="20"/>
    </row>
    <row r="137" spans="1:10" ht="28.8" x14ac:dyDescent="0.3">
      <c r="A137" s="16">
        <v>3</v>
      </c>
      <c r="B137" s="15" t="str">
        <f t="shared" si="27"/>
        <v>CRM 3.10.6</v>
      </c>
      <c r="C137" s="5" t="s">
        <v>36</v>
      </c>
      <c r="D137" s="5" t="s">
        <v>37</v>
      </c>
      <c r="E137" s="5">
        <v>6</v>
      </c>
      <c r="F137" s="6" t="s">
        <v>200</v>
      </c>
      <c r="G137" s="5" t="s">
        <v>110</v>
      </c>
      <c r="H137" s="5">
        <v>1</v>
      </c>
      <c r="I137" s="21"/>
      <c r="J137" s="20"/>
    </row>
    <row r="138" spans="1:10" ht="28.8" x14ac:dyDescent="0.3">
      <c r="A138" s="16">
        <v>3</v>
      </c>
      <c r="B138" s="15" t="str">
        <f t="shared" si="27"/>
        <v>CRM 3.10.7</v>
      </c>
      <c r="C138" s="5" t="s">
        <v>36</v>
      </c>
      <c r="D138" s="5" t="s">
        <v>37</v>
      </c>
      <c r="E138" s="5">
        <v>7</v>
      </c>
      <c r="F138" s="6" t="s">
        <v>201</v>
      </c>
      <c r="G138" s="5" t="s">
        <v>110</v>
      </c>
      <c r="H138" s="5">
        <v>1</v>
      </c>
      <c r="I138" s="21"/>
      <c r="J138" s="20"/>
    </row>
    <row r="139" spans="1:10" ht="43.2" x14ac:dyDescent="0.3">
      <c r="A139" s="16">
        <v>3</v>
      </c>
      <c r="B139" s="15" t="str">
        <f t="shared" si="1"/>
        <v>CRM 3.11.1</v>
      </c>
      <c r="C139" s="5" t="s">
        <v>36</v>
      </c>
      <c r="D139" s="5" t="s">
        <v>38</v>
      </c>
      <c r="E139" s="5">
        <v>1</v>
      </c>
      <c r="F139" s="6" t="s">
        <v>208</v>
      </c>
      <c r="G139" s="5" t="s">
        <v>118</v>
      </c>
      <c r="H139" s="5">
        <v>2</v>
      </c>
      <c r="I139" s="21"/>
      <c r="J139" s="20"/>
    </row>
    <row r="140" spans="1:10" ht="72" x14ac:dyDescent="0.3">
      <c r="A140" s="16">
        <v>3</v>
      </c>
      <c r="B140" s="15" t="str">
        <f t="shared" ref="B140:B141" si="28">CONCATENATE("CRM"," ",LEFT(C140,1),".",LEFT(D140,2),,".",E140)</f>
        <v>CRM 3.11.2</v>
      </c>
      <c r="C140" s="5" t="s">
        <v>36</v>
      </c>
      <c r="D140" s="5" t="s">
        <v>38</v>
      </c>
      <c r="E140" s="5">
        <v>2</v>
      </c>
      <c r="F140" s="6" t="s">
        <v>209</v>
      </c>
      <c r="G140" s="5" t="s">
        <v>118</v>
      </c>
      <c r="H140" s="5">
        <v>1</v>
      </c>
      <c r="I140" s="21"/>
      <c r="J140" s="20"/>
    </row>
    <row r="141" spans="1:10" ht="28.8" x14ac:dyDescent="0.3">
      <c r="A141" s="17">
        <v>3</v>
      </c>
      <c r="B141" s="15" t="str">
        <f t="shared" si="28"/>
        <v>CRM 3.11.3</v>
      </c>
      <c r="C141" s="5" t="s">
        <v>36</v>
      </c>
      <c r="D141" s="5" t="s">
        <v>38</v>
      </c>
      <c r="E141" s="5">
        <v>3</v>
      </c>
      <c r="F141" s="6" t="s">
        <v>210</v>
      </c>
      <c r="G141" s="5" t="s">
        <v>118</v>
      </c>
      <c r="H141" s="5">
        <v>1</v>
      </c>
      <c r="I141" s="21"/>
      <c r="J141" s="20"/>
    </row>
    <row r="142" spans="1:10" ht="28.8" x14ac:dyDescent="0.3">
      <c r="A142" s="19">
        <v>4</v>
      </c>
      <c r="B142" s="15" t="str">
        <f t="shared" si="1"/>
        <v>CRM 4.01.1</v>
      </c>
      <c r="C142" s="5" t="s">
        <v>48</v>
      </c>
      <c r="D142" s="5" t="s">
        <v>49</v>
      </c>
      <c r="E142" s="5">
        <v>1</v>
      </c>
      <c r="F142" s="6" t="s">
        <v>188</v>
      </c>
      <c r="G142" s="5" t="s">
        <v>117</v>
      </c>
      <c r="H142" s="5">
        <v>1</v>
      </c>
      <c r="I142" s="21"/>
      <c r="J142" s="20"/>
    </row>
    <row r="143" spans="1:10" x14ac:dyDescent="0.3">
      <c r="A143" s="16">
        <v>4</v>
      </c>
      <c r="B143" s="15" t="str">
        <f t="shared" si="1"/>
        <v>CRM 4.02.1</v>
      </c>
      <c r="C143" s="5" t="s">
        <v>48</v>
      </c>
      <c r="D143" s="5" t="s">
        <v>50</v>
      </c>
      <c r="E143" s="5">
        <v>1</v>
      </c>
      <c r="F143" s="6" t="s">
        <v>107</v>
      </c>
      <c r="G143" s="5" t="s">
        <v>108</v>
      </c>
      <c r="H143" s="5"/>
      <c r="I143" s="21"/>
      <c r="J143" s="20"/>
    </row>
    <row r="144" spans="1:10" ht="43.2" x14ac:dyDescent="0.3">
      <c r="A144" s="16">
        <v>4</v>
      </c>
      <c r="B144" s="15" t="str">
        <f t="shared" si="1"/>
        <v>CRM 4.03.1</v>
      </c>
      <c r="C144" s="5" t="s">
        <v>48</v>
      </c>
      <c r="D144" s="5" t="s">
        <v>51</v>
      </c>
      <c r="E144" s="5">
        <v>1</v>
      </c>
      <c r="F144" s="6" t="s">
        <v>109</v>
      </c>
      <c r="G144" s="5" t="s">
        <v>110</v>
      </c>
      <c r="H144" s="5">
        <v>3</v>
      </c>
      <c r="I144" s="21"/>
      <c r="J144" s="20"/>
    </row>
    <row r="145" spans="1:10" ht="86.4" x14ac:dyDescent="0.3">
      <c r="A145" s="16">
        <v>4</v>
      </c>
      <c r="B145" s="15" t="str">
        <f t="shared" si="1"/>
        <v>CRM 4.04.1</v>
      </c>
      <c r="C145" s="5" t="s">
        <v>48</v>
      </c>
      <c r="D145" s="5" t="s">
        <v>52</v>
      </c>
      <c r="E145" s="5">
        <v>1</v>
      </c>
      <c r="F145" s="6" t="s">
        <v>111</v>
      </c>
      <c r="G145" s="5" t="s">
        <v>110</v>
      </c>
      <c r="H145" s="5">
        <v>3</v>
      </c>
      <c r="I145" s="21"/>
      <c r="J145" s="20"/>
    </row>
    <row r="146" spans="1:10" ht="144" x14ac:dyDescent="0.3">
      <c r="A146" s="16">
        <v>4</v>
      </c>
      <c r="B146" s="15" t="str">
        <f t="shared" si="1"/>
        <v>CRM 4.05.1</v>
      </c>
      <c r="C146" s="5" t="s">
        <v>48</v>
      </c>
      <c r="D146" s="5" t="s">
        <v>58</v>
      </c>
      <c r="E146" s="5">
        <v>1</v>
      </c>
      <c r="F146" s="6" t="s">
        <v>112</v>
      </c>
      <c r="G146" s="5" t="s">
        <v>110</v>
      </c>
      <c r="H146" s="5">
        <v>2</v>
      </c>
      <c r="I146" s="21"/>
      <c r="J146" s="20"/>
    </row>
    <row r="147" spans="1:10" ht="57.6" x14ac:dyDescent="0.3">
      <c r="A147" s="16">
        <v>4</v>
      </c>
      <c r="B147" s="15" t="str">
        <f t="shared" si="1"/>
        <v>CRM 4.06.1</v>
      </c>
      <c r="C147" s="5" t="s">
        <v>48</v>
      </c>
      <c r="D147" s="5" t="s">
        <v>59</v>
      </c>
      <c r="E147" s="5">
        <v>1</v>
      </c>
      <c r="F147" s="6" t="s">
        <v>115</v>
      </c>
      <c r="G147" s="5" t="s">
        <v>110</v>
      </c>
      <c r="H147" s="5">
        <v>4</v>
      </c>
      <c r="I147" s="21"/>
      <c r="J147" s="20"/>
    </row>
    <row r="148" spans="1:10" ht="43.2" x14ac:dyDescent="0.3">
      <c r="A148" s="16">
        <v>4</v>
      </c>
      <c r="B148" s="15" t="str">
        <f t="shared" si="1"/>
        <v>CRM 4.07.1</v>
      </c>
      <c r="C148" s="5" t="s">
        <v>48</v>
      </c>
      <c r="D148" s="5" t="s">
        <v>60</v>
      </c>
      <c r="E148" s="5">
        <v>1</v>
      </c>
      <c r="F148" s="6" t="s">
        <v>114</v>
      </c>
      <c r="G148" s="5" t="s">
        <v>110</v>
      </c>
      <c r="H148" s="5">
        <v>3</v>
      </c>
      <c r="I148" s="21"/>
      <c r="J148" s="20"/>
    </row>
    <row r="149" spans="1:10" ht="28.8" x14ac:dyDescent="0.3">
      <c r="A149" s="16">
        <v>4</v>
      </c>
      <c r="B149" s="15" t="str">
        <f t="shared" si="1"/>
        <v>CRM 4.08.1</v>
      </c>
      <c r="C149" s="5" t="s">
        <v>48</v>
      </c>
      <c r="D149" s="5" t="s">
        <v>61</v>
      </c>
      <c r="E149" s="5">
        <v>1</v>
      </c>
      <c r="F149" s="6" t="s">
        <v>113</v>
      </c>
      <c r="G149" s="5" t="s">
        <v>110</v>
      </c>
      <c r="H149" s="5">
        <v>4</v>
      </c>
      <c r="I149" s="21"/>
      <c r="J149" s="20"/>
    </row>
    <row r="150" spans="1:10" ht="57.6" x14ac:dyDescent="0.3">
      <c r="A150" s="16">
        <v>4</v>
      </c>
      <c r="B150" s="15" t="str">
        <f t="shared" si="1"/>
        <v>CRM 4.09.1</v>
      </c>
      <c r="C150" s="5" t="s">
        <v>48</v>
      </c>
      <c r="D150" s="5" t="s">
        <v>62</v>
      </c>
      <c r="E150" s="5">
        <v>1</v>
      </c>
      <c r="F150" s="6" t="s">
        <v>115</v>
      </c>
      <c r="G150" s="5" t="s">
        <v>110</v>
      </c>
      <c r="H150" s="5">
        <v>4</v>
      </c>
      <c r="I150" s="21"/>
      <c r="J150" s="20"/>
    </row>
    <row r="151" spans="1:10" ht="28.8" x14ac:dyDescent="0.3">
      <c r="A151" s="16">
        <v>4</v>
      </c>
      <c r="B151" s="15" t="str">
        <f t="shared" si="1"/>
        <v>CRM 4.10.1</v>
      </c>
      <c r="C151" s="5" t="s">
        <v>48</v>
      </c>
      <c r="D151" s="5" t="s">
        <v>53</v>
      </c>
      <c r="E151" s="5">
        <v>1</v>
      </c>
      <c r="F151" s="6" t="s">
        <v>116</v>
      </c>
      <c r="G151" s="5" t="s">
        <v>110</v>
      </c>
      <c r="H151" s="5">
        <v>4</v>
      </c>
      <c r="I151" s="21"/>
      <c r="J151" s="20"/>
    </row>
    <row r="152" spans="1:10" ht="57.6" x14ac:dyDescent="0.3">
      <c r="A152" s="16">
        <v>4</v>
      </c>
      <c r="B152" s="15" t="str">
        <f t="shared" si="1"/>
        <v>CRM 4.11.1</v>
      </c>
      <c r="C152" s="5" t="s">
        <v>48</v>
      </c>
      <c r="D152" s="5" t="s">
        <v>54</v>
      </c>
      <c r="E152" s="5">
        <v>1</v>
      </c>
      <c r="F152" s="6" t="s">
        <v>115</v>
      </c>
      <c r="G152" s="5" t="s">
        <v>110</v>
      </c>
      <c r="H152" s="5">
        <v>4</v>
      </c>
      <c r="I152" s="21"/>
      <c r="J152" s="20"/>
    </row>
    <row r="153" spans="1:10" ht="57.6" x14ac:dyDescent="0.3">
      <c r="A153" s="16">
        <v>4</v>
      </c>
      <c r="B153" s="15" t="str">
        <f t="shared" si="1"/>
        <v>CRM 4.12.1</v>
      </c>
      <c r="C153" s="5" t="s">
        <v>48</v>
      </c>
      <c r="D153" s="5" t="s">
        <v>55</v>
      </c>
      <c r="E153" s="5">
        <v>1</v>
      </c>
      <c r="F153" s="6" t="s">
        <v>115</v>
      </c>
      <c r="G153" s="5" t="s">
        <v>110</v>
      </c>
      <c r="H153" s="5">
        <v>4</v>
      </c>
      <c r="I153" s="21"/>
      <c r="J153" s="20"/>
    </row>
    <row r="154" spans="1:10" ht="57.6" x14ac:dyDescent="0.3">
      <c r="A154" s="16">
        <v>4</v>
      </c>
      <c r="B154" s="15" t="str">
        <f t="shared" si="1"/>
        <v>CRM 4.13.1</v>
      </c>
      <c r="C154" s="5" t="s">
        <v>48</v>
      </c>
      <c r="D154" s="5" t="s">
        <v>56</v>
      </c>
      <c r="E154" s="5">
        <v>1</v>
      </c>
      <c r="F154" s="6" t="s">
        <v>115</v>
      </c>
      <c r="G154" s="5" t="s">
        <v>110</v>
      </c>
      <c r="H154" s="5">
        <v>4</v>
      </c>
      <c r="I154" s="21"/>
      <c r="J154" s="20"/>
    </row>
    <row r="155" spans="1:10" ht="57.6" x14ac:dyDescent="0.3">
      <c r="A155" s="17">
        <v>4</v>
      </c>
      <c r="B155" s="15" t="str">
        <f t="shared" si="1"/>
        <v>CRM 4.14.1</v>
      </c>
      <c r="C155" s="5" t="s">
        <v>48</v>
      </c>
      <c r="D155" s="5" t="s">
        <v>57</v>
      </c>
      <c r="E155" s="5">
        <v>1</v>
      </c>
      <c r="F155" s="6" t="s">
        <v>115</v>
      </c>
      <c r="G155" s="5" t="s">
        <v>110</v>
      </c>
      <c r="H155" s="5">
        <v>4</v>
      </c>
      <c r="I155" s="21"/>
      <c r="J155" s="20"/>
    </row>
    <row r="156" spans="1:10" ht="43.2" x14ac:dyDescent="0.3">
      <c r="A156" s="16">
        <v>5</v>
      </c>
      <c r="B156" s="15" t="str">
        <f t="shared" si="1"/>
        <v>CRM 5.01.1</v>
      </c>
      <c r="C156" s="5" t="s">
        <v>212</v>
      </c>
      <c r="D156" s="5" t="s">
        <v>213</v>
      </c>
      <c r="E156" s="5">
        <v>1</v>
      </c>
      <c r="F156" s="6" t="s">
        <v>215</v>
      </c>
      <c r="G156" s="5" t="s">
        <v>118</v>
      </c>
      <c r="H156" s="5">
        <v>3</v>
      </c>
      <c r="I156" s="21"/>
      <c r="J156" s="20"/>
    </row>
    <row r="157" spans="1:10" ht="43.2" x14ac:dyDescent="0.3">
      <c r="A157" s="17">
        <v>5</v>
      </c>
      <c r="B157" s="15" t="str">
        <f t="shared" ref="B157" si="29">CONCATENATE("CRM"," ",LEFT(C157,1),".",LEFT(D157,2),,".",E157)</f>
        <v>CRM 5.02.1</v>
      </c>
      <c r="C157" s="5" t="s">
        <v>212</v>
      </c>
      <c r="D157" s="5" t="s">
        <v>214</v>
      </c>
      <c r="E157" s="5">
        <v>1</v>
      </c>
      <c r="F157" s="6" t="s">
        <v>216</v>
      </c>
      <c r="G157" s="5" t="s">
        <v>118</v>
      </c>
      <c r="H157" s="5">
        <v>2</v>
      </c>
      <c r="I157" s="21"/>
      <c r="J157" s="22"/>
    </row>
    <row r="158" spans="1:10" x14ac:dyDescent="0.3">
      <c r="B158" s="7"/>
      <c r="C158" s="7"/>
      <c r="D158" s="7"/>
      <c r="E158" s="7"/>
      <c r="F158" s="8"/>
      <c r="G158" s="7"/>
      <c r="H158" s="7"/>
      <c r="I158" s="7"/>
    </row>
    <row r="159" spans="1:10" x14ac:dyDescent="0.3">
      <c r="F159" s="9" t="s">
        <v>222</v>
      </c>
      <c r="G159" s="10"/>
    </row>
    <row r="160" spans="1:10" x14ac:dyDescent="0.3">
      <c r="F160" s="11" t="s">
        <v>219</v>
      </c>
      <c r="G160" s="12">
        <f>COUNTIF(G2:G157,"Must have")</f>
        <v>98</v>
      </c>
    </row>
    <row r="161" spans="6:7" x14ac:dyDescent="0.3">
      <c r="F161" s="11" t="s">
        <v>218</v>
      </c>
      <c r="G161" s="12">
        <f>COUNTIF(G2:G157,"Should have")</f>
        <v>36</v>
      </c>
    </row>
    <row r="162" spans="6:7" x14ac:dyDescent="0.3">
      <c r="F162" s="11" t="s">
        <v>220</v>
      </c>
      <c r="G162" s="12">
        <f>COUNTIF(G2:G157,"Could have")</f>
        <v>18</v>
      </c>
    </row>
    <row r="163" spans="6:7" x14ac:dyDescent="0.3">
      <c r="F163" s="11" t="s">
        <v>108</v>
      </c>
      <c r="G163" s="12">
        <f>COUNTIF(G3:G159,"Won't have")</f>
        <v>4</v>
      </c>
    </row>
    <row r="164" spans="6:7" x14ac:dyDescent="0.3">
      <c r="F164" s="13" t="s">
        <v>221</v>
      </c>
      <c r="G164" s="14">
        <f>SUM(G160:G163)</f>
        <v>156</v>
      </c>
    </row>
  </sheetData>
  <autoFilter ref="A1:A157"/>
  <dataValidations count="1">
    <dataValidation type="list" allowBlank="1" showInputMessage="1" showErrorMessage="1" sqref="I2:I157">
      <formula1>Response_Data</formula1>
    </dataValidation>
  </dataValidations>
  <pageMargins left="0.25" right="0.25"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18" sqref="H18"/>
    </sheetView>
  </sheetViews>
  <sheetFormatPr defaultRowHeight="14.4" x14ac:dyDescent="0.3"/>
  <sheetData>
    <row r="1" spans="1:1" x14ac:dyDescent="0.3">
      <c r="A1" t="s">
        <v>232</v>
      </c>
    </row>
    <row r="2" spans="1:1" x14ac:dyDescent="0.3">
      <c r="A2" t="s">
        <v>231</v>
      </c>
    </row>
    <row r="3" spans="1:1" x14ac:dyDescent="0.3">
      <c r="A3" t="s">
        <v>230</v>
      </c>
    </row>
    <row r="4" spans="1:1" x14ac:dyDescent="0.3">
      <c r="A4" t="s">
        <v>229</v>
      </c>
    </row>
    <row r="5" spans="1:1" x14ac:dyDescent="0.3">
      <c r="A5" t="s">
        <v>228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 xmlns="d98ee3fe-4f08-4a19-a53a-834ad99aa07b">Business Analysis/Requirements</Folder>
    <_dlc_DocId xmlns="27de2167-70f8-47e2-931a-184d91a66223">RSSB-1504-17</_dlc_DocId>
    <_dlc_DocIdUrl xmlns="27de2167-70f8-47e2-931a-184d91a66223">
      <Url>https://catalyst.rssb.co.uk/departments/imt/erp-crm/_layouts/15/DocIdRedir.aspx?ID=RSSB-1504-17</Url>
      <Description>RSSB-1504-17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ACC837BC490D42A3B9ADBEB6897681" ma:contentTypeVersion="1" ma:contentTypeDescription="Create a new document." ma:contentTypeScope="" ma:versionID="5b206811ba9ddd43ebbd8fb372213eba">
  <xsd:schema xmlns:xsd="http://www.w3.org/2001/XMLSchema" xmlns:xs="http://www.w3.org/2001/XMLSchema" xmlns:p="http://schemas.microsoft.com/office/2006/metadata/properties" xmlns:ns2="27de2167-70f8-47e2-931a-184d91a66223" xmlns:ns3="d98ee3fe-4f08-4a19-a53a-834ad99aa07b" targetNamespace="http://schemas.microsoft.com/office/2006/metadata/properties" ma:root="true" ma:fieldsID="756a87c1e9f96a0d0133b660658cafd0" ns2:_="" ns3:_="">
    <xsd:import namespace="27de2167-70f8-47e2-931a-184d91a66223"/>
    <xsd:import namespace="d98ee3fe-4f08-4a19-a53a-834ad99aa07b"/>
    <xsd:element name="properties">
      <xsd:complexType>
        <xsd:sequence>
          <xsd:element name="documentManagement">
            <xsd:complexType>
              <xsd:all>
                <xsd:element ref="ns2:_dlc_DocId" minOccurs="0"/>
                <xsd:element ref="ns2:_dlc_DocIdUrl" minOccurs="0"/>
                <xsd:element ref="ns2:_dlc_DocIdPersistId" minOccurs="0"/>
                <xsd:element ref="ns3:Fold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de2167-70f8-47e2-931a-184d91a6622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8ee3fe-4f08-4a19-a53a-834ad99aa07b" elementFormDefault="qualified">
    <xsd:import namespace="http://schemas.microsoft.com/office/2006/documentManagement/types"/>
    <xsd:import namespace="http://schemas.microsoft.com/office/infopath/2007/PartnerControls"/>
    <xsd:element name="Folder" ma:index="11" ma:displayName="Folder" ma:format="Dropdown" ma:internalName="Folder">
      <xsd:simpleType>
        <xsd:restriction base="dms:Choice">
          <xsd:enumeration value="Business Analysis/Requirements"/>
          <xsd:enumeration value="Procurement"/>
          <xsd:enumeration value="Presentations"/>
          <xsd:enumeration value="Business Case"/>
          <xsd:enumeration value="Financials"/>
          <xsd:enumeration value="Business Change"/>
          <xsd:enumeration value="Communications"/>
          <xsd:enumeration value="Project Management"/>
          <xsd:enumeration value="Data Management"/>
          <xsd:enumeration value="Archiv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0E77C95-CA42-4100-80BA-CABF1B5BDC84}">
  <ds:schemaRefs>
    <ds:schemaRef ds:uri="http://schemas.microsoft.com/sharepoint/v3/contenttype/forms"/>
  </ds:schemaRefs>
</ds:datastoreItem>
</file>

<file path=customXml/itemProps2.xml><?xml version="1.0" encoding="utf-8"?>
<ds:datastoreItem xmlns:ds="http://schemas.openxmlformats.org/officeDocument/2006/customXml" ds:itemID="{4F2E728B-EB0D-4B95-B2E0-0C10E7BEBFA8}">
  <ds:schemaRefs>
    <ds:schemaRef ds:uri="27de2167-70f8-47e2-931a-184d91a66223"/>
    <ds:schemaRef ds:uri="http://schemas.microsoft.com/office/2006/metadata/properties"/>
    <ds:schemaRef ds:uri="http://purl.org/dc/dcmitype/"/>
    <ds:schemaRef ds:uri="http://purl.org/dc/terms/"/>
    <ds:schemaRef ds:uri="http://schemas.microsoft.com/office/2006/documentManagement/types"/>
    <ds:schemaRef ds:uri="d98ee3fe-4f08-4a19-a53a-834ad99aa07b"/>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EFF5861-B6F4-43DB-AA2E-A65F203889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de2167-70f8-47e2-931a-184d91a66223"/>
    <ds:schemaRef ds:uri="d98ee3fe-4f08-4a19-a53a-834ad99aa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6F76BB-E079-4D25-88EE-5100EA82DC2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CRM MoSCoW Schedule</vt:lpstr>
      <vt:lpstr>Tables</vt:lpstr>
      <vt:lpstr>Response_Data</vt:lpstr>
      <vt:lpstr>YesNo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3 CRM Moscow</dc:title>
  <dc:creator>James Cook</dc:creator>
  <cp:lastModifiedBy>Hazel Fernandes</cp:lastModifiedBy>
  <cp:lastPrinted>2016-06-20T18:00:12Z</cp:lastPrinted>
  <dcterms:created xsi:type="dcterms:W3CDTF">2016-03-29T09:33:27Z</dcterms:created>
  <dcterms:modified xsi:type="dcterms:W3CDTF">2016-07-15T16:51:12Z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0x010100B2ACC837BC490D42A3B9ADBEB6897681</vt:lpwstr>
  </property>
  <property fmtid="{D5CDD505-2E9C-101B-9397-08002B2CF9AE}" pid="3" name="_dlc_DocIdItemGuid">
    <vt:lpwstr>cf290873-7ef6-4dfb-a5db-fca3be21b5e9</vt:lpwstr>
  </property>
</Properties>
</file>