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O:\Residential Team\Central and SW Hub\DEPOT HOUSE, OWSTON FERRY - NEW\02 Forms, FSoDs, Reports\Contracts Finder - Kitchen\"/>
    </mc:Choice>
  </mc:AlternateContent>
  <xr:revisionPtr revIDLastSave="0" documentId="8_{76C4D92F-3B55-425C-90E5-F3BD8646D699}" xr6:coauthVersionLast="47" xr6:coauthVersionMax="47" xr10:uidLastSave="{00000000-0000-0000-0000-000000000000}"/>
  <bookViews>
    <workbookView xWindow="-120" yWindow="-120" windowWidth="29040" windowHeight="15840" firstSheet="5" activeTab="5" xr2:uid="{00000000-000D-0000-FFFF-FFFF00000000}"/>
  </bookViews>
  <sheets>
    <sheet name="Front Cover" sheetId="29" r:id="rId1"/>
    <sheet name="Contents Page" sheetId="30" r:id="rId2"/>
    <sheet name="Version Control" sheetId="31" r:id="rId3"/>
    <sheet name="Contents" sheetId="24" r:id="rId4"/>
    <sheet name="1 - Preliminaries " sheetId="32" r:id="rId5"/>
    <sheet name="2 - General Items" sheetId="33" r:id="rId6"/>
    <sheet name="3 - Enabling Works" sheetId="6" r:id="rId7"/>
    <sheet name="4 - Builders Work" sheetId="9" r:id="rId8"/>
    <sheet name="5 - Kitchen" sheetId="12" r:id="rId9"/>
    <sheet name="6 - Bathroom" sheetId="13" r:id="rId10"/>
    <sheet name="7 - Bedrooms" sheetId="39" r:id="rId11"/>
    <sheet name="8 - Concilliation Table" sheetId="21" r:id="rId12"/>
  </sheets>
  <definedNames>
    <definedName name="_GoBack" localSheetId="4">'1 - Preliminaries '!$A$3</definedName>
    <definedName name="_xlnm.Print_Area" localSheetId="4">'1 - Preliminaries '!$A$1:$C$25</definedName>
    <definedName name="_xlnm.Print_Area" localSheetId="3">Contents!$A$1:$H$15</definedName>
    <definedName name="_xlnm.Print_Area" localSheetId="1">'Contents Page'!$A$1:$E$46</definedName>
    <definedName name="_xlnm.Print_Area" localSheetId="0">'Front Cover'!$A$1:$B$49</definedName>
    <definedName name="_xlnm.Print_Area" localSheetId="2">'Version Control'!$A$1:$E$24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9" l="1"/>
  <c r="C9" i="21" s="1"/>
  <c r="C62" i="12"/>
  <c r="C25" i="32"/>
  <c r="C6" i="9"/>
  <c r="C41" i="33" l="1"/>
  <c r="C4" i="21" s="1"/>
  <c r="C3" i="21"/>
  <c r="C17" i="13"/>
  <c r="C8" i="21" s="1"/>
  <c r="C7" i="21"/>
  <c r="C6" i="21"/>
  <c r="C6" i="6"/>
  <c r="C5" i="21" s="1"/>
  <c r="C11" i="21" l="1"/>
  <c r="C15" i="21" s="1"/>
</calcChain>
</file>

<file path=xl/sharedStrings.xml><?xml version="1.0" encoding="utf-8"?>
<sst xmlns="http://schemas.openxmlformats.org/spreadsheetml/2006/main" count="250" uniqueCount="191">
  <si>
    <t>Ref: 5022395</t>
  </si>
  <si>
    <t>Report Prepared by: Nazmul Hussain</t>
  </si>
  <si>
    <t>For and on behalf of:</t>
  </si>
  <si>
    <t>Prepared by:</t>
  </si>
  <si>
    <t>Ridge &amp; Partners LLP</t>
  </si>
  <si>
    <t xml:space="preserve">7 Brewery Place </t>
  </si>
  <si>
    <t>Brewery Wharf</t>
  </si>
  <si>
    <t>Leeds  LS10 1NE</t>
  </si>
  <si>
    <t>T.  0113 242 1672</t>
  </si>
  <si>
    <t>Signed</t>
  </si>
  <si>
    <t>VERSION CONTROL</t>
  </si>
  <si>
    <t>VERSION</t>
  </si>
  <si>
    <t>DATE</t>
  </si>
  <si>
    <t>DESCRIPTION</t>
  </si>
  <si>
    <t>CREATED BY</t>
  </si>
  <si>
    <t>REVIEWED BY</t>
  </si>
  <si>
    <t>Nazmul Hussain</t>
  </si>
  <si>
    <t>NH</t>
  </si>
  <si>
    <t xml:space="preserve">Section </t>
  </si>
  <si>
    <t xml:space="preserve">Description </t>
  </si>
  <si>
    <t xml:space="preserve">Preliminaries </t>
  </si>
  <si>
    <t xml:space="preserve">General Items </t>
  </si>
  <si>
    <t>Enabling Works</t>
  </si>
  <si>
    <t xml:space="preserve">Builders works </t>
  </si>
  <si>
    <t xml:space="preserve">Bathrooms </t>
  </si>
  <si>
    <t xml:space="preserve">Concilliation Table </t>
  </si>
  <si>
    <t>PRELIMINARIES</t>
  </si>
  <si>
    <t>ITEM</t>
  </si>
  <si>
    <t>COST (£)</t>
  </si>
  <si>
    <t xml:space="preserve"> £               -   </t>
  </si>
  <si>
    <t>The Contractor should include for and provide and maintain all necessary plant, skips, etc as required for the proper and workmanlike execution of the works.</t>
  </si>
  <si>
    <t xml:space="preserve">The contractor is to include for protection against skips, a minimum of 12mm plywood to be placed below skips to not damage any existing groundworks, contractor will have to rectify any damages ascertained during construction phase. </t>
  </si>
  <si>
    <t xml:space="preserve">It is the responsibility of the Contractor to ensure the perimeter and shared walkways are left safe and clean at the end of each working day, and they should liaise with the owners / occupier / neighbours.  </t>
  </si>
  <si>
    <t>All necessary protection, fencing, temporary works and temporary supports, etc should be provided by the Contractor in compliance with current health and safety legislation and good building practice.</t>
  </si>
  <si>
    <t>All items contained within the Specification should include for removal and making good, finishes and surfaces disturbed during the course of the works.</t>
  </si>
  <si>
    <t xml:space="preserve">Works are to be scheduled in order to minimise disruption to occupiers. </t>
  </si>
  <si>
    <t xml:space="preserve">It is the responsibility of the Contractor to ensure the site is left safe and secure at the end of each working day, and they should liaise with the owner / occupier.  </t>
  </si>
  <si>
    <t xml:space="preserve">The Contractor should note that an area of the site will be set aside for materials storage.  The Contractor must ensure that this area is kept clean and tidy and secure.  An area within the building will be made available for site set-up. </t>
  </si>
  <si>
    <t xml:space="preserve">Prior to all works commencing, allow for disconnecting and isolating all supplies as necessary to all areas requiring services and alterations. Prior to all works commencing, allow for the protection of all items to remain. </t>
  </si>
  <si>
    <t>All specified electrical works are to be carried out in strict and full accordance with the IEE Wiring Regulations, Current Edition.  Test certificates are to be supplied for all proposed electrical works.  The Contractor is to survey the existing system and advise the CA at tender stage if there are any upgrading, re-wiring or earth bonding works required to achieve the designed works and IEE Regulations.  No additional variation works will be authorised if this is not adhered to.</t>
  </si>
  <si>
    <t>The contractor is to make arrangements to ensure electrics have been adequately tested including for testing certificates to be provided.</t>
  </si>
  <si>
    <t xml:space="preserve">The contractor is to make arrangements to replace any damaged electric cabling and fixtures. </t>
  </si>
  <si>
    <t>The contractor is to make arrangements to ensure all mechanical services have been tested, testing certificates to be issued being before completion.</t>
  </si>
  <si>
    <t>Contractor is to allow for all waste disposal from site. Disposal certificates are to be provided where required.</t>
  </si>
  <si>
    <t xml:space="preserve">Contractor to include for a clean of work areas at the end of each phase. </t>
  </si>
  <si>
    <t>Contractor to price all works to include for all necessary Health &amp; Safety requirements including all aspects of Construction (Design &amp; Management) Regulations 2015 (CDM Regulations).</t>
  </si>
  <si>
    <t>Under the Construction (Design &amp; Management) Regulations 2015 (CDM Regulations) the Contractor will be appointed the Principle Designer &amp; Principle Contractor. The Contractor shall allow for performance of his duties under the regulations</t>
  </si>
  <si>
    <t>Total</t>
  </si>
  <si>
    <t>GENERAL ITEMS</t>
  </si>
  <si>
    <t xml:space="preserve">Notify the Contract Administrator of working arrangements and working hours in advance of commencement of the works or any noisy works. Site works are to be in operation Monday - Friday during normal working hours.  </t>
  </si>
  <si>
    <t>Access</t>
  </si>
  <si>
    <t>Access to the site will be available from from Monday to Friday, at which time the contractor will be responsible for opening and securing the site.</t>
  </si>
  <si>
    <t>The contractor should ensure all contractors and persons visiting site hold a current CSCS card applicable to their trade/profession.  In addition, the Pre Construction Information Pack issued by the PD should be consulted for all safety related topics.</t>
  </si>
  <si>
    <t>The Contractor is to allow for adequate pedestrian and vehicular notices throughout to warn of all site activity.  Allow for protective barriers to be placed around all works to permit safe working.  Allow for temporary barriers as required to permit safe pedestrian access on roads.</t>
  </si>
  <si>
    <t>The Contractor must ensure that the work area is left secure at the end of each working shift, in order to prevent unauthorised entry into the work area.  The Contractor will be responsible for ensuring any barriers are sufficiently robust to prevent unauthorised access</t>
  </si>
  <si>
    <t>The Contractor is to allow within his costs for the provision of all temporary access equipment necessary to carry out the works safely and in full accordance with Health &amp; Safety Legislation.</t>
  </si>
  <si>
    <t>Any mobile towers, fixed scaffolds and other temporary access systems must comply fully with all relevant statutory requirements and codes of practice.</t>
  </si>
  <si>
    <t>Plant &amp; Equipment</t>
  </si>
  <si>
    <t>Provide and maintain all temporary plant etc, necessary to carry out the works.</t>
  </si>
  <si>
    <t>Site Safety</t>
  </si>
  <si>
    <t>Allow for providing all protection necessary to safeguard the public at times during the course of the works.</t>
  </si>
  <si>
    <t>Contractor to allow for the protection of retained fittings throughout the project when wall areas are exposed.</t>
  </si>
  <si>
    <t>Contractor to allow for all temporary access provision.</t>
  </si>
  <si>
    <t>Product Handling &amp; Storage</t>
  </si>
  <si>
    <t>Contractor is responsible for storage of materials on-site. All materials are to be protected. If damaged, replacement is at the contractors cost.</t>
  </si>
  <si>
    <t>Workmanship</t>
  </si>
  <si>
    <t>All materials to be of equal of or superior quality unless specified otherwise.  Where the existing materials are of poor quality and they have failed as a result the Contractor should endeavour to raise this with the Client / CA for an alternative to be specified or should allow for the necessary materials and works within their priced return to ensure the repair works are carried out to best practice standards.</t>
  </si>
  <si>
    <t>Building Occupation &amp; Adjacent Properties</t>
  </si>
  <si>
    <t>The contractor is to ensure that all reasonable precautions must be taken to minimise noise, dust and general inconvenience from the works.</t>
  </si>
  <si>
    <t>Health &amp; Safety</t>
  </si>
  <si>
    <t>Site Services</t>
  </si>
  <si>
    <t xml:space="preserve">Contractor to note, the following services are present within the site; 
Mains electric.
Mains gas.
Mains water. 
Existing drainage is connected to the local authority drainage system
Note contractor to provide own electricity from site. </t>
  </si>
  <si>
    <t xml:space="preserve">Contractor to disconnect all services and retest existing wiring and if passed connect upon completion of the works. 
</t>
  </si>
  <si>
    <t>Plumber to attend and disconnect boiler and flue, to reconnect upon completion of works.</t>
  </si>
  <si>
    <t>The contractor to provide there own welfare &amp; building services.</t>
  </si>
  <si>
    <t>Contractor is to allow for all temporary disconnection, reconnection and testing to facilitate the works.</t>
  </si>
  <si>
    <t>Contractor to provide necessary sub-contractors in order to carry out service disconnections and reconnections. Such as Fibre optics etc to then reconnect upon completion.</t>
  </si>
  <si>
    <t>Builders Clean</t>
  </si>
  <si>
    <t xml:space="preserve">On completion of all works the contractor is to carry out a sparkle clean of the internal and perimeter of the building. </t>
  </si>
  <si>
    <t>Contract Particulars</t>
  </si>
  <si>
    <t>Prior to commencement of strip out works, the contractor is to test the existing electrical wiring installation to ascertain its suitability to remain in-situ and provide certification. Allow for testing independently prior to commencement on-site.</t>
  </si>
  <si>
    <t>General</t>
  </si>
  <si>
    <t>All stripped out materials to be removed and disposed off site.</t>
  </si>
  <si>
    <t>Kitchen</t>
  </si>
  <si>
    <t>Contractor is to remove and dispose of tiling present above the worktops.</t>
  </si>
  <si>
    <t>Builders Work</t>
  </si>
  <si>
    <t xml:space="preserve">General Item for BWIC - The contractor is to allow for all Builders Work in connection with the Mechanical and Electrical Installations including but not limited to; 
-External envelop penetrations for new extractor fan. 
-Penetrating internal and external walls for the new extractor fan. 
-All conduits associated with electrical works 
-All chasing out of internal and external surfaces 
</t>
  </si>
  <si>
    <t xml:space="preserve">Contractor is to ensure area where fan will be positioned is clear of any hidden pipes and cables. </t>
  </si>
  <si>
    <t xml:space="preserve">Once area is safe to carry out works, contractor is to drill a series of holes around the circular tracing of the extractor fan at a distance of 35mm apart. </t>
  </si>
  <si>
    <t>The contractor is to remove section of wall within to install the ducting.</t>
  </si>
  <si>
    <t xml:space="preserve">The contractor is to insert the ducting at a slightly downward angle and ensure it is flush against the internal and external walls. </t>
  </si>
  <si>
    <t xml:space="preserve">The contractor is to fit the fan over the hole on the Internal side of the wall and drill the holes to insert the necessary fixtures. </t>
  </si>
  <si>
    <t xml:space="preserve">The contractor is to fit the fan over the hole on the external side of the wall and drill the holes to insert the necessary fixtures. </t>
  </si>
  <si>
    <t xml:space="preserve">The contractor is to secure the grill covers over the fan on both the internal and external side of the wall. </t>
  </si>
  <si>
    <t xml:space="preserve">The contractor is to allow for the testing and commissioning of the new extractor fan and to provide any relevant paperwork. </t>
  </si>
  <si>
    <t xml:space="preserve">The contractor is to carry out sparkle clean of associated areas and make good to any BWIC. </t>
  </si>
  <si>
    <t>Conciliation Table</t>
  </si>
  <si>
    <t>Preliminaries</t>
  </si>
  <si>
    <t>General Items</t>
  </si>
  <si>
    <t xml:space="preserve">Contingency </t>
  </si>
  <si>
    <t>Sub-Total</t>
  </si>
  <si>
    <t>MAIN CONTRACTOR ‘ON COSTS’ – rate to be specified (  )</t>
  </si>
  <si>
    <t>DESIGN RISK/CONTINGENCY – rate to be specified (  )</t>
  </si>
  <si>
    <t>INSURANCE – rate to be specified (   )</t>
  </si>
  <si>
    <t>Total - Tender Value of Main Works</t>
  </si>
  <si>
    <t xml:space="preserve">Contractor is to familiarise themselves with the asbestos removal works prior to undertaking the works. </t>
  </si>
  <si>
    <t xml:space="preserve">Contractor is to safely isolate central heating radiators. Contractor is to remove and retain the radiator panels pipework/infrastructure for reinstatement. </t>
  </si>
  <si>
    <t>The contractor is to temporarily remove and store existing appliances.</t>
  </si>
  <si>
    <t>Windows - contractor is to allow for a deep clean of the existing window frames and glazing.</t>
  </si>
  <si>
    <t>Extractor Fan</t>
  </si>
  <si>
    <t>Decorations/Reinstatement</t>
  </si>
  <si>
    <t>Bathroom</t>
  </si>
  <si>
    <t>Contents</t>
  </si>
  <si>
    <t>Report Checked by: Daniel Duce</t>
  </si>
  <si>
    <t>DD</t>
  </si>
  <si>
    <t xml:space="preserve">All workmanship and materials are to be no lesser standard than those laid down in the current British Standards Specification and Codes of Practice where they exist and fully in accordance with current Building Regulations and the requirements the manufacturer’s instructions and guidelines; and in accordance with the attached NBS specification. </t>
  </si>
  <si>
    <t>Services</t>
  </si>
  <si>
    <t xml:space="preserve">Carefully disconnect any forms of electrics / gas appliances and wiring from the dwelling as required in order to undertake the required works. Works to be completed by a gas safe registered engineer and NICEIC registered contractor. Testing certificates are to be provided before and after completion and issued with the O&amp;M's. All appliances to be reinstated upon completion. </t>
  </si>
  <si>
    <t>Strip Out</t>
  </si>
  <si>
    <t>The contractor is to allow for sufficient number of skips for the duration of the works and these are to be positioned onsite  with suitable plywood boarding laid beneath in order to protect the surface. It is the Contractor's responsibility to ensure protection of the existing surfaces and any damage will be rectified at their expense.</t>
  </si>
  <si>
    <t>Aqua House</t>
  </si>
  <si>
    <t>20 Lionel Street</t>
  </si>
  <si>
    <t>Birmingham</t>
  </si>
  <si>
    <t>B3 1AQ</t>
  </si>
  <si>
    <t>Date: August 2023</t>
  </si>
  <si>
    <t>Asbestos</t>
  </si>
  <si>
    <t>Ceilings - Contractor is to apply 1 coat of primer and 2 coats of emulsion throughout. Provision of damp and stain block where required prior to decoration.</t>
  </si>
  <si>
    <t>Contractor to have in place a significant incident reporting procedure and provide an update to the Contract Administrator and Principle Designer each week.
Should a significant incident occur the contractor is to advise the client team as soon as reasonably possible and within 12 hours.</t>
  </si>
  <si>
    <r>
      <t>This Schedule of Works is to be read in conjunction with the sections listed above and the</t>
    </r>
    <r>
      <rPr>
        <sz val="10"/>
        <color rgb="FFFF0000"/>
        <rFont val="Univers LT Pro 45 Light"/>
        <family val="2"/>
      </rPr>
      <t xml:space="preserve"> </t>
    </r>
    <r>
      <rPr>
        <sz val="10"/>
        <rFont val="Univers LT Pro 45 Light"/>
        <family val="2"/>
      </rPr>
      <t>Preliminaries.</t>
    </r>
  </si>
  <si>
    <r>
      <t>The works will be procured in line with a JCT Minor Works Contract With Contractors Design 2016:
•	Contract – JCT Minor Works Form of Contract 2016 
•	Amendments – See Section 1
•	Execution – Underhand
•	Duration – TBC
•	Commencement Date – within 4 weeks of formal appointment 
•	Defects Liability Period – 12 Months
•	LAD – £500 Per Week or part thereof commencing after the PC date (Per section)
•	Contractor Insurance</t>
    </r>
    <r>
      <rPr>
        <sz val="10"/>
        <rFont val="Univers LT Pro 45 Light"/>
        <family val="2"/>
      </rPr>
      <t xml:space="preserve"> - £2 million
</t>
    </r>
    <r>
      <rPr>
        <sz val="10"/>
        <color theme="1"/>
        <rFont val="Univers LT Pro 45 Light"/>
        <family val="2"/>
      </rPr>
      <t xml:space="preserve">•	Professional Indemnity Insurance - </t>
    </r>
    <r>
      <rPr>
        <sz val="10"/>
        <rFont val="Univers LT Pro 45 Light"/>
        <family val="2"/>
      </rPr>
      <t xml:space="preserve">£1,000,000
•	Public liability Insurance - £1,000,000
</t>
    </r>
    <r>
      <rPr>
        <sz val="10"/>
        <color theme="1"/>
        <rFont val="Univers LT Pro 45 Light"/>
        <family val="2"/>
      </rPr>
      <t>•	Insurance of the Works – By the Employer in joint names.
•	Contract Administrator – TBC
•	Principal Designer – TBC</t>
    </r>
  </si>
  <si>
    <t>Bedrooms</t>
  </si>
  <si>
    <t>Kitchen Pantry</t>
  </si>
  <si>
    <t>Contractor is to allow for site setup. Parking will be available around the housing / on-site for a small number of cars.</t>
  </si>
  <si>
    <r>
      <t xml:space="preserve">The Contractor shall allow for preparation of all documentation to fulfil his responsibilities under the CDM Regulations, including preparation of the Construction Phase Health &amp; Safety Plan and the Health &amp; Safety File (Handover File). 
</t>
    </r>
    <r>
      <rPr>
        <b/>
        <sz val="10"/>
        <color theme="1"/>
        <rFont val="Univers LT Pro 45 Light"/>
        <family val="2"/>
      </rPr>
      <t>NOTE:</t>
    </r>
    <r>
      <rPr>
        <sz val="10"/>
        <color theme="1"/>
        <rFont val="Univers LT Pro 45 Light"/>
        <family val="2"/>
      </rPr>
      <t xml:space="preserve"> Practical Completion will not be issued without provision of all commissioning and test certificates and acknowledge/provision of all applicable guarantees/warranties.</t>
    </r>
  </si>
  <si>
    <t>Kitchen Works</t>
  </si>
  <si>
    <t xml:space="preserve">The occupier is to remove all items of furniture or loose items prior to commencement of works. Contractor is to remove and dispose of any remaining loose items. </t>
  </si>
  <si>
    <t xml:space="preserve">Contractor to allow removal of the existing flooring as required, to facilitate kitchen replacement.  Include provisional sum of £250 to allow replacement of any damaged tiles during works.  </t>
  </si>
  <si>
    <t>Provide and fix 4 rows of 150 x 150mm white ceramic tiling to form splash back above kitchen units.  To be fixed with waterproof adhesive and grout including for applying white fungicidal mastic sealant at junction with fittings.</t>
  </si>
  <si>
    <t xml:space="preserve">Contractor is to allow for boxing in all connections with M&amp;E services. </t>
  </si>
  <si>
    <t>Contractor to test all mechanical/electrical services and pipework to ensure all is in full working order and compliant with current regulations.</t>
  </si>
  <si>
    <t xml:space="preserve">Allow a provisional sum allowance of £500 for the replacement or repair to services. Expenditure of the provisional sum is to agreed between the Contractor and Contract Administrator prior to formal instruction. </t>
  </si>
  <si>
    <t xml:space="preserve">The contractor is to provide an extractor fan that is compliant with Building Regulations Part F and L. </t>
  </si>
  <si>
    <t xml:space="preserve">Rub down wall and suitably prepare and apply 11mm plaster and 2mm skim coat finished ready to received new decorations. </t>
  </si>
  <si>
    <t>Allow a provisional area of 5m².</t>
  </si>
  <si>
    <t>Provide and fix 1 no, 1000mm sink base unit to position
indicated on drawing.</t>
  </si>
  <si>
    <t>Allow for extending worktop to full length as indicated on
drawing.</t>
  </si>
  <si>
    <t>Provide and fix new end panels / division panels as required
to form fridge space and oven space to positions
indicated on drawing.</t>
  </si>
  <si>
    <t xml:space="preserve">The contractor is to allow for disconnecting and removing of the existing fridge and other appliances and set aside for re-use </t>
  </si>
  <si>
    <t>Carefully remove the existing kitchen units, including existing sink and dispose off site. Existing waste pipework to remain.</t>
  </si>
  <si>
    <t>Kitchen Installation</t>
  </si>
  <si>
    <t xml:space="preserve">Contractor is to reinstate the existing appliances where previously removed to allow for works. Allow for all required connections to ensure appliances are in full working order. </t>
  </si>
  <si>
    <t xml:space="preserve">The contractor is to rub down wall and suitably prepare and apply 11mm plaster and 2mm skim coat finished ready to received new decorations. </t>
  </si>
  <si>
    <t>Walls - Contractor is to apply 1 coat of primer and 2 coats of emulsion to areas where existing plaster has been stripped and renewed. Provision of damp and stain block where required prior to decoration.</t>
  </si>
  <si>
    <t xml:space="preserve">The contractor is to prepare and undertake decorations to the Kitchen kickboard and reveals </t>
  </si>
  <si>
    <t>Contractor is to allow for ALL builders works (cutting or forming holes, mortices, sinkings, chases and the like) in association with the mechanical instillations as detailed within the mechanical drawings and specification.</t>
  </si>
  <si>
    <t>Contractor is to allow for ALL builders works (cutting or forming holes, mortices, sinkings, chases and the like) in association with the mechanical instillations as detailed within the electrical drawings and specification.</t>
  </si>
  <si>
    <t xml:space="preserve">The contractor is to refer to attached plans for room configuration. </t>
  </si>
  <si>
    <t xml:space="preserve">The occupier is to remove all items prior to commencement of works. Contractor is to remove and dispose of any remaining loose items. </t>
  </si>
  <si>
    <t>Environmental Agency</t>
  </si>
  <si>
    <t>Prior to any strip out works contractor is to locate and protect all fire alarm and detection, data, and access control equipment.</t>
  </si>
  <si>
    <t>Contractor is to undertake detailed investigations of the existing M&amp;E services to ascertain the most feasible services routes. Provisional sum of £500 allowed for making good any damage caused by investigations.</t>
  </si>
  <si>
    <t xml:space="preserve">Contractor is to make good any damage caused by removal in preparation for new finishes. </t>
  </si>
  <si>
    <t>Contractor is to safely isolate the electrical circuits. Make good to finishes following removal in preparation for new decorations.</t>
  </si>
  <si>
    <t xml:space="preserve">The contractor is to also strip out the damp affected existing plaster up to 1m high from ground on the rear wall of kitchen (on the side opposite where the sink/window is located). </t>
  </si>
  <si>
    <t xml:space="preserve">The contractor is to undertake intrusive investigations to ascertain the most feasible location of the new extractor fan. Contractor is to satisfy themselves that the location are capable of supporting the new extractor fan. </t>
  </si>
  <si>
    <t xml:space="preserve">The contractor is to ensure the appropriate connections are made to be operated by a separate control switch. </t>
  </si>
  <si>
    <t xml:space="preserve">The contractor is to attend site to undertake intrusive investigations to ascertain the most feasible location of the new extractor fan. Contractor is to satisfy themselves that the location are capable of supporting the new extractor fan. </t>
  </si>
  <si>
    <t>Enabling Works (includes £500 prov sums)</t>
  </si>
  <si>
    <t>Bedrooms (includes £250 prov sums)</t>
  </si>
  <si>
    <t>Provide and fix new 28mm thick single bull nose worktop to suit length of new units.</t>
  </si>
  <si>
    <t>Supply and install like for like range or equal approved. New Kitchen units are to be Howden’s Burford Beech range or similar approved.</t>
  </si>
  <si>
    <t>Provide and fix 1 no, 300mm baseline unit comprising one door, one drawer to position indicated on drawing.</t>
  </si>
  <si>
    <t xml:space="preserve">The Contractor should note that the works are to be carried out within a developed / occupied housing estate, it is apparent the house will be occupied for the duration of the remedial works.  All necessary care and attention should be made to seal off the working area to prevent unauthorised access/ mitigate construction related dust and noise. </t>
  </si>
  <si>
    <t>Contractor to provide suitable scaffolding/platform access to the roof to facilitate the works</t>
  </si>
  <si>
    <t>Asbestos has been identified to the external soil stack and this has been labelled accordingly. Contractor is review any asbestos documentation prior to works.</t>
  </si>
  <si>
    <t xml:space="preserve">Contractor is to ensure tile finish above worktop is approximately 600mm high to full length of the worktop. Include for all mastic and joints throughout including openings for services. </t>
  </si>
  <si>
    <t xml:space="preserve">Contractor is to apply 1 coat of Ronseal Anti Mould or similar paint to the affected areas. Allow for coverage of 5m2. </t>
  </si>
  <si>
    <t xml:space="preserve">The contractor is carry out specialist cleaning to the affected areas suffering black mould growth present to the kitchen pantry. Allow for coverage of 5m2. </t>
  </si>
  <si>
    <t xml:space="preserve">The contractor is to allow for specialist cleaning of the silicone sealants around the window opening that has been affected by black mould. Allow for 1 no window unit to be treated. </t>
  </si>
  <si>
    <t xml:space="preserve">The contractor is to allow a provisional sum for resealing of damaged silicone sealants. </t>
  </si>
  <si>
    <t xml:space="preserve">The contractor is to safely strip out and dispose of existing entrance door to the pantry. Contractor is to make good to existing frame and opening in preparation for installation of new door. </t>
  </si>
  <si>
    <t xml:space="preserve">The contractor is to supply and install 800mm x 2100mm white full or half lourved painted interior door to suit existing opening. </t>
  </si>
  <si>
    <t xml:space="preserve">The contractor is to make good to affected surfaces and carry out sparkle clean. </t>
  </si>
  <si>
    <t xml:space="preserve">General Item - The contractor is to allow for all Builders Work in connection with the Mechanical and Electrical Installations including but not limited to; 
-External envelop penetrations for new extractor fan. 
-Penetrating internal and external walls for the new extractor fan. 
-All conduits associated with electrical works 
-All chasing out of internal and external surfaces 
</t>
  </si>
  <si>
    <t>The contractor is to carry out sparkle clean of associated areas and make good to any affected areas.</t>
  </si>
  <si>
    <t xml:space="preserve">The contractor is to note, most wall surfaces are finished with wallpaper, which will need to be removed to apply the anti mould treatment.  The contractor is to confirm with the tenant. Contractor is to strip off wallpaper finish to allow the application of the anti mould paint. </t>
  </si>
  <si>
    <t xml:space="preserve">The contractor is carry out specialist cleaning to the affected areas suffering black mould growth present to bedrooms 1, 2 and 3. Allow for coverage of 25m2. </t>
  </si>
  <si>
    <t xml:space="preserve">Contractor is to apply 1 coat of Ronseal Anti Mould or similar paint to the affected areas. Allow for coverage of 25m2. </t>
  </si>
  <si>
    <t xml:space="preserve">The contractor is to allow a provisional sum of £250 to cover any resealing required to damaged silicone sealant. </t>
  </si>
  <si>
    <t xml:space="preserve">The contractor is to allow for specialist cleaning of the silicone sealants around the window opening that has been affected by black mould. Allow for 5no window units to be treated. </t>
  </si>
  <si>
    <t>Kitchens (includes £500 prov sums)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</si>
</sst>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809]* #,##0.00_-;\-[$£-809]* #,##0.00_-;_-[$£-809]* &quot;-&quot;??_-;_-@_-"/>
    <numFmt numFmtId="166" formatCode="0.0"/>
    <numFmt numFmtId="167" formatCode="#,##0.00\ ;[Red]\(#,##0.00\);&quot;--  &quot;"/>
  </numFmts>
  <fonts count="30">
    <font>
      <sz val="11"/>
      <color theme="1"/>
      <name val="Calibri"/>
      <family val="2"/>
      <scheme val="minor"/>
    </font>
    <font>
      <sz val="10"/>
      <color theme="1"/>
      <name val="Arial"/>
      <family val="2"/>
    </font>
    <font>
      <sz val="11"/>
      <color theme="1"/>
      <name val="Calibri"/>
      <family val="2"/>
      <scheme val="minor"/>
    </font>
    <font>
      <sz val="10"/>
      <color theme="1"/>
      <name val="Century Gothic"/>
      <family val="1"/>
    </font>
    <font>
      <b/>
      <sz val="18"/>
      <color theme="2" tint="-0.749992370372631"/>
      <name val="Century Gothic"/>
      <family val="1"/>
    </font>
    <font>
      <sz val="11"/>
      <color theme="2" tint="-0.749992370372631"/>
      <name val="Century Gothic"/>
      <family val="1"/>
    </font>
    <font>
      <b/>
      <sz val="10"/>
      <color theme="2" tint="-0.749992370372631"/>
      <name val="Century Gothic"/>
      <family val="1"/>
    </font>
    <font>
      <sz val="10"/>
      <color theme="2" tint="-0.749992370372631"/>
      <name val="Century Gothic"/>
      <family val="1"/>
    </font>
    <font>
      <sz val="10"/>
      <color theme="1"/>
      <name val="Century Gothic"/>
      <family val="2"/>
    </font>
    <font>
      <sz val="10"/>
      <color rgb="FF000000"/>
      <name val="Univers LT Pro 45 Light"/>
      <family val="2"/>
    </font>
    <font>
      <sz val="13"/>
      <color theme="1"/>
      <name val="Century Gothic"/>
      <family val="1"/>
    </font>
    <font>
      <sz val="13"/>
      <color theme="2" tint="-0.749992370372631"/>
      <name val="Century Gothic"/>
      <family val="1"/>
    </font>
    <font>
      <sz val="10"/>
      <color rgb="FFFFFFFF"/>
      <name val="Univers LT Pro 47 Lt Cn"/>
      <family val="2"/>
    </font>
    <font>
      <sz val="20"/>
      <color theme="1"/>
      <name val="Century Gothic"/>
      <family val="1"/>
    </font>
    <font>
      <sz val="20"/>
      <color theme="2" tint="-0.749992370372631"/>
      <name val="Century Gothic"/>
      <family val="1"/>
    </font>
    <font>
      <sz val="14"/>
      <color theme="2" tint="-0.749992370372631"/>
      <name val="DIN OT"/>
      <family val="2"/>
    </font>
    <font>
      <b/>
      <sz val="14"/>
      <color rgb="FF00833C"/>
      <name val="DIN OT"/>
      <family val="2"/>
    </font>
    <font>
      <sz val="10"/>
      <color theme="1"/>
      <name val="Univers LT Pro 45 Light"/>
      <family val="2"/>
    </font>
    <font>
      <sz val="10"/>
      <name val="Univers LT Pro 45 Light"/>
      <family val="2"/>
    </font>
    <font>
      <b/>
      <sz val="14"/>
      <color rgb="FF00833C"/>
      <name val="Univers LT Pro 45 Light"/>
      <family val="2"/>
    </font>
    <font>
      <b/>
      <sz val="10"/>
      <color theme="0"/>
      <name val="Univers LT Pro 45 Light"/>
      <family val="2"/>
    </font>
    <font>
      <sz val="10"/>
      <color rgb="FFFF0000"/>
      <name val="Univers LT Pro 45 Light"/>
      <family val="2"/>
    </font>
    <font>
      <b/>
      <sz val="10"/>
      <color theme="1"/>
      <name val="Univers LT Pro 45 Light"/>
      <family val="2"/>
    </font>
    <font>
      <sz val="12"/>
      <color rgb="FF00833C"/>
      <name val="Univers LT Pro 45 Light"/>
      <family val="2"/>
    </font>
    <font>
      <b/>
      <sz val="10"/>
      <color theme="2" tint="-0.749992370372631"/>
      <name val="Univers LT Pro 45 Light"/>
      <family val="2"/>
    </font>
    <font>
      <sz val="11"/>
      <color theme="2" tint="-0.749992370372631"/>
      <name val="Univers LT Pro 45 Light"/>
      <family val="2"/>
    </font>
    <font>
      <b/>
      <sz val="18"/>
      <color theme="2" tint="-0.749992370372631"/>
      <name val="Univers LT Pro 45 Light"/>
      <family val="2"/>
    </font>
    <font>
      <sz val="10"/>
      <color theme="2" tint="-0.749992370372631"/>
      <name val="Univers LT Pro 45 Light"/>
      <family val="2"/>
    </font>
    <font>
      <i/>
      <sz val="10"/>
      <color theme="1"/>
      <name val="Univers LT Pro 45 Light"/>
      <family val="2"/>
    </font>
    <font>
      <b/>
      <sz val="18"/>
      <color theme="0"/>
      <name val="Univers LT Pro 45 Light"/>
      <family val="2"/>
    </font>
  </fonts>
  <fills count="7">
    <fill>
      <patternFill patternType="none"/>
    </fill>
    <fill>
      <patternFill patternType="gray125"/>
    </fill>
    <fill>
      <patternFill patternType="solid">
        <fgColor rgb="FFD8D8D8"/>
        <bgColor indexed="64"/>
      </patternFill>
    </fill>
    <fill>
      <patternFill patternType="solid">
        <fgColor rgb="FFFFFF00"/>
        <bgColor indexed="64"/>
      </patternFill>
    </fill>
    <fill>
      <patternFill patternType="solid">
        <fgColor rgb="FF00B050"/>
        <bgColor indexed="64"/>
      </patternFill>
    </fill>
    <fill>
      <patternFill patternType="solid">
        <fgColor rgb="FF00833C"/>
        <bgColor indexed="64"/>
      </patternFill>
    </fill>
    <fill>
      <patternFill patternType="solid">
        <fgColor rgb="FF3D3D3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dotted">
        <color indexed="64"/>
      </top>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164" fontId="2" fillId="0" borderId="0" applyFont="0" applyFill="0" applyBorder="0" applyAlignment="0" applyProtection="0"/>
    <xf numFmtId="167" fontId="18" fillId="0" borderId="0" applyFill="0" applyBorder="0">
      <alignment vertical="center"/>
    </xf>
  </cellStyleXfs>
  <cellXfs count="116">
    <xf numFmtId="0" fontId="0" fillId="0" borderId="0" xfId="0"/>
    <xf numFmtId="0" fontId="3" fillId="0" borderId="0" xfId="0" applyFont="1"/>
    <xf numFmtId="0" fontId="3" fillId="0" borderId="0" xfId="0" applyFont="1" applyAlignment="1">
      <alignment horizontal="center" vertical="top"/>
    </xf>
    <xf numFmtId="0" fontId="3" fillId="0" borderId="0" xfId="0" applyFont="1" applyAlignment="1">
      <alignment horizontal="left" vertical="top" wrapText="1"/>
    </xf>
    <xf numFmtId="165" fontId="3" fillId="0" borderId="0" xfId="0" applyNumberFormat="1" applyFont="1" applyAlignment="1">
      <alignment horizontal="right" vertical="top"/>
    </xf>
    <xf numFmtId="0" fontId="5" fillId="0" borderId="0" xfId="0" applyFont="1"/>
    <xf numFmtId="0" fontId="7" fillId="0" borderId="0" xfId="0" applyFont="1" applyAlignment="1">
      <alignment vertical="center" wrapText="1"/>
    </xf>
    <xf numFmtId="0" fontId="8" fillId="0" borderId="0" xfId="0" applyFont="1" applyAlignment="1">
      <alignment vertical="top"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3" fillId="0" borderId="8" xfId="0" applyFont="1" applyBorder="1"/>
    <xf numFmtId="0" fontId="6" fillId="0" borderId="8" xfId="0" applyFont="1" applyBorder="1" applyAlignment="1">
      <alignment vertical="center" wrapText="1"/>
    </xf>
    <xf numFmtId="0" fontId="3" fillId="0" borderId="0" xfId="0" applyFont="1" applyAlignment="1">
      <alignment horizontal="left" vertical="top"/>
    </xf>
    <xf numFmtId="165" fontId="3" fillId="0" borderId="0" xfId="0" applyNumberFormat="1" applyFont="1" applyAlignment="1">
      <alignment horizontal="left" vertical="top"/>
    </xf>
    <xf numFmtId="0" fontId="5" fillId="0" borderId="0" xfId="0" applyFont="1" applyAlignment="1">
      <alignment horizontal="left" vertical="top"/>
    </xf>
    <xf numFmtId="0" fontId="8" fillId="0" borderId="0" xfId="0" applyFont="1" applyAlignment="1">
      <alignment horizontal="left" vertical="top" wrapText="1"/>
    </xf>
    <xf numFmtId="0" fontId="6" fillId="0" borderId="0" xfId="0" applyFont="1" applyAlignment="1">
      <alignment vertical="top" wrapText="1"/>
    </xf>
    <xf numFmtId="0" fontId="10" fillId="0" borderId="0" xfId="0" applyFont="1" applyAlignment="1">
      <alignment horizontal="left" vertical="top"/>
    </xf>
    <xf numFmtId="0" fontId="11" fillId="0" borderId="0" xfId="0" applyFont="1" applyAlignment="1">
      <alignment vertical="top" wrapText="1"/>
    </xf>
    <xf numFmtId="0" fontId="13" fillId="0" borderId="0" xfId="0" applyFont="1" applyAlignment="1">
      <alignment horizontal="left" vertical="top"/>
    </xf>
    <xf numFmtId="0" fontId="14" fillId="0" borderId="0" xfId="0" applyFont="1" applyAlignment="1">
      <alignment vertical="top" wrapText="1"/>
    </xf>
    <xf numFmtId="0" fontId="17"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center" vertical="center"/>
    </xf>
    <xf numFmtId="164" fontId="3" fillId="0" borderId="0" xfId="0" applyNumberFormat="1" applyFont="1" applyAlignment="1">
      <alignment horizontal="right" vertical="center"/>
    </xf>
    <xf numFmtId="0" fontId="3" fillId="0" borderId="0" xfId="0" applyFont="1" applyAlignment="1">
      <alignment horizontal="left" vertical="center" wrapText="1"/>
    </xf>
    <xf numFmtId="165" fontId="3" fillId="0" borderId="0" xfId="0" applyNumberFormat="1" applyFont="1" applyAlignment="1">
      <alignment horizontal="right" vertical="center"/>
    </xf>
    <xf numFmtId="0" fontId="19" fillId="0" borderId="9" xfId="0" applyFont="1" applyBorder="1" applyAlignment="1">
      <alignment horizontal="center" vertical="center"/>
    </xf>
    <xf numFmtId="0" fontId="19" fillId="0" borderId="9" xfId="0" applyFont="1" applyBorder="1" applyAlignment="1">
      <alignment vertical="center"/>
    </xf>
    <xf numFmtId="0" fontId="20" fillId="6" borderId="7" xfId="0" applyFont="1" applyFill="1" applyBorder="1" applyAlignment="1">
      <alignment horizontal="center" vertical="center"/>
    </xf>
    <xf numFmtId="0" fontId="20" fillId="6" borderId="6" xfId="0" applyFont="1" applyFill="1" applyBorder="1" applyAlignment="1">
      <alignment horizontal="left" vertical="center" wrapText="1"/>
    </xf>
    <xf numFmtId="165" fontId="20" fillId="6" borderId="5" xfId="0" applyNumberFormat="1" applyFont="1" applyFill="1" applyBorder="1" applyAlignment="1">
      <alignment horizontal="center" vertical="center"/>
    </xf>
    <xf numFmtId="166" fontId="17" fillId="0" borderId="1" xfId="0" applyNumberFormat="1" applyFont="1" applyBorder="1" applyAlignment="1">
      <alignment horizontal="center" vertical="center"/>
    </xf>
    <xf numFmtId="0" fontId="9" fillId="0" borderId="1" xfId="0" applyFont="1" applyBorder="1" applyAlignment="1">
      <alignment horizontal="left" vertical="center"/>
    </xf>
    <xf numFmtId="2" fontId="17" fillId="0" borderId="1" xfId="0" applyNumberFormat="1" applyFont="1" applyBorder="1" applyAlignment="1">
      <alignment horizontal="center" vertical="center"/>
    </xf>
    <xf numFmtId="44" fontId="20" fillId="5"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0" fontId="19" fillId="0" borderId="9" xfId="0" applyFont="1" applyBorder="1" applyAlignment="1">
      <alignment horizontal="left" vertical="center"/>
    </xf>
    <xf numFmtId="0" fontId="20" fillId="6" borderId="2" xfId="0" applyFont="1" applyFill="1" applyBorder="1" applyAlignment="1">
      <alignment horizontal="center" vertical="center"/>
    </xf>
    <xf numFmtId="0" fontId="20" fillId="6" borderId="3" xfId="0" applyFont="1" applyFill="1" applyBorder="1" applyAlignment="1">
      <alignment horizontal="left" vertical="center" wrapText="1"/>
    </xf>
    <xf numFmtId="165" fontId="20" fillId="6" borderId="1" xfId="0" applyNumberFormat="1" applyFont="1" applyFill="1" applyBorder="1" applyAlignment="1">
      <alignment horizontal="center" vertical="center"/>
    </xf>
    <xf numFmtId="0" fontId="17" fillId="0" borderId="1" xfId="0" applyFont="1" applyBorder="1" applyAlignment="1">
      <alignment horizontal="center" vertical="center"/>
    </xf>
    <xf numFmtId="165" fontId="17" fillId="0" borderId="1" xfId="0" applyNumberFormat="1" applyFont="1" applyBorder="1" applyAlignment="1">
      <alignment horizontal="center" vertical="center"/>
    </xf>
    <xf numFmtId="0" fontId="23" fillId="2" borderId="1" xfId="0" applyFont="1" applyFill="1" applyBorder="1" applyAlignment="1">
      <alignment horizontal="center" vertical="center"/>
    </xf>
    <xf numFmtId="0" fontId="18" fillId="0" borderId="1" xfId="0" applyFont="1" applyBorder="1" applyAlignment="1">
      <alignment horizontal="left" vertical="center" wrapText="1"/>
    </xf>
    <xf numFmtId="2" fontId="17" fillId="0" borderId="5" xfId="0" applyNumberFormat="1" applyFont="1" applyBorder="1" applyAlignment="1">
      <alignment horizontal="center" vertical="center"/>
    </xf>
    <xf numFmtId="0" fontId="17" fillId="0" borderId="5" xfId="0" applyFont="1" applyBorder="1" applyAlignment="1">
      <alignment horizontal="left" vertical="center" wrapText="1"/>
    </xf>
    <xf numFmtId="165" fontId="17" fillId="0" borderId="5" xfId="0" applyNumberFormat="1" applyFont="1" applyBorder="1" applyAlignment="1">
      <alignment horizontal="center" vertical="center"/>
    </xf>
    <xf numFmtId="165" fontId="17" fillId="0" borderId="1" xfId="1" applyNumberFormat="1" applyFont="1" applyBorder="1" applyAlignment="1">
      <alignment horizontal="center" vertical="center"/>
    </xf>
    <xf numFmtId="0" fontId="17" fillId="0" borderId="0" xfId="0" applyFont="1"/>
    <xf numFmtId="0" fontId="17" fillId="3" borderId="1" xfId="0" applyFont="1" applyFill="1" applyBorder="1" applyAlignment="1">
      <alignment horizontal="left" vertical="center" wrapText="1"/>
    </xf>
    <xf numFmtId="165" fontId="20" fillId="5" borderId="1" xfId="0" applyNumberFormat="1"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wrapText="1"/>
    </xf>
    <xf numFmtId="165" fontId="17" fillId="0" borderId="0" xfId="0" applyNumberFormat="1" applyFont="1" applyAlignment="1">
      <alignment horizontal="center" vertical="center"/>
    </xf>
    <xf numFmtId="0" fontId="17" fillId="0" borderId="8" xfId="0" applyFont="1" applyBorder="1"/>
    <xf numFmtId="0" fontId="24" fillId="0" borderId="0" xfId="0" applyFont="1" applyAlignment="1">
      <alignment horizontal="center" vertical="center" wrapText="1"/>
    </xf>
    <xf numFmtId="0" fontId="25" fillId="0" borderId="0" xfId="0" applyFont="1"/>
    <xf numFmtId="0" fontId="24" fillId="0" borderId="1" xfId="0" applyFont="1" applyBorder="1" applyAlignment="1">
      <alignment horizontal="center" vertical="center" wrapText="1"/>
    </xf>
    <xf numFmtId="0" fontId="17"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vertical="center" wrapText="1"/>
    </xf>
    <xf numFmtId="0" fontId="22"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center"/>
    </xf>
    <xf numFmtId="165" fontId="17" fillId="0" borderId="0" xfId="0" applyNumberFormat="1" applyFont="1" applyAlignment="1">
      <alignment horizontal="left" vertical="center"/>
    </xf>
    <xf numFmtId="165" fontId="17" fillId="0" borderId="1" xfId="0" applyNumberFormat="1" applyFont="1" applyBorder="1" applyAlignment="1">
      <alignment horizontal="right" vertical="center"/>
    </xf>
    <xf numFmtId="165" fontId="20" fillId="5" borderId="1" xfId="0" applyNumberFormat="1" applyFont="1" applyFill="1" applyBorder="1" applyAlignment="1">
      <alignment horizontal="right" vertical="center"/>
    </xf>
    <xf numFmtId="0" fontId="22" fillId="0" borderId="5" xfId="0" applyFont="1" applyBorder="1" applyAlignment="1">
      <alignment horizontal="center" vertical="center"/>
    </xf>
    <xf numFmtId="44" fontId="17" fillId="0" borderId="1" xfId="0" applyNumberFormat="1" applyFont="1" applyBorder="1" applyAlignment="1">
      <alignment horizontal="right" vertical="center"/>
    </xf>
    <xf numFmtId="165" fontId="17" fillId="0" borderId="1" xfId="1" applyNumberFormat="1" applyFont="1" applyBorder="1" applyAlignment="1">
      <alignment horizontal="right" vertical="center"/>
    </xf>
    <xf numFmtId="44" fontId="20" fillId="5" borderId="2" xfId="0" applyNumberFormat="1" applyFont="1" applyFill="1" applyBorder="1" applyAlignment="1">
      <alignment horizontal="right" vertical="center"/>
    </xf>
    <xf numFmtId="0" fontId="17" fillId="0" borderId="0" xfId="0" applyFont="1" applyAlignment="1">
      <alignment horizontal="right" vertical="center"/>
    </xf>
    <xf numFmtId="165" fontId="17" fillId="0" borderId="1" xfId="1" applyNumberFormat="1" applyFont="1" applyFill="1" applyBorder="1" applyAlignment="1">
      <alignment horizontal="right" vertical="center"/>
    </xf>
    <xf numFmtId="164" fontId="17" fillId="0" borderId="1" xfId="0" applyNumberFormat="1" applyFont="1" applyBorder="1" applyAlignment="1">
      <alignment horizontal="right" vertical="center"/>
    </xf>
    <xf numFmtId="0" fontId="17" fillId="0" borderId="1" xfId="0" applyFont="1" applyBorder="1" applyAlignment="1">
      <alignment vertical="center" wrapText="1"/>
    </xf>
    <xf numFmtId="0" fontId="22" fillId="0" borderId="1" xfId="0" applyFont="1" applyBorder="1" applyAlignment="1">
      <alignment horizontal="center" vertical="center"/>
    </xf>
    <xf numFmtId="0" fontId="17" fillId="0" borderId="0" xfId="0" applyFont="1" applyAlignment="1">
      <alignment horizontal="center" vertical="top"/>
    </xf>
    <xf numFmtId="0" fontId="17" fillId="0" borderId="0" xfId="0" applyFont="1" applyAlignment="1">
      <alignment horizontal="left" vertical="top" wrapText="1"/>
    </xf>
    <xf numFmtId="164" fontId="22" fillId="2" borderId="1" xfId="0" applyNumberFormat="1" applyFont="1" applyFill="1" applyBorder="1" applyAlignment="1">
      <alignment horizontal="right" vertical="center"/>
    </xf>
    <xf numFmtId="0" fontId="28" fillId="0" borderId="1" xfId="0" applyFont="1" applyBorder="1" applyAlignment="1">
      <alignment vertical="center" wrapText="1"/>
    </xf>
    <xf numFmtId="0" fontId="17" fillId="0" borderId="0" xfId="0" applyFont="1" applyAlignment="1">
      <alignment horizontal="right" vertical="top"/>
    </xf>
    <xf numFmtId="44" fontId="20" fillId="5" borderId="1" xfId="0" applyNumberFormat="1" applyFont="1" applyFill="1" applyBorder="1" applyAlignment="1">
      <alignment horizontal="right" vertical="center"/>
    </xf>
    <xf numFmtId="164" fontId="17" fillId="0" borderId="10" xfId="0" applyNumberFormat="1" applyFont="1" applyBorder="1" applyAlignment="1">
      <alignment horizontal="right" vertical="center"/>
    </xf>
    <xf numFmtId="0" fontId="12" fillId="5" borderId="1" xfId="0" applyFont="1" applyFill="1" applyBorder="1" applyAlignment="1">
      <alignmen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left" vertical="top"/>
    </xf>
    <xf numFmtId="0" fontId="5" fillId="0" borderId="1" xfId="0" applyFont="1" applyBorder="1" applyAlignment="1">
      <alignment horizontal="center" vertical="top"/>
    </xf>
    <xf numFmtId="0" fontId="25" fillId="0" borderId="0" xfId="0" applyFont="1" applyAlignment="1">
      <alignment horizontal="center" vertical="center"/>
    </xf>
    <xf numFmtId="0" fontId="20" fillId="4" borderId="1" xfId="0" applyFont="1" applyFill="1" applyBorder="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wrapText="1"/>
    </xf>
    <xf numFmtId="0" fontId="22" fillId="0" borderId="0" xfId="0" applyFont="1" applyAlignment="1">
      <alignment horizontal="center"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6" fillId="0" borderId="0" xfId="0" applyFont="1" applyAlignment="1">
      <alignment horizontal="center" vertical="center" wrapText="1"/>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5" borderId="2" xfId="0" applyFont="1" applyFill="1" applyBorder="1" applyAlignment="1">
      <alignment horizontal="right" vertical="center"/>
    </xf>
    <xf numFmtId="0" fontId="20" fillId="5" borderId="4" xfId="0" applyFont="1" applyFill="1" applyBorder="1" applyAlignment="1">
      <alignment horizontal="right" vertical="center"/>
    </xf>
    <xf numFmtId="0" fontId="23" fillId="2" borderId="2" xfId="0" applyFont="1" applyFill="1" applyBorder="1" applyAlignment="1">
      <alignment horizontal="left" vertical="center"/>
    </xf>
    <xf numFmtId="0" fontId="23" fillId="2" borderId="4" xfId="0" applyFont="1" applyFill="1" applyBorder="1" applyAlignment="1">
      <alignment horizontal="left" vertical="center"/>
    </xf>
    <xf numFmtId="0" fontId="20" fillId="5" borderId="2" xfId="0" applyFont="1" applyFill="1" applyBorder="1" applyAlignment="1">
      <alignment horizontal="center" vertical="center"/>
    </xf>
    <xf numFmtId="0" fontId="20" fillId="5" borderId="4" xfId="0" applyFont="1" applyFill="1" applyBorder="1" applyAlignment="1">
      <alignment horizontal="center" vertical="center"/>
    </xf>
    <xf numFmtId="0" fontId="23" fillId="2" borderId="1" xfId="0" applyFont="1" applyFill="1" applyBorder="1" applyAlignment="1">
      <alignment horizontal="left" vertical="center"/>
    </xf>
    <xf numFmtId="0" fontId="22" fillId="2" borderId="1" xfId="0" applyFont="1" applyFill="1" applyBorder="1" applyAlignment="1">
      <alignment horizontal="right" vertical="center"/>
    </xf>
  </cellXfs>
  <cellStyles count="3">
    <cellStyle name="Currency" xfId="1" builtinId="4"/>
    <cellStyle name="Normal" xfId="0" builtinId="0"/>
    <cellStyle name="Normal - (#.##)" xfId="2" xr:uid="{99F2A65D-1558-4F6E-A655-3BE67C1B0967}"/>
  </cellStyles>
  <dxfs count="0"/>
  <tableStyles count="0" defaultTableStyle="TableStyleMedium9" defaultPivotStyle="PivotStyleLight16"/>
  <colors>
    <mruColors>
      <color rgb="FF00833C"/>
      <color rgb="FFD8D8D8"/>
      <color rgb="FFC5D9F1"/>
      <color rgb="FFC2D69A"/>
      <color rgb="FFC1D7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853120" cy="11530217"/>
    <xdr:pic>
      <xdr:nvPicPr>
        <xdr:cNvPr id="2" name="Picture 1">
          <a:extLst>
            <a:ext uri="{FF2B5EF4-FFF2-40B4-BE49-F238E27FC236}">
              <a16:creationId xmlns:a16="http://schemas.microsoft.com/office/drawing/2014/main" id="{BCAAD661-49A8-48ED-A05E-18F908B7D38D}"/>
            </a:ext>
          </a:extLst>
        </xdr:cNvPr>
        <xdr:cNvPicPr>
          <a:picLocks noChangeAspect="1"/>
        </xdr:cNvPicPr>
      </xdr:nvPicPr>
      <xdr:blipFill>
        <a:blip xmlns:r="http://schemas.openxmlformats.org/officeDocument/2006/relationships" r:embed="rId1"/>
        <a:stretch>
          <a:fillRect/>
        </a:stretch>
      </xdr:blipFill>
      <xdr:spPr>
        <a:xfrm>
          <a:off x="0" y="0"/>
          <a:ext cx="7853120" cy="11530217"/>
        </a:xfrm>
        <a:prstGeom prst="rect">
          <a:avLst/>
        </a:prstGeom>
        <a:ln w="12700">
          <a:noFill/>
        </a:ln>
      </xdr:spPr>
    </xdr:pic>
    <xdr:clientData/>
  </xdr:oneCellAnchor>
  <xdr:twoCellAnchor>
    <xdr:from>
      <xdr:col>0</xdr:col>
      <xdr:colOff>126067</xdr:colOff>
      <xdr:row>41</xdr:row>
      <xdr:rowOff>70037</xdr:rowOff>
    </xdr:from>
    <xdr:to>
      <xdr:col>1</xdr:col>
      <xdr:colOff>7223499</xdr:colOff>
      <xdr:row>48</xdr:row>
      <xdr:rowOff>212538</xdr:rowOff>
    </xdr:to>
    <xdr:sp macro="" textlink="">
      <xdr:nvSpPr>
        <xdr:cNvPr id="3" name="Rectangle 2">
          <a:extLst>
            <a:ext uri="{FF2B5EF4-FFF2-40B4-BE49-F238E27FC236}">
              <a16:creationId xmlns:a16="http://schemas.microsoft.com/office/drawing/2014/main" id="{4AF01B96-2C1F-40BB-AAAD-6C16FE2C7957}"/>
            </a:ext>
          </a:extLst>
        </xdr:cNvPr>
        <xdr:cNvSpPr>
          <a:spLocks noChangeArrowheads="1"/>
        </xdr:cNvSpPr>
      </xdr:nvSpPr>
      <xdr:spPr bwMode="auto">
        <a:xfrm>
          <a:off x="122892" y="7486837"/>
          <a:ext cx="1112557" cy="1383926"/>
        </a:xfrm>
        <a:prstGeom prst="rect">
          <a:avLst/>
        </a:prstGeom>
        <a:noFill/>
        <a:extLst>
          <a:ext uri="{909E8E84-426E-40DD-AFC4-6F175D3DCCD1}">
            <a14:hiddenFill xmlns:a14="http://schemas.microsoft.com/office/drawing/2010/main">
              <a:solidFill>
                <a:srgbClr val="FFFFFF">
                  <a:alpha val="80000"/>
                </a:srgbClr>
              </a:solidFill>
            </a14:hiddenFill>
          </a:ext>
          <a:ext uri="{91240B29-F687-4F45-9708-019B960494DF}">
            <a14:hiddenLine xmlns:a14="http://schemas.microsoft.com/office/drawing/2010/main" w="12700">
              <a:solidFill>
                <a:srgbClr val="FFFFFF"/>
              </a:solidFill>
              <a:miter lim="800000"/>
              <a:headEnd/>
              <a:tailEnd/>
            </a14:hiddenLine>
          </a:ex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2430000" tIns="0" rIns="2430000" bIns="0" anchor="t" anchorCtr="0" upright="1">
          <a:noAutofit/>
        </a:bodyPr>
        <a:lstStyle/>
        <a:p>
          <a:pPr>
            <a:lnSpc>
              <a:spcPts val="1800"/>
            </a:lnSpc>
            <a:spcAft>
              <a:spcPts val="865"/>
            </a:spcAft>
          </a:pPr>
          <a:r>
            <a:rPr lang="en-GB" sz="1400" b="1" u="none" cap="all">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Pricing Document</a:t>
          </a:r>
        </a:p>
        <a:p>
          <a:pPr rtl="0" fontAlgn="base"/>
          <a:r>
            <a:rPr lang="en-GB" sz="1400" b="1" u="none" cap="all">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Depot House, South Street, Owston Ferry, Doncaster DN9 1RP</a:t>
          </a:r>
        </a:p>
        <a:p>
          <a:pPr rtl="0" fontAlgn="base"/>
          <a:r>
            <a:rPr lang="en-GB" sz="1400" kern="50" baseline="0">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30 August </a:t>
          </a:r>
          <a:r>
            <a:rPr lang="en-GB" sz="1400" kern="50">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2023</a:t>
          </a:r>
        </a:p>
        <a:p>
          <a:pPr>
            <a:spcAft>
              <a:spcPts val="865"/>
            </a:spcAft>
          </a:pPr>
          <a:r>
            <a:rPr lang="en-GB" sz="1400" kern="50">
              <a:solidFill>
                <a:srgbClr val="FFFFFF"/>
              </a:solidFill>
              <a:effectLst/>
              <a:latin typeface="DIN OT" panose="020B0504020201010104" pitchFamily="34" charset="0"/>
              <a:ea typeface="MS Gothic" panose="020B0609070205080204" pitchFamily="49" charset="-128"/>
              <a:cs typeface="Times New Roman" panose="02020603050405020304" pitchFamily="18" charset="0"/>
            </a:rPr>
            <a:t>Version 1.1</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1443370</xdr:colOff>
      <xdr:row>31</xdr:row>
      <xdr:rowOff>128711</xdr:rowOff>
    </xdr:from>
    <xdr:ext cx="3600299" cy="1280885"/>
    <xdr:pic>
      <xdr:nvPicPr>
        <xdr:cNvPr id="2" name="Picture 1">
          <a:extLst>
            <a:ext uri="{FF2B5EF4-FFF2-40B4-BE49-F238E27FC236}">
              <a16:creationId xmlns:a16="http://schemas.microsoft.com/office/drawing/2014/main" id="{4C4022DB-1DA2-4002-B35B-13E10D4A98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6947" y="5697173"/>
          <a:ext cx="3600299" cy="128088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1131-CABF-45A5-92A9-1AB301EA0BCC}">
  <sheetPr>
    <pageSetUpPr fitToPage="1"/>
  </sheetPr>
  <dimension ref="A1:F49"/>
  <sheetViews>
    <sheetView view="pageBreakPreview" topLeftCell="A32" zoomScale="120" zoomScaleNormal="100" zoomScaleSheetLayoutView="120" zoomScalePageLayoutView="55" workbookViewId="0">
      <selection activeCell="E43" sqref="E43"/>
    </sheetView>
  </sheetViews>
  <sheetFormatPr defaultColWidth="8.7109375" defaultRowHeight="13.5"/>
  <cols>
    <col min="1" max="1" width="6.7109375" style="2" customWidth="1"/>
    <col min="2" max="2" width="105.5703125" style="3" customWidth="1"/>
    <col min="3" max="16384" width="8.7109375" style="1"/>
  </cols>
  <sheetData>
    <row r="1" spans="1:2" ht="14.25" customHeight="1">
      <c r="A1" s="12"/>
      <c r="B1" s="12"/>
    </row>
    <row r="2" spans="1:2" ht="14.25" customHeight="1">
      <c r="A2" s="10"/>
      <c r="B2" s="10"/>
    </row>
    <row r="3" spans="1:2" ht="14.25" customHeight="1">
      <c r="A3" s="10"/>
      <c r="B3" s="10"/>
    </row>
    <row r="4" spans="1:2" ht="14.25" customHeight="1">
      <c r="A4" s="10"/>
      <c r="B4" s="10"/>
    </row>
    <row r="5" spans="1:2" ht="14.25" customHeight="1">
      <c r="A5" s="10"/>
      <c r="B5" s="10"/>
    </row>
    <row r="6" spans="1:2" ht="14.25" customHeight="1">
      <c r="A6" s="10"/>
      <c r="B6" s="10"/>
    </row>
    <row r="7" spans="1:2" ht="14.25" customHeight="1">
      <c r="A7" s="10"/>
      <c r="B7" s="10"/>
    </row>
    <row r="8" spans="1:2" ht="46.15" customHeight="1">
      <c r="A8" s="10"/>
      <c r="B8" s="10"/>
    </row>
    <row r="9" spans="1:2" ht="54" customHeight="1">
      <c r="A9" s="10"/>
      <c r="B9" s="10"/>
    </row>
    <row r="10" spans="1:2" ht="12.6">
      <c r="A10" s="10"/>
      <c r="B10" s="10"/>
    </row>
    <row r="11" spans="1:2" ht="12.6">
      <c r="A11" s="10"/>
      <c r="B11" s="10"/>
    </row>
    <row r="12" spans="1:2" ht="12.6">
      <c r="A12" s="10"/>
      <c r="B12" s="10"/>
    </row>
    <row r="13" spans="1:2" ht="12.6">
      <c r="A13" s="10"/>
      <c r="B13" s="10"/>
    </row>
    <row r="14" spans="1:2" ht="12.6">
      <c r="A14" s="10"/>
      <c r="B14" s="10"/>
    </row>
    <row r="15" spans="1:2" ht="12.6">
      <c r="A15" s="10"/>
      <c r="B15" s="10"/>
    </row>
    <row r="16" spans="1:2" ht="12.6">
      <c r="A16" s="10"/>
      <c r="B16" s="10"/>
    </row>
    <row r="17" spans="1:2" ht="12.6">
      <c r="A17" s="10"/>
      <c r="B17" s="10"/>
    </row>
    <row r="18" spans="1:2" ht="12.6">
      <c r="A18" s="10"/>
      <c r="B18" s="10"/>
    </row>
    <row r="19" spans="1:2" ht="12.6">
      <c r="A19" s="10"/>
      <c r="B19" s="10"/>
    </row>
    <row r="20" spans="1:2" ht="12.6">
      <c r="A20" s="10"/>
      <c r="B20" s="10"/>
    </row>
    <row r="21" spans="1:2" ht="12.6">
      <c r="A21" s="10"/>
      <c r="B21" s="10"/>
    </row>
    <row r="22" spans="1:2" ht="12.6">
      <c r="A22" s="10"/>
      <c r="B22" s="10"/>
    </row>
    <row r="23" spans="1:2" ht="12.6">
      <c r="A23" s="10"/>
      <c r="B23" s="10"/>
    </row>
    <row r="24" spans="1:2" ht="12.6">
      <c r="A24" s="10"/>
      <c r="B24" s="10"/>
    </row>
    <row r="25" spans="1:2" ht="12.6">
      <c r="A25" s="10"/>
      <c r="B25" s="10"/>
    </row>
    <row r="26" spans="1:2" ht="12.6">
      <c r="A26" s="10"/>
      <c r="B26" s="10"/>
    </row>
    <row r="27" spans="1:2" ht="12.6">
      <c r="A27" s="10"/>
      <c r="B27" s="10"/>
    </row>
    <row r="28" spans="1:2" ht="12.6">
      <c r="A28" s="10"/>
      <c r="B28" s="10"/>
    </row>
    <row r="29" spans="1:2" ht="12.6">
      <c r="A29" s="10"/>
      <c r="B29" s="10"/>
    </row>
    <row r="30" spans="1:2" ht="12.6">
      <c r="A30" s="10"/>
      <c r="B30" s="10"/>
    </row>
    <row r="31" spans="1:2" ht="12.6">
      <c r="A31" s="10"/>
      <c r="B31" s="10"/>
    </row>
    <row r="32" spans="1:2" ht="12.6">
      <c r="A32" s="10"/>
      <c r="B32" s="10"/>
    </row>
    <row r="33" spans="1:6" ht="12.6">
      <c r="A33" s="10"/>
      <c r="B33" s="10"/>
    </row>
    <row r="34" spans="1:6" ht="12.6">
      <c r="A34" s="10"/>
      <c r="B34" s="10"/>
    </row>
    <row r="35" spans="1:6" ht="12.6">
      <c r="A35" s="10"/>
      <c r="B35" s="10"/>
    </row>
    <row r="36" spans="1:6" ht="55.15" customHeight="1">
      <c r="A36" s="10"/>
      <c r="B36" s="10"/>
    </row>
    <row r="37" spans="1:6" ht="13.5" customHeight="1">
      <c r="A37" s="10"/>
      <c r="B37" s="10"/>
    </row>
    <row r="38" spans="1:6" ht="13.5" customHeight="1">
      <c r="A38" s="10"/>
      <c r="B38" s="10"/>
    </row>
    <row r="39" spans="1:6" ht="13.5" customHeight="1">
      <c r="A39" s="10"/>
      <c r="B39" s="10"/>
    </row>
    <row r="40" spans="1:6" ht="13.5" customHeight="1">
      <c r="A40" s="10"/>
      <c r="B40" s="10"/>
    </row>
    <row r="41" spans="1:6" ht="13.5" customHeight="1">
      <c r="A41" s="10"/>
      <c r="B41" s="10"/>
    </row>
    <row r="42" spans="1:6" ht="12.6">
      <c r="A42" s="10"/>
      <c r="B42" s="10"/>
    </row>
    <row r="43" spans="1:6" ht="12.6">
      <c r="A43" s="10"/>
      <c r="B43" s="10"/>
    </row>
    <row r="44" spans="1:6" ht="12.6">
      <c r="A44" s="10"/>
      <c r="B44" s="10"/>
    </row>
    <row r="45" spans="1:6" ht="12.6">
      <c r="A45" s="10"/>
      <c r="B45" s="10"/>
    </row>
    <row r="46" spans="1:6" ht="12.6">
      <c r="A46" s="10"/>
      <c r="B46" s="10"/>
    </row>
    <row r="47" spans="1:6" s="11" customFormat="1" ht="66" customHeight="1">
      <c r="A47" s="10"/>
      <c r="B47" s="10"/>
      <c r="F47" s="56"/>
    </row>
    <row r="48" spans="1:6" ht="66" customHeight="1">
      <c r="A48" s="10"/>
      <c r="B48" s="10"/>
    </row>
    <row r="49" spans="1:2" ht="45" customHeight="1">
      <c r="A49" s="10"/>
      <c r="B49" s="10"/>
    </row>
  </sheetData>
  <printOptions horizontalCentered="1" verticalCentered="1"/>
  <pageMargins left="0.70866141732283505" right="0.70866141732283505" top="1.33858267716535" bottom="0.74803149606299202" header="0.31496062992126" footer="0.31496062992126"/>
  <pageSetup paperSize="9" scale="80"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8B263-9A66-AD41-B4A7-933DCBEE3036}">
  <sheetPr>
    <pageSetUpPr fitToPage="1"/>
  </sheetPr>
  <dimension ref="A1:F48"/>
  <sheetViews>
    <sheetView view="pageBreakPreview" topLeftCell="A2" zoomScale="90" zoomScaleNormal="70" zoomScaleSheetLayoutView="90" zoomScalePageLayoutView="130" workbookViewId="0">
      <selection activeCell="B68" sqref="B68"/>
    </sheetView>
  </sheetViews>
  <sheetFormatPr defaultColWidth="8.7109375" defaultRowHeight="13.5"/>
  <cols>
    <col min="1" max="1" width="5.7109375" style="24" customWidth="1"/>
    <col min="2" max="2" width="65.7109375" style="26" customWidth="1"/>
    <col min="3" max="3" width="12.7109375" style="25" customWidth="1"/>
    <col min="4" max="16384" width="8.7109375" style="1"/>
  </cols>
  <sheetData>
    <row r="1" spans="1:3" ht="21" customHeight="1">
      <c r="A1" s="28">
        <v>6</v>
      </c>
      <c r="B1" s="29" t="s">
        <v>111</v>
      </c>
      <c r="C1" s="69"/>
    </row>
    <row r="2" spans="1:3" s="13" customFormat="1" ht="21" customHeight="1">
      <c r="A2" s="30"/>
      <c r="B2" s="31" t="s">
        <v>27</v>
      </c>
      <c r="C2" s="32" t="s">
        <v>28</v>
      </c>
    </row>
    <row r="3" spans="1:3" s="22" customFormat="1" ht="20.25" customHeight="1">
      <c r="A3" s="114" t="s">
        <v>109</v>
      </c>
      <c r="B3" s="114"/>
      <c r="C3" s="114"/>
    </row>
    <row r="4" spans="1:3" ht="51">
      <c r="A4" s="42">
        <v>6.1</v>
      </c>
      <c r="B4" s="37" t="s">
        <v>166</v>
      </c>
      <c r="C4" s="75">
        <v>0</v>
      </c>
    </row>
    <row r="5" spans="1:3" ht="39.950000000000003" customHeight="1">
      <c r="A5" s="42">
        <v>6.2</v>
      </c>
      <c r="B5" s="37" t="s">
        <v>141</v>
      </c>
      <c r="C5" s="75">
        <v>0</v>
      </c>
    </row>
    <row r="6" spans="1:3" ht="89.25">
      <c r="A6" s="42">
        <v>6.3</v>
      </c>
      <c r="B6" s="64" t="s">
        <v>183</v>
      </c>
      <c r="C6" s="84">
        <v>0</v>
      </c>
    </row>
    <row r="7" spans="1:3" ht="39.950000000000003" customHeight="1">
      <c r="A7" s="42">
        <v>6.4</v>
      </c>
      <c r="B7" s="76" t="s">
        <v>87</v>
      </c>
      <c r="C7" s="75">
        <v>0</v>
      </c>
    </row>
    <row r="8" spans="1:3" ht="39.950000000000003" customHeight="1">
      <c r="A8" s="42">
        <v>6.5</v>
      </c>
      <c r="B8" s="37" t="s">
        <v>88</v>
      </c>
      <c r="C8" s="75">
        <v>0</v>
      </c>
    </row>
    <row r="9" spans="1:3" ht="39.950000000000003" customHeight="1">
      <c r="A9" s="42">
        <v>6.6</v>
      </c>
      <c r="B9" s="37" t="s">
        <v>89</v>
      </c>
      <c r="C9" s="75">
        <v>0</v>
      </c>
    </row>
    <row r="10" spans="1:3" ht="39.950000000000003" customHeight="1">
      <c r="A10" s="42">
        <v>6.7</v>
      </c>
      <c r="B10" s="37" t="s">
        <v>90</v>
      </c>
      <c r="C10" s="75">
        <v>0</v>
      </c>
    </row>
    <row r="11" spans="1:3" ht="39.950000000000003" customHeight="1">
      <c r="A11" s="42">
        <v>6.8</v>
      </c>
      <c r="B11" s="37" t="s">
        <v>91</v>
      </c>
      <c r="C11" s="75">
        <v>0</v>
      </c>
    </row>
    <row r="12" spans="1:3" ht="39.950000000000003" customHeight="1">
      <c r="A12" s="42">
        <v>6.9</v>
      </c>
      <c r="B12" s="37" t="s">
        <v>92</v>
      </c>
      <c r="C12" s="75">
        <v>0</v>
      </c>
    </row>
    <row r="13" spans="1:3" ht="39.950000000000003" customHeight="1">
      <c r="A13" s="35">
        <v>6.1</v>
      </c>
      <c r="B13" s="76" t="s">
        <v>165</v>
      </c>
      <c r="C13" s="75">
        <v>0</v>
      </c>
    </row>
    <row r="14" spans="1:3" ht="39.950000000000003" customHeight="1">
      <c r="A14" s="42">
        <v>6.11</v>
      </c>
      <c r="B14" s="37" t="s">
        <v>93</v>
      </c>
      <c r="C14" s="75">
        <v>0</v>
      </c>
    </row>
    <row r="15" spans="1:3" ht="39.950000000000003" customHeight="1">
      <c r="A15" s="35">
        <v>6.12</v>
      </c>
      <c r="B15" s="76" t="s">
        <v>94</v>
      </c>
      <c r="C15" s="75">
        <v>0</v>
      </c>
    </row>
    <row r="16" spans="1:3" ht="39.950000000000003" customHeight="1">
      <c r="A16" s="42">
        <v>6.13</v>
      </c>
      <c r="B16" s="37" t="s">
        <v>184</v>
      </c>
      <c r="C16" s="75">
        <v>0</v>
      </c>
    </row>
    <row r="17" spans="1:3">
      <c r="A17" s="108" t="s">
        <v>47</v>
      </c>
      <c r="B17" s="109"/>
      <c r="C17" s="68">
        <f>SUM(C4:C16)</f>
        <v>0</v>
      </c>
    </row>
    <row r="48" spans="6:6">
      <c r="F48" s="50"/>
    </row>
  </sheetData>
  <mergeCells count="2">
    <mergeCell ref="A17:B17"/>
    <mergeCell ref="A3:C3"/>
  </mergeCells>
  <pageMargins left="0.70866141732283472" right="0.70866141732283472" top="1.3385826771653544" bottom="0.74803149606299213" header="0.31496062992125984" footer="0.31496062992125984"/>
  <pageSetup paperSize="9" fitToHeight="0" orientation="landscape" r:id="rId1"/>
  <headerFooter scaleWithDoc="0">
    <oddHeader>&amp;L&amp;"DIN OT,Regular"&amp;K00833C&amp;F&amp;R&amp;"Arial,Regular"&amp;K00833C&amp;G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9BF75-BF34-4A35-AF17-220D526989E5}">
  <sheetPr>
    <pageSetUpPr fitToPage="1"/>
  </sheetPr>
  <dimension ref="A1:C11"/>
  <sheetViews>
    <sheetView view="pageBreakPreview" topLeftCell="A4" zoomScaleNormal="100" zoomScaleSheetLayoutView="100" zoomScalePageLayoutView="130" workbookViewId="0">
      <selection activeCell="B10" sqref="B10"/>
    </sheetView>
  </sheetViews>
  <sheetFormatPr defaultColWidth="8.7109375" defaultRowHeight="12.75"/>
  <cols>
    <col min="1" max="1" width="5.7109375" style="78" customWidth="1"/>
    <col min="2" max="2" width="65.7109375" style="79" customWidth="1"/>
    <col min="3" max="3" width="12.7109375" style="73" customWidth="1"/>
    <col min="4" max="16384" width="8.7109375" style="50"/>
  </cols>
  <sheetData>
    <row r="1" spans="1:3" ht="21" customHeight="1">
      <c r="A1" s="28">
        <v>7</v>
      </c>
      <c r="B1" s="38" t="s">
        <v>130</v>
      </c>
      <c r="C1" s="77"/>
    </row>
    <row r="2" spans="1:3" s="22" customFormat="1" ht="21" customHeight="1">
      <c r="A2" s="30"/>
      <c r="B2" s="31" t="s">
        <v>27</v>
      </c>
      <c r="C2" s="32" t="s">
        <v>28</v>
      </c>
    </row>
    <row r="3" spans="1:3" s="22" customFormat="1" ht="20.100000000000001" customHeight="1">
      <c r="A3" s="114" t="s">
        <v>81</v>
      </c>
      <c r="B3" s="114"/>
      <c r="C3" s="114"/>
    </row>
    <row r="4" spans="1:3" ht="39.950000000000003" customHeight="1">
      <c r="A4" s="42">
        <v>7.1</v>
      </c>
      <c r="B4" s="76" t="s">
        <v>156</v>
      </c>
      <c r="C4" s="70">
        <v>0</v>
      </c>
    </row>
    <row r="5" spans="1:3" ht="51">
      <c r="A5" s="42">
        <v>7.2</v>
      </c>
      <c r="B5" s="76" t="s">
        <v>185</v>
      </c>
      <c r="C5" s="70">
        <v>0</v>
      </c>
    </row>
    <row r="6" spans="1:3" s="22" customFormat="1" ht="20.100000000000001" customHeight="1">
      <c r="A6" s="114" t="s">
        <v>130</v>
      </c>
      <c r="B6" s="114"/>
      <c r="C6" s="114"/>
    </row>
    <row r="7" spans="1:3" ht="39.950000000000003" customHeight="1">
      <c r="A7" s="42">
        <v>7.3</v>
      </c>
      <c r="B7" s="76" t="s">
        <v>186</v>
      </c>
      <c r="C7" s="70">
        <v>0</v>
      </c>
    </row>
    <row r="8" spans="1:3" ht="39.950000000000003" customHeight="1">
      <c r="A8" s="42">
        <v>7.4</v>
      </c>
      <c r="B8" s="76" t="s">
        <v>187</v>
      </c>
      <c r="C8" s="70">
        <v>0</v>
      </c>
    </row>
    <row r="9" spans="1:3" ht="39.950000000000003" customHeight="1">
      <c r="A9" s="42">
        <v>7.5</v>
      </c>
      <c r="B9" s="76" t="s">
        <v>189</v>
      </c>
      <c r="C9" s="70">
        <v>0</v>
      </c>
    </row>
    <row r="10" spans="1:3" ht="39.950000000000003" customHeight="1">
      <c r="A10" s="42">
        <v>7.6</v>
      </c>
      <c r="B10" s="76" t="s">
        <v>188</v>
      </c>
      <c r="C10" s="70">
        <v>250</v>
      </c>
    </row>
    <row r="11" spans="1:3" s="1" customFormat="1" ht="13.5">
      <c r="A11" s="108" t="s">
        <v>47</v>
      </c>
      <c r="B11" s="109"/>
      <c r="C11" s="83">
        <f>SUM(C7:C10)</f>
        <v>250</v>
      </c>
    </row>
  </sheetData>
  <mergeCells count="3">
    <mergeCell ref="A3:C3"/>
    <mergeCell ref="A11:B11"/>
    <mergeCell ref="A6:C6"/>
  </mergeCells>
  <pageMargins left="0.70866141732283472" right="0.70866141732283472" top="1.3385826771653544" bottom="0.74803149606299213" header="0.31496062992125984" footer="0.31496062992125984"/>
  <pageSetup paperSize="9" fitToHeight="0" orientation="portrait" r:id="rId1"/>
  <headerFooter scaleWithDoc="0">
    <oddHeader>&amp;L&amp;"DIN OT,Regular"&amp;K00833C&amp;F&amp;R&amp;"Arial,Regular"&amp;K00833C&amp;G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316B-60E9-C34D-86DE-26CD975F31B9}">
  <sheetPr>
    <pageSetUpPr fitToPage="1"/>
  </sheetPr>
  <dimension ref="A1:C15"/>
  <sheetViews>
    <sheetView view="pageBreakPreview" zoomScale="95" zoomScaleNormal="100" zoomScaleSheetLayoutView="95" zoomScalePageLayoutView="130" workbookViewId="0">
      <selection activeCell="I10" sqref="I10"/>
    </sheetView>
  </sheetViews>
  <sheetFormatPr defaultColWidth="8.7109375" defaultRowHeight="12.75"/>
  <cols>
    <col min="1" max="1" width="5.7109375" style="78" customWidth="1"/>
    <col min="2" max="2" width="65.7109375" style="79" customWidth="1"/>
    <col min="3" max="3" width="12.7109375" style="82" customWidth="1"/>
    <col min="4" max="16384" width="8.7109375" style="50"/>
  </cols>
  <sheetData>
    <row r="1" spans="1:3" ht="21" customHeight="1">
      <c r="A1" s="28">
        <v>8</v>
      </c>
      <c r="B1" s="38" t="s">
        <v>96</v>
      </c>
      <c r="C1" s="28"/>
    </row>
    <row r="2" spans="1:3" s="22" customFormat="1" ht="21" customHeight="1">
      <c r="A2" s="30"/>
      <c r="B2" s="31" t="s">
        <v>27</v>
      </c>
      <c r="C2" s="32" t="s">
        <v>28</v>
      </c>
    </row>
    <row r="3" spans="1:3" ht="21" customHeight="1">
      <c r="A3" s="42">
        <v>1</v>
      </c>
      <c r="B3" s="37" t="s">
        <v>97</v>
      </c>
      <c r="C3" s="75">
        <f>SUM('1 - Preliminaries '!C25)</f>
        <v>0</v>
      </c>
    </row>
    <row r="4" spans="1:3" ht="21" customHeight="1">
      <c r="A4" s="42">
        <v>2</v>
      </c>
      <c r="B4" s="37" t="s">
        <v>98</v>
      </c>
      <c r="C4" s="75">
        <f>'2 - General Items'!C41</f>
        <v>0</v>
      </c>
    </row>
    <row r="5" spans="1:3" ht="21" customHeight="1">
      <c r="A5" s="42">
        <v>3</v>
      </c>
      <c r="B5" s="37" t="s">
        <v>167</v>
      </c>
      <c r="C5" s="75">
        <f>'3 - Enabling Works'!C6</f>
        <v>500</v>
      </c>
    </row>
    <row r="6" spans="1:3" ht="21" customHeight="1">
      <c r="A6" s="42">
        <v>4</v>
      </c>
      <c r="B6" s="37" t="s">
        <v>23</v>
      </c>
      <c r="C6" s="75">
        <f>SUM('4 - Builders Work'!C6)</f>
        <v>0</v>
      </c>
    </row>
    <row r="7" spans="1:3" ht="21" customHeight="1">
      <c r="A7" s="42">
        <v>5</v>
      </c>
      <c r="B7" s="37" t="s">
        <v>190</v>
      </c>
      <c r="C7" s="75">
        <f>SUM('5 - Kitchen'!C62)</f>
        <v>500</v>
      </c>
    </row>
    <row r="8" spans="1:3" ht="21" customHeight="1">
      <c r="A8" s="42">
        <v>6</v>
      </c>
      <c r="B8" s="37" t="s">
        <v>24</v>
      </c>
      <c r="C8" s="75">
        <f>SUM('6 - Bathroom'!C17)</f>
        <v>0</v>
      </c>
    </row>
    <row r="9" spans="1:3" ht="21" customHeight="1">
      <c r="A9" s="42">
        <v>7</v>
      </c>
      <c r="B9" s="37" t="s">
        <v>168</v>
      </c>
      <c r="C9" s="75">
        <f>'7 - Bedrooms'!C11</f>
        <v>250</v>
      </c>
    </row>
    <row r="10" spans="1:3" ht="21" customHeight="1">
      <c r="A10" s="42"/>
      <c r="B10" s="37" t="s">
        <v>99</v>
      </c>
      <c r="C10" s="75">
        <v>5000</v>
      </c>
    </row>
    <row r="11" spans="1:3" ht="21" customHeight="1">
      <c r="A11" s="115" t="s">
        <v>100</v>
      </c>
      <c r="B11" s="115"/>
      <c r="C11" s="80">
        <f>SUM(C3:C10)</f>
        <v>6250</v>
      </c>
    </row>
    <row r="12" spans="1:3" ht="21" customHeight="1">
      <c r="A12" s="42"/>
      <c r="B12" s="81" t="s">
        <v>101</v>
      </c>
      <c r="C12" s="75">
        <v>0</v>
      </c>
    </row>
    <row r="13" spans="1:3" ht="21" customHeight="1">
      <c r="A13" s="42"/>
      <c r="B13" s="81" t="s">
        <v>102</v>
      </c>
      <c r="C13" s="75">
        <v>0</v>
      </c>
    </row>
    <row r="14" spans="1:3" ht="21" customHeight="1">
      <c r="A14" s="42"/>
      <c r="B14" s="81" t="s">
        <v>103</v>
      </c>
      <c r="C14" s="75">
        <v>0</v>
      </c>
    </row>
    <row r="15" spans="1:3" ht="21" customHeight="1">
      <c r="A15" s="115" t="s">
        <v>104</v>
      </c>
      <c r="B15" s="115"/>
      <c r="C15" s="80">
        <f>SUM(C11:C14)</f>
        <v>6250</v>
      </c>
    </row>
  </sheetData>
  <mergeCells count="2">
    <mergeCell ref="A15:B15"/>
    <mergeCell ref="A11:B11"/>
  </mergeCells>
  <pageMargins left="0.70866141732283472" right="0.70866141732283472" top="1.3385826771653544" bottom="0.74803149606299213" header="0.31496062992125984" footer="0.31496062992125984"/>
  <pageSetup paperSize="9" fitToHeight="0" orientation="portrait" r:id="rId1"/>
  <headerFooter scaleWithDoc="0">
    <oddHeader>&amp;L&amp;"DIN OT,Regular"&amp;K00833C&amp;F&amp;R&amp;"Arial,Regular"&amp;K00833C&amp;G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C99B-780F-4334-A3BC-5BAFDEDE0572}">
  <sheetPr>
    <pageSetUpPr fitToPage="1"/>
  </sheetPr>
  <dimension ref="A1:G47"/>
  <sheetViews>
    <sheetView view="pageBreakPreview" topLeftCell="A38" zoomScale="120" zoomScaleNormal="100" zoomScaleSheetLayoutView="120" zoomScalePageLayoutView="130" workbookViewId="0">
      <selection activeCell="H36" sqref="H36"/>
    </sheetView>
  </sheetViews>
  <sheetFormatPr defaultColWidth="8.7109375" defaultRowHeight="13.5"/>
  <cols>
    <col min="1" max="1" width="6.7109375" style="2" customWidth="1"/>
    <col min="2" max="2" width="65.7109375" style="3" customWidth="1"/>
    <col min="3" max="3" width="12.7109375" style="4" customWidth="1"/>
    <col min="4" max="16384" width="8.7109375" style="1"/>
  </cols>
  <sheetData>
    <row r="1" spans="1:7" ht="21" customHeight="1">
      <c r="A1" s="93"/>
      <c r="B1" s="93"/>
      <c r="C1" s="93"/>
      <c r="D1" s="5"/>
      <c r="E1" s="5"/>
      <c r="F1" s="5"/>
      <c r="G1" s="5"/>
    </row>
    <row r="2" spans="1:7">
      <c r="A2" s="9"/>
      <c r="B2" s="9"/>
      <c r="C2" s="9"/>
      <c r="D2" s="5"/>
      <c r="E2" s="5"/>
      <c r="F2" s="5"/>
      <c r="G2" s="5"/>
    </row>
    <row r="3" spans="1:7" ht="14.65" customHeight="1">
      <c r="A3" s="94" t="s">
        <v>124</v>
      </c>
      <c r="B3" s="94"/>
      <c r="C3" s="94"/>
      <c r="D3" s="94"/>
      <c r="E3" s="94"/>
      <c r="F3" s="60"/>
      <c r="G3" s="5"/>
    </row>
    <row r="4" spans="1:7">
      <c r="A4" s="61"/>
      <c r="B4" s="60"/>
      <c r="C4" s="60"/>
      <c r="D4" s="60"/>
      <c r="E4" s="60"/>
      <c r="F4" s="60"/>
      <c r="G4" s="5"/>
    </row>
    <row r="5" spans="1:7" ht="14.65" customHeight="1">
      <c r="A5" s="94" t="s">
        <v>0</v>
      </c>
      <c r="B5" s="94"/>
      <c r="C5" s="94"/>
      <c r="D5" s="94"/>
      <c r="E5" s="94"/>
      <c r="F5" s="60"/>
      <c r="G5" s="5"/>
    </row>
    <row r="6" spans="1:7">
      <c r="A6" s="61"/>
      <c r="B6" s="60"/>
      <c r="C6" s="60"/>
      <c r="D6" s="60"/>
      <c r="E6" s="60"/>
      <c r="F6" s="60"/>
      <c r="G6" s="5"/>
    </row>
    <row r="7" spans="1:7" ht="14.65" customHeight="1">
      <c r="A7" s="94" t="s">
        <v>1</v>
      </c>
      <c r="B7" s="94"/>
      <c r="C7" s="94"/>
      <c r="D7" s="94"/>
      <c r="E7" s="94"/>
      <c r="F7" s="60"/>
      <c r="G7" s="5"/>
    </row>
    <row r="8" spans="1:7">
      <c r="A8" s="61"/>
      <c r="B8" s="60"/>
      <c r="C8" s="60"/>
      <c r="D8" s="60"/>
      <c r="E8" s="60"/>
      <c r="F8" s="60"/>
      <c r="G8" s="5"/>
    </row>
    <row r="9" spans="1:7" ht="14.65" customHeight="1">
      <c r="A9" s="94" t="s">
        <v>113</v>
      </c>
      <c r="B9" s="94"/>
      <c r="C9" s="94"/>
      <c r="D9" s="94"/>
      <c r="E9" s="94"/>
      <c r="F9" s="60"/>
      <c r="G9" s="5"/>
    </row>
    <row r="10" spans="1:7" ht="12.95">
      <c r="A10" s="62"/>
      <c r="B10" s="60"/>
      <c r="C10" s="60"/>
      <c r="D10" s="60"/>
      <c r="E10" s="60"/>
      <c r="F10" s="60"/>
      <c r="G10" s="6"/>
    </row>
    <row r="11" spans="1:7" ht="14.65" customHeight="1">
      <c r="A11" s="94" t="s">
        <v>2</v>
      </c>
      <c r="B11" s="94"/>
      <c r="C11" s="94"/>
      <c r="D11" s="94"/>
      <c r="E11" s="94"/>
      <c r="F11" s="60"/>
      <c r="G11" s="6"/>
    </row>
    <row r="12" spans="1:7" ht="12.95">
      <c r="A12" s="62"/>
      <c r="B12" s="60"/>
      <c r="C12" s="60"/>
      <c r="D12" s="60"/>
      <c r="E12" s="60"/>
      <c r="F12" s="60"/>
      <c r="G12" s="6"/>
    </row>
    <row r="13" spans="1:7" ht="14.65" customHeight="1">
      <c r="A13" s="95" t="s">
        <v>158</v>
      </c>
      <c r="B13" s="95"/>
      <c r="C13" s="95"/>
      <c r="D13" s="95"/>
      <c r="E13" s="95"/>
      <c r="F13" s="63"/>
      <c r="G13" s="6"/>
    </row>
    <row r="14" spans="1:7" ht="14.45">
      <c r="A14" s="58"/>
      <c r="B14" s="63"/>
      <c r="C14" s="63"/>
      <c r="D14" s="63"/>
      <c r="E14" s="63"/>
      <c r="F14" s="63"/>
      <c r="G14" s="6"/>
    </row>
    <row r="15" spans="1:7" ht="14.65" customHeight="1">
      <c r="A15" s="94" t="s">
        <v>120</v>
      </c>
      <c r="B15" s="94"/>
      <c r="C15" s="94"/>
      <c r="D15" s="94"/>
      <c r="E15" s="94"/>
      <c r="F15" s="60"/>
      <c r="G15" s="6"/>
    </row>
    <row r="16" spans="1:7" ht="14.65" customHeight="1">
      <c r="A16" s="94" t="s">
        <v>121</v>
      </c>
      <c r="B16" s="94"/>
      <c r="C16" s="94"/>
      <c r="D16" s="94"/>
      <c r="E16" s="94"/>
      <c r="F16" s="60"/>
      <c r="G16" s="6"/>
    </row>
    <row r="17" spans="1:7" ht="14.65" customHeight="1">
      <c r="A17" s="94" t="s">
        <v>122</v>
      </c>
      <c r="B17" s="94"/>
      <c r="C17" s="94"/>
      <c r="D17" s="94"/>
      <c r="E17" s="94"/>
      <c r="F17" s="60"/>
      <c r="G17" s="6"/>
    </row>
    <row r="18" spans="1:7" ht="14.65" customHeight="1">
      <c r="A18" s="94" t="s">
        <v>123</v>
      </c>
      <c r="B18" s="94"/>
      <c r="C18" s="94"/>
      <c r="D18" s="94"/>
      <c r="E18" s="94"/>
      <c r="F18" s="60"/>
      <c r="G18" s="6"/>
    </row>
    <row r="19" spans="1:7" ht="14.65" customHeight="1">
      <c r="A19" s="60"/>
      <c r="B19" s="60"/>
      <c r="C19" s="60"/>
      <c r="D19" s="60"/>
      <c r="E19" s="60"/>
      <c r="F19" s="60"/>
      <c r="G19" s="6"/>
    </row>
    <row r="20" spans="1:7" ht="12.95">
      <c r="A20" s="61"/>
      <c r="B20" s="60"/>
      <c r="C20" s="60"/>
      <c r="D20" s="60"/>
      <c r="E20" s="60"/>
      <c r="F20" s="60"/>
      <c r="G20" s="6"/>
    </row>
    <row r="21" spans="1:7" ht="14.65" customHeight="1">
      <c r="A21" s="94" t="s">
        <v>3</v>
      </c>
      <c r="B21" s="94"/>
      <c r="C21" s="94"/>
      <c r="D21" s="94"/>
      <c r="E21" s="94"/>
      <c r="F21" s="60"/>
      <c r="G21" s="6"/>
    </row>
    <row r="22" spans="1:7" ht="12.95">
      <c r="A22" s="61"/>
      <c r="B22" s="60"/>
      <c r="C22" s="60"/>
      <c r="D22" s="60"/>
      <c r="E22" s="60"/>
      <c r="F22" s="60"/>
      <c r="G22" s="6"/>
    </row>
    <row r="23" spans="1:7" ht="14.65" customHeight="1">
      <c r="A23" s="95" t="s">
        <v>4</v>
      </c>
      <c r="B23" s="95"/>
      <c r="C23" s="95"/>
      <c r="D23" s="95"/>
      <c r="E23" s="95"/>
      <c r="F23" s="63"/>
      <c r="G23" s="6"/>
    </row>
    <row r="24" spans="1:7" ht="14.1">
      <c r="A24" s="61"/>
      <c r="B24" s="63"/>
      <c r="C24" s="63"/>
      <c r="D24" s="63"/>
      <c r="E24" s="63"/>
      <c r="F24" s="63"/>
      <c r="G24" s="6"/>
    </row>
    <row r="25" spans="1:7" ht="14.65" customHeight="1">
      <c r="A25" s="94" t="s">
        <v>5</v>
      </c>
      <c r="B25" s="94"/>
      <c r="C25" s="94"/>
      <c r="D25" s="94"/>
      <c r="E25" s="94"/>
      <c r="F25" s="64"/>
      <c r="G25" s="6"/>
    </row>
    <row r="26" spans="1:7" ht="14.65" customHeight="1">
      <c r="A26" s="94" t="s">
        <v>6</v>
      </c>
      <c r="B26" s="94"/>
      <c r="C26" s="94"/>
      <c r="D26" s="94"/>
      <c r="E26" s="94"/>
      <c r="F26" s="64"/>
      <c r="G26" s="6"/>
    </row>
    <row r="27" spans="1:7" ht="14.65" customHeight="1">
      <c r="A27" s="94" t="s">
        <v>7</v>
      </c>
      <c r="B27" s="94"/>
      <c r="C27" s="94"/>
      <c r="D27" s="94"/>
      <c r="E27" s="94"/>
      <c r="F27" s="64"/>
      <c r="G27" s="6"/>
    </row>
    <row r="28" spans="1:7" ht="12.95">
      <c r="A28" s="61"/>
      <c r="B28" s="60"/>
      <c r="C28" s="60"/>
      <c r="D28" s="60"/>
      <c r="E28" s="60"/>
      <c r="F28" s="60"/>
      <c r="G28" s="6"/>
    </row>
    <row r="29" spans="1:7" ht="14.65" customHeight="1">
      <c r="A29" s="94" t="s">
        <v>8</v>
      </c>
      <c r="B29" s="94"/>
      <c r="C29" s="94"/>
      <c r="D29" s="94"/>
      <c r="E29" s="94"/>
      <c r="F29" s="64"/>
      <c r="G29" s="6"/>
    </row>
    <row r="30" spans="1:7" ht="12.95">
      <c r="A30" s="61"/>
      <c r="B30" s="94"/>
      <c r="C30" s="94"/>
      <c r="D30" s="94"/>
      <c r="E30" s="94"/>
      <c r="F30" s="94"/>
      <c r="G30" s="6"/>
    </row>
    <row r="31" spans="1:7" ht="14.65" customHeight="1">
      <c r="A31" s="94" t="s">
        <v>9</v>
      </c>
      <c r="B31" s="94"/>
      <c r="C31" s="94"/>
      <c r="D31" s="94"/>
      <c r="E31" s="94"/>
      <c r="F31" s="64"/>
      <c r="G31" s="6"/>
    </row>
    <row r="32" spans="1:7">
      <c r="A32" s="8"/>
      <c r="B32" s="7"/>
      <c r="C32" s="5"/>
      <c r="D32" s="5"/>
      <c r="E32" s="5"/>
      <c r="F32" s="5"/>
      <c r="G32" s="6"/>
    </row>
    <row r="33" spans="1:7">
      <c r="A33" s="8"/>
      <c r="B33" s="5"/>
      <c r="C33" s="5"/>
      <c r="D33" s="5"/>
      <c r="E33" s="5"/>
      <c r="F33" s="5"/>
      <c r="G33" s="6"/>
    </row>
    <row r="34" spans="1:7">
      <c r="A34" s="8"/>
      <c r="B34" s="5"/>
      <c r="C34" s="5"/>
      <c r="D34" s="5"/>
      <c r="E34" s="5"/>
      <c r="F34" s="5"/>
      <c r="G34" s="5"/>
    </row>
    <row r="35" spans="1:7">
      <c r="A35" s="5"/>
      <c r="G35" s="5"/>
    </row>
    <row r="36" spans="1:7">
      <c r="A36" s="5"/>
      <c r="G36" s="5"/>
    </row>
    <row r="37" spans="1:7">
      <c r="A37" s="5"/>
      <c r="G37" s="5"/>
    </row>
    <row r="38" spans="1:7">
      <c r="A38" s="5"/>
      <c r="G38" s="5"/>
    </row>
    <row r="39" spans="1:7">
      <c r="A39" s="5"/>
    </row>
    <row r="40" spans="1:7">
      <c r="A40" s="5"/>
    </row>
    <row r="41" spans="1:7">
      <c r="A41" s="5"/>
    </row>
    <row r="42" spans="1:7">
      <c r="A42" s="5"/>
    </row>
    <row r="43" spans="1:7">
      <c r="A43" s="5"/>
    </row>
    <row r="44" spans="1:7">
      <c r="A44" s="5"/>
    </row>
    <row r="45" spans="1:7">
      <c r="A45" s="5"/>
    </row>
    <row r="46" spans="1:7">
      <c r="A46" s="5"/>
    </row>
    <row r="47" spans="1:7" ht="12.95">
      <c r="F47" s="50"/>
    </row>
  </sheetData>
  <mergeCells count="19">
    <mergeCell ref="A31:E31"/>
    <mergeCell ref="A25:E25"/>
    <mergeCell ref="A21:E21"/>
    <mergeCell ref="A23:E23"/>
    <mergeCell ref="A13:E13"/>
    <mergeCell ref="A15:E15"/>
    <mergeCell ref="A1:C1"/>
    <mergeCell ref="B30:F30"/>
    <mergeCell ref="A3:E3"/>
    <mergeCell ref="A5:E5"/>
    <mergeCell ref="A7:E7"/>
    <mergeCell ref="A9:E9"/>
    <mergeCell ref="A11:E11"/>
    <mergeCell ref="A17:E17"/>
    <mergeCell ref="A16:E16"/>
    <mergeCell ref="A26:E26"/>
    <mergeCell ref="A27:E27"/>
    <mergeCell ref="A29:E29"/>
    <mergeCell ref="A18:E18"/>
  </mergeCells>
  <pageMargins left="0.70866141732283472" right="0.70866141732283472" top="1.3385826771653544" bottom="0.74803149606299213" header="0.31496062992125984" footer="0.31496062992125984"/>
  <pageSetup paperSize="9" scale="84" fitToHeight="0" orientation="portrait" r:id="rId1"/>
  <headerFooter scaleWithDoc="0">
    <oddHeader>&amp;L&amp;"DIN OT,Regular"&amp;K00833C&amp;F&amp;R&amp;G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72817-D07A-491B-8B36-700B521F0C1E}">
  <sheetPr>
    <pageSetUpPr fitToPage="1"/>
  </sheetPr>
  <dimension ref="A1:G47"/>
  <sheetViews>
    <sheetView showGridLines="0" view="pageBreakPreview" zoomScaleNormal="100" zoomScaleSheetLayoutView="100" zoomScalePageLayoutView="85" workbookViewId="0">
      <selection activeCell="C4" sqref="C4"/>
    </sheetView>
  </sheetViews>
  <sheetFormatPr defaultColWidth="8.7109375" defaultRowHeight="13.5"/>
  <cols>
    <col min="1" max="1" width="7.7109375" style="13" customWidth="1"/>
    <col min="2" max="2" width="12.7109375" style="3" customWidth="1"/>
    <col min="3" max="3" width="30.7109375" style="14" customWidth="1"/>
    <col min="4" max="5" width="10.7109375" style="13" customWidth="1"/>
    <col min="6" max="6" width="3.42578125" style="13" customWidth="1"/>
    <col min="7" max="7" width="4.28515625" style="13" customWidth="1"/>
    <col min="8" max="8" width="14.42578125" style="13" customWidth="1"/>
    <col min="9" max="16384" width="8.7109375" style="13"/>
  </cols>
  <sheetData>
    <row r="1" spans="1:7" s="20" customFormat="1" ht="25.5" customHeight="1">
      <c r="A1" s="96" t="s">
        <v>10</v>
      </c>
      <c r="B1" s="97"/>
      <c r="C1" s="97"/>
      <c r="D1" s="97"/>
      <c r="E1" s="97"/>
      <c r="F1" s="21"/>
      <c r="G1" s="21"/>
    </row>
    <row r="2" spans="1:7" s="18" customFormat="1" ht="25.5">
      <c r="A2" s="85" t="s">
        <v>11</v>
      </c>
      <c r="B2" s="85" t="s">
        <v>12</v>
      </c>
      <c r="C2" s="85" t="s">
        <v>13</v>
      </c>
      <c r="D2" s="85" t="s">
        <v>14</v>
      </c>
      <c r="E2" s="85" t="s">
        <v>15</v>
      </c>
      <c r="F2" s="19"/>
      <c r="G2" s="19"/>
    </row>
    <row r="3" spans="1:7">
      <c r="A3" s="86">
        <v>1</v>
      </c>
      <c r="B3" s="87">
        <v>45168</v>
      </c>
      <c r="C3" s="88" t="s">
        <v>16</v>
      </c>
      <c r="D3" s="86" t="s">
        <v>17</v>
      </c>
      <c r="E3" s="86" t="s">
        <v>114</v>
      </c>
      <c r="F3" s="17"/>
      <c r="G3" s="17"/>
    </row>
    <row r="4" spans="1:7" ht="12.75" customHeight="1">
      <c r="A4" s="86"/>
      <c r="B4" s="87"/>
      <c r="C4" s="88"/>
      <c r="D4" s="86"/>
      <c r="E4" s="86"/>
      <c r="F4" s="17"/>
      <c r="G4" s="17"/>
    </row>
    <row r="5" spans="1:7" ht="12.75" customHeight="1">
      <c r="A5" s="86"/>
      <c r="B5" s="86"/>
      <c r="C5" s="88"/>
      <c r="D5" s="86"/>
      <c r="E5" s="86"/>
      <c r="F5" s="17"/>
      <c r="G5" s="17"/>
    </row>
    <row r="6" spans="1:7" ht="15.75" customHeight="1">
      <c r="A6" s="86"/>
      <c r="B6" s="86"/>
      <c r="C6" s="88"/>
      <c r="D6" s="86"/>
      <c r="E6" s="86"/>
      <c r="F6" s="17"/>
      <c r="G6" s="17"/>
    </row>
    <row r="7" spans="1:7" ht="15.75" customHeight="1">
      <c r="A7" s="86"/>
      <c r="B7" s="86"/>
      <c r="C7" s="88"/>
      <c r="D7" s="86"/>
      <c r="E7" s="86"/>
      <c r="F7" s="17"/>
      <c r="G7" s="17"/>
    </row>
    <row r="8" spans="1:7" ht="12.75" customHeight="1">
      <c r="A8" s="86"/>
      <c r="B8" s="86"/>
      <c r="C8" s="88"/>
      <c r="D8" s="86"/>
      <c r="E8" s="86"/>
      <c r="F8" s="17"/>
      <c r="G8" s="17"/>
    </row>
    <row r="9" spans="1:7" ht="15.75" customHeight="1">
      <c r="A9" s="86"/>
      <c r="B9" s="86"/>
      <c r="C9" s="88"/>
      <c r="D9" s="86"/>
      <c r="E9" s="86"/>
      <c r="F9" s="17"/>
      <c r="G9" s="17"/>
    </row>
    <row r="10" spans="1:7" ht="15.75" customHeight="1">
      <c r="A10" s="86"/>
      <c r="B10" s="86"/>
      <c r="C10" s="88"/>
      <c r="D10" s="86"/>
      <c r="E10" s="86"/>
      <c r="F10" s="17"/>
      <c r="G10" s="17"/>
    </row>
    <row r="11" spans="1:7" ht="15.75" customHeight="1">
      <c r="A11" s="86"/>
      <c r="B11" s="86"/>
      <c r="C11" s="88"/>
      <c r="D11" s="86"/>
      <c r="E11" s="86"/>
      <c r="F11" s="17"/>
      <c r="G11" s="17"/>
    </row>
    <row r="12" spans="1:7" ht="15.75" customHeight="1">
      <c r="A12" s="86"/>
      <c r="B12" s="86"/>
      <c r="C12" s="88"/>
      <c r="D12" s="86"/>
      <c r="E12" s="86"/>
      <c r="F12" s="17"/>
      <c r="G12" s="17"/>
    </row>
    <row r="13" spans="1:7" ht="12.75" customHeight="1">
      <c r="A13" s="86"/>
      <c r="B13" s="86"/>
      <c r="C13" s="88"/>
      <c r="D13" s="86"/>
      <c r="E13" s="86"/>
      <c r="F13" s="17"/>
      <c r="G13" s="17"/>
    </row>
    <row r="14" spans="1:7" ht="12.75" customHeight="1">
      <c r="A14" s="86"/>
      <c r="B14" s="86"/>
      <c r="C14" s="88"/>
      <c r="D14" s="86"/>
      <c r="E14" s="86"/>
      <c r="F14" s="17"/>
      <c r="G14" s="17"/>
    </row>
    <row r="15" spans="1:7" ht="15.75" customHeight="1">
      <c r="A15" s="86"/>
      <c r="B15" s="86"/>
      <c r="C15" s="88"/>
      <c r="D15" s="86"/>
      <c r="E15" s="86"/>
      <c r="F15" s="17"/>
      <c r="G15" s="17"/>
    </row>
    <row r="16" spans="1:7" ht="15.75" customHeight="1">
      <c r="A16" s="86"/>
      <c r="B16" s="86"/>
      <c r="C16" s="88"/>
      <c r="D16" s="86"/>
      <c r="E16" s="86"/>
      <c r="F16" s="17"/>
      <c r="G16" s="17"/>
    </row>
    <row r="17" spans="1:7" ht="12.75" customHeight="1">
      <c r="A17" s="86"/>
      <c r="B17" s="86"/>
      <c r="C17" s="88"/>
      <c r="D17" s="86"/>
      <c r="E17" s="86"/>
      <c r="F17" s="17"/>
      <c r="G17" s="17"/>
    </row>
    <row r="18" spans="1:7" ht="15.75" customHeight="1">
      <c r="A18" s="86"/>
      <c r="B18" s="86"/>
      <c r="C18" s="88"/>
      <c r="D18" s="86"/>
      <c r="E18" s="86"/>
      <c r="F18" s="17"/>
      <c r="G18" s="17"/>
    </row>
    <row r="19" spans="1:7" ht="15.75" customHeight="1">
      <c r="A19" s="86"/>
      <c r="B19" s="86"/>
      <c r="C19" s="88"/>
      <c r="D19" s="86"/>
      <c r="E19" s="86"/>
      <c r="F19" s="7"/>
    </row>
    <row r="20" spans="1:7" ht="15.75" customHeight="1">
      <c r="A20" s="86"/>
      <c r="B20" s="86"/>
      <c r="C20" s="88"/>
      <c r="D20" s="86"/>
      <c r="E20" s="86"/>
      <c r="F20" s="16"/>
    </row>
    <row r="21" spans="1:7" ht="15.75" customHeight="1">
      <c r="A21" s="86"/>
      <c r="B21" s="86"/>
      <c r="C21" s="88"/>
      <c r="D21" s="86"/>
      <c r="E21" s="86"/>
      <c r="F21" s="7"/>
    </row>
    <row r="22" spans="1:7" ht="15.75" customHeight="1">
      <c r="A22" s="86"/>
      <c r="B22" s="86"/>
      <c r="C22" s="88"/>
      <c r="D22" s="86"/>
      <c r="E22" s="86"/>
      <c r="F22" s="7"/>
    </row>
    <row r="23" spans="1:7" ht="15.75" customHeight="1">
      <c r="A23" s="86"/>
      <c r="B23" s="86"/>
      <c r="C23" s="88"/>
      <c r="D23" s="86"/>
      <c r="E23" s="86"/>
      <c r="F23" s="7"/>
    </row>
    <row r="24" spans="1:7" ht="16.5">
      <c r="A24" s="86"/>
      <c r="B24" s="86"/>
      <c r="C24" s="89"/>
      <c r="D24" s="90"/>
      <c r="E24" s="90"/>
      <c r="F24" s="15"/>
    </row>
    <row r="25" spans="1:7" ht="16.5">
      <c r="A25" s="15"/>
      <c r="B25" s="15"/>
      <c r="C25" s="15"/>
      <c r="D25" s="15"/>
      <c r="E25" s="15"/>
      <c r="F25" s="15"/>
    </row>
    <row r="26" spans="1:7" ht="16.5">
      <c r="A26" s="15"/>
      <c r="B26" s="15"/>
      <c r="C26" s="15"/>
      <c r="D26" s="15"/>
      <c r="E26" s="15"/>
      <c r="F26" s="15"/>
    </row>
    <row r="47" spans="6:6">
      <c r="F47" s="22"/>
    </row>
  </sheetData>
  <mergeCells count="1">
    <mergeCell ref="A1:E1"/>
  </mergeCells>
  <pageMargins left="0.70866141732283505" right="0.70866141732283505" top="1.33858267716535" bottom="0.74803149606299202" header="0.31496062992126" footer="0.31496062992126"/>
  <pageSetup paperSize="9" fitToHeight="0" orientation="portrait" r:id="rId1"/>
  <headerFooter scaleWithDoc="0">
    <oddHeader>&amp;L&amp;"DIN OT,Regular"&amp;K00833C&amp;F&amp;R&amp;"Arial,Regular"&amp;K00833C&amp;G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C1A8-9E71-4912-BDB1-C1FDBB619019}">
  <sheetPr>
    <pageSetUpPr fitToPage="1"/>
  </sheetPr>
  <dimension ref="A1:G45"/>
  <sheetViews>
    <sheetView view="pageBreakPreview" zoomScaleNormal="100" zoomScaleSheetLayoutView="100" zoomScalePageLayoutView="130" workbookViewId="0">
      <selection activeCell="M16" sqref="M16"/>
    </sheetView>
  </sheetViews>
  <sheetFormatPr defaultColWidth="8.7109375" defaultRowHeight="12.75"/>
  <cols>
    <col min="1" max="1" width="12" style="53" customWidth="1"/>
    <col min="2" max="2" width="8.42578125" style="60" customWidth="1"/>
    <col min="3" max="3" width="12.7109375" style="55" customWidth="1"/>
    <col min="4" max="5" width="8.7109375" style="53"/>
    <col min="6" max="6" width="3.42578125" style="53" customWidth="1"/>
    <col min="7" max="7" width="4.28515625" style="53" customWidth="1"/>
    <col min="8" max="8" width="14.42578125" style="53" customWidth="1"/>
    <col min="9" max="16384" width="8.7109375" style="53"/>
  </cols>
  <sheetData>
    <row r="1" spans="1:7" ht="21" customHeight="1">
      <c r="A1" s="101"/>
      <c r="B1" s="101"/>
      <c r="C1" s="101"/>
      <c r="D1" s="91"/>
      <c r="E1" s="91"/>
      <c r="F1" s="91"/>
      <c r="G1" s="91"/>
    </row>
    <row r="2" spans="1:7" ht="14.25">
      <c r="A2" s="57"/>
      <c r="B2" s="57"/>
      <c r="C2" s="57"/>
      <c r="D2" s="91"/>
      <c r="E2" s="91"/>
      <c r="F2" s="91"/>
      <c r="G2" s="91"/>
    </row>
    <row r="3" spans="1:7" ht="23.25">
      <c r="A3" s="61"/>
      <c r="B3" s="102" t="s">
        <v>112</v>
      </c>
      <c r="C3" s="103"/>
      <c r="D3" s="103"/>
      <c r="E3" s="103"/>
      <c r="F3" s="103"/>
      <c r="G3" s="104"/>
    </row>
    <row r="4" spans="1:7">
      <c r="A4" s="61"/>
      <c r="B4" s="92" t="s">
        <v>18</v>
      </c>
      <c r="C4" s="105" t="s">
        <v>19</v>
      </c>
      <c r="D4" s="106"/>
      <c r="E4" s="106"/>
      <c r="F4" s="106"/>
      <c r="G4" s="107"/>
    </row>
    <row r="5" spans="1:7">
      <c r="A5" s="61"/>
      <c r="B5" s="59">
        <v>1</v>
      </c>
      <c r="C5" s="98" t="s">
        <v>20</v>
      </c>
      <c r="D5" s="99"/>
      <c r="E5" s="99"/>
      <c r="F5" s="99"/>
      <c r="G5" s="100"/>
    </row>
    <row r="6" spans="1:7" ht="12.6" customHeight="1">
      <c r="A6" s="61"/>
      <c r="B6" s="59">
        <v>2</v>
      </c>
      <c r="C6" s="98" t="s">
        <v>21</v>
      </c>
      <c r="D6" s="99"/>
      <c r="E6" s="99"/>
      <c r="F6" s="99"/>
      <c r="G6" s="100"/>
    </row>
    <row r="7" spans="1:7" ht="12.6" customHeight="1">
      <c r="A7" s="61"/>
      <c r="B7" s="59">
        <v>3</v>
      </c>
      <c r="C7" s="98" t="s">
        <v>22</v>
      </c>
      <c r="D7" s="99"/>
      <c r="E7" s="99"/>
      <c r="F7" s="99"/>
      <c r="G7" s="100"/>
    </row>
    <row r="8" spans="1:7" ht="12.6" customHeight="1">
      <c r="A8" s="61"/>
      <c r="B8" s="59">
        <v>4</v>
      </c>
      <c r="C8" s="98" t="s">
        <v>23</v>
      </c>
      <c r="D8" s="99"/>
      <c r="E8" s="99"/>
      <c r="F8" s="99"/>
      <c r="G8" s="100"/>
    </row>
    <row r="9" spans="1:7" ht="14.25">
      <c r="A9" s="91"/>
      <c r="B9" s="59">
        <v>5</v>
      </c>
      <c r="C9" s="98" t="s">
        <v>83</v>
      </c>
      <c r="D9" s="99"/>
      <c r="E9" s="99"/>
      <c r="F9" s="99"/>
      <c r="G9" s="100"/>
    </row>
    <row r="10" spans="1:7" ht="14.25">
      <c r="A10" s="91"/>
      <c r="B10" s="59">
        <v>6</v>
      </c>
      <c r="C10" s="98" t="s">
        <v>111</v>
      </c>
      <c r="D10" s="99"/>
      <c r="E10" s="99"/>
      <c r="F10" s="99"/>
      <c r="G10" s="100"/>
    </row>
    <row r="11" spans="1:7" ht="14.25">
      <c r="A11" s="91"/>
      <c r="B11" s="59">
        <v>7</v>
      </c>
      <c r="C11" s="98" t="s">
        <v>130</v>
      </c>
      <c r="D11" s="99"/>
      <c r="E11" s="99"/>
      <c r="F11" s="99"/>
      <c r="G11" s="100"/>
    </row>
    <row r="12" spans="1:7">
      <c r="A12" s="61"/>
      <c r="B12" s="59">
        <v>8</v>
      </c>
      <c r="C12" s="98" t="s">
        <v>25</v>
      </c>
      <c r="D12" s="99"/>
      <c r="E12" s="99"/>
      <c r="F12" s="99"/>
      <c r="G12" s="100"/>
    </row>
    <row r="13" spans="1:7">
      <c r="A13" s="61"/>
      <c r="C13" s="60"/>
      <c r="D13" s="60"/>
      <c r="E13" s="60"/>
      <c r="F13" s="60"/>
      <c r="G13" s="61"/>
    </row>
    <row r="14" spans="1:7">
      <c r="A14" s="61"/>
      <c r="B14" s="94"/>
      <c r="C14" s="94"/>
      <c r="D14" s="94"/>
      <c r="E14" s="94"/>
      <c r="F14" s="94"/>
      <c r="G14" s="61"/>
    </row>
    <row r="15" spans="1:7">
      <c r="A15" s="61"/>
      <c r="C15" s="60"/>
      <c r="D15" s="60"/>
      <c r="E15" s="60"/>
      <c r="F15" s="60"/>
      <c r="G15" s="61"/>
    </row>
    <row r="16" spans="1:7">
      <c r="A16" s="61"/>
      <c r="B16" s="94"/>
      <c r="C16" s="94"/>
      <c r="D16" s="94"/>
      <c r="E16" s="94"/>
      <c r="F16" s="94"/>
      <c r="G16" s="61"/>
    </row>
    <row r="17" spans="1:7">
      <c r="A17" s="61"/>
      <c r="B17" s="94"/>
      <c r="C17" s="94"/>
      <c r="D17" s="94"/>
      <c r="E17" s="94"/>
      <c r="F17" s="94"/>
      <c r="G17" s="61"/>
    </row>
    <row r="18" spans="1:7">
      <c r="A18" s="61"/>
      <c r="B18" s="94"/>
      <c r="C18" s="94"/>
      <c r="D18" s="94"/>
      <c r="E18" s="94"/>
      <c r="F18" s="94"/>
      <c r="G18" s="61"/>
    </row>
    <row r="19" spans="1:7">
      <c r="A19" s="61"/>
      <c r="C19" s="60"/>
      <c r="D19" s="60"/>
      <c r="E19" s="60"/>
      <c r="F19" s="60"/>
      <c r="G19" s="61"/>
    </row>
    <row r="20" spans="1:7">
      <c r="A20" s="61"/>
      <c r="B20" s="95"/>
      <c r="C20" s="95"/>
      <c r="D20" s="95"/>
      <c r="E20" s="95"/>
      <c r="F20" s="95"/>
      <c r="G20" s="61"/>
    </row>
    <row r="21" spans="1:7">
      <c r="A21" s="61"/>
      <c r="B21" s="63"/>
      <c r="C21" s="63"/>
      <c r="D21" s="63"/>
      <c r="E21" s="63"/>
      <c r="F21" s="63"/>
      <c r="G21" s="61"/>
    </row>
    <row r="22" spans="1:7">
      <c r="A22" s="61"/>
      <c r="B22" s="94"/>
      <c r="C22" s="94"/>
      <c r="D22" s="94"/>
      <c r="E22" s="94"/>
      <c r="F22" s="94"/>
      <c r="G22" s="61"/>
    </row>
    <row r="23" spans="1:7">
      <c r="A23" s="61"/>
      <c r="C23" s="60"/>
      <c r="D23" s="60"/>
      <c r="E23" s="60"/>
      <c r="F23" s="60"/>
      <c r="G23" s="61"/>
    </row>
    <row r="24" spans="1:7">
      <c r="A24" s="61"/>
      <c r="B24" s="94"/>
      <c r="C24" s="94"/>
      <c r="D24" s="94"/>
      <c r="E24" s="94"/>
      <c r="F24" s="94"/>
      <c r="G24" s="61"/>
    </row>
    <row r="25" spans="1:7">
      <c r="A25" s="61"/>
      <c r="C25" s="60"/>
      <c r="D25" s="60"/>
      <c r="E25" s="60"/>
      <c r="F25" s="60"/>
      <c r="G25" s="61"/>
    </row>
    <row r="26" spans="1:7">
      <c r="A26" s="61"/>
      <c r="B26" s="94"/>
      <c r="C26" s="94"/>
      <c r="D26" s="94"/>
      <c r="E26" s="94"/>
      <c r="F26" s="94"/>
      <c r="G26" s="61"/>
    </row>
    <row r="27" spans="1:7">
      <c r="A27" s="61"/>
      <c r="C27" s="60"/>
      <c r="D27" s="60"/>
      <c r="E27" s="60"/>
      <c r="F27" s="60"/>
      <c r="G27" s="61"/>
    </row>
    <row r="28" spans="1:7">
      <c r="A28" s="61"/>
      <c r="B28" s="94"/>
      <c r="C28" s="94"/>
      <c r="D28" s="94"/>
      <c r="E28" s="94"/>
      <c r="F28" s="94"/>
      <c r="G28" s="61"/>
    </row>
    <row r="29" spans="1:7">
      <c r="A29" s="61"/>
      <c r="B29" s="94"/>
      <c r="C29" s="94"/>
      <c r="D29" s="94"/>
      <c r="E29" s="94"/>
      <c r="F29" s="94"/>
      <c r="G29" s="61"/>
    </row>
    <row r="30" spans="1:7">
      <c r="A30" s="61"/>
      <c r="B30" s="94"/>
      <c r="C30" s="94"/>
      <c r="D30" s="94"/>
      <c r="E30" s="94"/>
      <c r="F30" s="94"/>
      <c r="G30" s="61"/>
    </row>
    <row r="31" spans="1:7">
      <c r="A31" s="61"/>
      <c r="C31" s="60"/>
      <c r="D31" s="60"/>
      <c r="E31" s="60"/>
      <c r="F31" s="60"/>
      <c r="G31" s="61"/>
    </row>
    <row r="32" spans="1:7">
      <c r="A32" s="61"/>
      <c r="B32" s="95"/>
      <c r="C32" s="95"/>
      <c r="D32" s="95"/>
      <c r="E32" s="95"/>
      <c r="F32" s="95"/>
      <c r="G32" s="61"/>
    </row>
    <row r="33" spans="1:7" ht="14.25">
      <c r="A33" s="61"/>
      <c r="B33" s="63"/>
      <c r="C33" s="63"/>
      <c r="D33" s="63"/>
      <c r="E33" s="63"/>
      <c r="F33" s="63"/>
      <c r="G33" s="91"/>
    </row>
    <row r="34" spans="1:7" ht="14.25">
      <c r="A34" s="91"/>
      <c r="B34" s="94"/>
      <c r="C34" s="94"/>
      <c r="D34" s="94"/>
      <c r="E34" s="94"/>
      <c r="F34" s="94"/>
      <c r="G34" s="91"/>
    </row>
    <row r="35" spans="1:7" ht="14.25">
      <c r="A35" s="91"/>
      <c r="C35" s="60"/>
      <c r="D35" s="60"/>
      <c r="E35" s="60"/>
      <c r="F35" s="60"/>
      <c r="G35" s="91"/>
    </row>
    <row r="36" spans="1:7" ht="14.25">
      <c r="A36" s="91"/>
      <c r="B36" s="94"/>
      <c r="C36" s="94"/>
      <c r="D36" s="94"/>
      <c r="E36" s="94"/>
      <c r="F36" s="94"/>
      <c r="G36" s="91"/>
    </row>
    <row r="37" spans="1:7" ht="14.25">
      <c r="A37" s="91"/>
      <c r="C37" s="60"/>
      <c r="D37" s="60"/>
      <c r="E37" s="60"/>
      <c r="F37" s="60"/>
      <c r="G37" s="91"/>
    </row>
    <row r="38" spans="1:7" ht="14.25">
      <c r="A38" s="91"/>
      <c r="B38" s="94"/>
      <c r="C38" s="94"/>
      <c r="D38" s="94"/>
      <c r="E38" s="94"/>
      <c r="F38" s="94"/>
    </row>
    <row r="39" spans="1:7" ht="14.25">
      <c r="A39" s="91"/>
      <c r="C39" s="60"/>
      <c r="D39" s="60"/>
      <c r="E39" s="60"/>
      <c r="F39" s="60"/>
    </row>
    <row r="40" spans="1:7" ht="14.25">
      <c r="A40" s="91"/>
      <c r="B40" s="94"/>
      <c r="C40" s="94"/>
      <c r="D40" s="94"/>
      <c r="E40" s="94"/>
      <c r="F40" s="94"/>
    </row>
    <row r="41" spans="1:7" ht="14.25">
      <c r="A41" s="91"/>
      <c r="B41" s="94"/>
      <c r="C41" s="94"/>
      <c r="D41" s="94"/>
      <c r="E41" s="94"/>
      <c r="F41" s="94"/>
    </row>
    <row r="42" spans="1:7" ht="14.25">
      <c r="A42" s="91"/>
      <c r="B42" s="94"/>
      <c r="C42" s="94"/>
      <c r="D42" s="94"/>
      <c r="E42" s="94"/>
      <c r="F42" s="94"/>
    </row>
    <row r="43" spans="1:7" ht="14.25">
      <c r="A43" s="91"/>
      <c r="C43" s="91"/>
      <c r="D43" s="91"/>
      <c r="E43" s="91"/>
      <c r="F43" s="91"/>
    </row>
    <row r="44" spans="1:7" ht="14.25">
      <c r="A44" s="91"/>
      <c r="B44" s="91"/>
      <c r="C44" s="91"/>
      <c r="D44" s="91"/>
      <c r="E44" s="91"/>
      <c r="F44" s="91"/>
    </row>
    <row r="45" spans="1:7" ht="14.25">
      <c r="A45" s="91"/>
      <c r="B45" s="91"/>
      <c r="C45" s="91"/>
      <c r="D45" s="91"/>
      <c r="E45" s="91"/>
    </row>
  </sheetData>
  <mergeCells count="29">
    <mergeCell ref="C8:G8"/>
    <mergeCell ref="C9:G9"/>
    <mergeCell ref="C10:G10"/>
    <mergeCell ref="C4:G4"/>
    <mergeCell ref="C5:G5"/>
    <mergeCell ref="C6:G6"/>
    <mergeCell ref="C7:G7"/>
    <mergeCell ref="C11:G11"/>
    <mergeCell ref="A1:C1"/>
    <mergeCell ref="B14:F14"/>
    <mergeCell ref="B16:F16"/>
    <mergeCell ref="B42:F42"/>
    <mergeCell ref="B3:G3"/>
    <mergeCell ref="B28:F28"/>
    <mergeCell ref="B29:F29"/>
    <mergeCell ref="B30:F30"/>
    <mergeCell ref="B32:F32"/>
    <mergeCell ref="B34:F34"/>
    <mergeCell ref="B36:F36"/>
    <mergeCell ref="B17:F17"/>
    <mergeCell ref="B18:F18"/>
    <mergeCell ref="B20:F20"/>
    <mergeCell ref="B38:F38"/>
    <mergeCell ref="B40:F40"/>
    <mergeCell ref="B41:F41"/>
    <mergeCell ref="B22:F22"/>
    <mergeCell ref="B24:F24"/>
    <mergeCell ref="B26:F26"/>
    <mergeCell ref="C12:G12"/>
  </mergeCells>
  <pageMargins left="0.70866141732283472" right="0.70866141732283472" top="1.3385826771653544" bottom="0.74803149606299213" header="0.31496062992125984" footer="0.31496062992125984"/>
  <pageSetup paperSize="9" fitToHeight="0" orientation="portrait" r:id="rId1"/>
  <headerFooter scaleWithDoc="0">
    <oddHeader>&amp;L&amp;"DIN OT,Regular"&amp;K00833C&amp;F&amp;R&amp;"Arial,Regular"&amp;K00833C&amp;G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E9874-6EFA-4EE8-957B-C68199262A49}">
  <sheetPr>
    <pageSetUpPr fitToPage="1"/>
  </sheetPr>
  <dimension ref="A1:C26"/>
  <sheetViews>
    <sheetView view="pageBreakPreview" topLeftCell="A18" zoomScale="85" zoomScaleNormal="100" zoomScaleSheetLayoutView="85" zoomScalePageLayoutView="80" workbookViewId="0">
      <selection activeCell="B24" sqref="B24"/>
    </sheetView>
  </sheetViews>
  <sheetFormatPr defaultColWidth="8.7109375" defaultRowHeight="12.75"/>
  <cols>
    <col min="1" max="1" width="6.7109375" style="65" customWidth="1"/>
    <col min="2" max="2" width="80.7109375" style="54" customWidth="1"/>
    <col min="3" max="3" width="15.7109375" style="66" customWidth="1"/>
    <col min="4" max="16384" width="8.7109375" style="22"/>
  </cols>
  <sheetData>
    <row r="1" spans="1:3" ht="25.5" customHeight="1">
      <c r="A1" s="28">
        <v>1</v>
      </c>
      <c r="B1" s="29" t="s">
        <v>26</v>
      </c>
      <c r="C1" s="29"/>
    </row>
    <row r="2" spans="1:3" ht="21" customHeight="1">
      <c r="A2" s="30"/>
      <c r="B2" s="31" t="s">
        <v>27</v>
      </c>
      <c r="C2" s="32" t="s">
        <v>28</v>
      </c>
    </row>
    <row r="3" spans="1:3" ht="25.5">
      <c r="A3" s="33">
        <v>1.1000000000000001</v>
      </c>
      <c r="B3" s="37" t="s">
        <v>128</v>
      </c>
      <c r="C3" s="34" t="s">
        <v>29</v>
      </c>
    </row>
    <row r="4" spans="1:3" ht="57" customHeight="1">
      <c r="A4" s="33">
        <v>1.2</v>
      </c>
      <c r="B4" s="37" t="s">
        <v>172</v>
      </c>
      <c r="C4" s="34" t="s">
        <v>29</v>
      </c>
    </row>
    <row r="5" spans="1:3" ht="25.5">
      <c r="A5" s="33">
        <v>1.3</v>
      </c>
      <c r="B5" s="37" t="s">
        <v>30</v>
      </c>
      <c r="C5" s="34" t="s">
        <v>29</v>
      </c>
    </row>
    <row r="6" spans="1:3" ht="38.25">
      <c r="A6" s="33">
        <v>1.4</v>
      </c>
      <c r="B6" s="37" t="s">
        <v>31</v>
      </c>
      <c r="C6" s="34" t="s">
        <v>29</v>
      </c>
    </row>
    <row r="7" spans="1:3" ht="38.25">
      <c r="A7" s="33">
        <v>1.5</v>
      </c>
      <c r="B7" s="37" t="s">
        <v>32</v>
      </c>
      <c r="C7" s="34" t="s">
        <v>29</v>
      </c>
    </row>
    <row r="8" spans="1:3" ht="38.25">
      <c r="A8" s="33">
        <v>1.6</v>
      </c>
      <c r="B8" s="37" t="s">
        <v>33</v>
      </c>
      <c r="C8" s="34" t="s">
        <v>29</v>
      </c>
    </row>
    <row r="9" spans="1:3" ht="31.15" customHeight="1">
      <c r="A9" s="33">
        <v>1.7</v>
      </c>
      <c r="B9" s="37" t="s">
        <v>34</v>
      </c>
      <c r="C9" s="34" t="s">
        <v>29</v>
      </c>
    </row>
    <row r="10" spans="1:3" ht="25.15" customHeight="1">
      <c r="A10" s="33">
        <v>1.8</v>
      </c>
      <c r="B10" s="37" t="s">
        <v>35</v>
      </c>
      <c r="C10" s="34" t="s">
        <v>29</v>
      </c>
    </row>
    <row r="11" spans="1:3" ht="39.6" customHeight="1">
      <c r="A11" s="33">
        <v>1.9</v>
      </c>
      <c r="B11" s="37" t="s">
        <v>36</v>
      </c>
      <c r="C11" s="34" t="s">
        <v>29</v>
      </c>
    </row>
    <row r="12" spans="1:3" ht="46.15" customHeight="1">
      <c r="A12" s="35">
        <v>1.1000000000000001</v>
      </c>
      <c r="B12" s="37" t="s">
        <v>37</v>
      </c>
      <c r="C12" s="34" t="s">
        <v>29</v>
      </c>
    </row>
    <row r="13" spans="1:3" ht="46.15" customHeight="1">
      <c r="A13" s="35">
        <v>1.1100000000000001</v>
      </c>
      <c r="B13" s="37" t="s">
        <v>38</v>
      </c>
      <c r="C13" s="34" t="s">
        <v>29</v>
      </c>
    </row>
    <row r="14" spans="1:3" ht="76.5">
      <c r="A14" s="35">
        <v>1.1200000000000001</v>
      </c>
      <c r="B14" s="37" t="s">
        <v>39</v>
      </c>
      <c r="C14" s="34" t="s">
        <v>29</v>
      </c>
    </row>
    <row r="15" spans="1:3" ht="32.65" customHeight="1">
      <c r="A15" s="35">
        <v>1.1299999999999999</v>
      </c>
      <c r="B15" s="37" t="s">
        <v>40</v>
      </c>
      <c r="C15" s="34" t="s">
        <v>29</v>
      </c>
    </row>
    <row r="16" spans="1:3" ht="21.6" customHeight="1">
      <c r="A16" s="35">
        <v>1.1399999999999999</v>
      </c>
      <c r="B16" s="37" t="s">
        <v>41</v>
      </c>
      <c r="C16" s="34" t="s">
        <v>29</v>
      </c>
    </row>
    <row r="17" spans="1:3" ht="30.6" customHeight="1">
      <c r="A17" s="35">
        <v>1.1499999999999999</v>
      </c>
      <c r="B17" s="37" t="s">
        <v>42</v>
      </c>
      <c r="C17" s="34" t="s">
        <v>29</v>
      </c>
    </row>
    <row r="18" spans="1:3" ht="27.6" customHeight="1">
      <c r="A18" s="35">
        <v>1.1599999999999999</v>
      </c>
      <c r="B18" s="37" t="s">
        <v>43</v>
      </c>
      <c r="C18" s="34" t="s">
        <v>29</v>
      </c>
    </row>
    <row r="19" spans="1:3" ht="38.1" customHeight="1">
      <c r="A19" s="35">
        <v>1.17</v>
      </c>
      <c r="B19" s="37" t="s">
        <v>132</v>
      </c>
      <c r="C19" s="34" t="s">
        <v>29</v>
      </c>
    </row>
    <row r="20" spans="1:3" s="50" customFormat="1">
      <c r="A20" s="35">
        <v>1.18</v>
      </c>
      <c r="B20" s="37" t="s">
        <v>173</v>
      </c>
      <c r="C20" s="34" t="s">
        <v>29</v>
      </c>
    </row>
    <row r="21" spans="1:3" ht="23.65" customHeight="1">
      <c r="A21" s="35">
        <v>1.19</v>
      </c>
      <c r="B21" s="37" t="s">
        <v>44</v>
      </c>
      <c r="C21" s="34" t="s">
        <v>29</v>
      </c>
    </row>
    <row r="22" spans="1:3" ht="34.9" customHeight="1">
      <c r="A22" s="35">
        <v>1.2</v>
      </c>
      <c r="B22" s="37" t="s">
        <v>45</v>
      </c>
      <c r="C22" s="34" t="s">
        <v>29</v>
      </c>
    </row>
    <row r="23" spans="1:3" ht="43.15" customHeight="1">
      <c r="A23" s="35">
        <v>1.21</v>
      </c>
      <c r="B23" s="37" t="s">
        <v>46</v>
      </c>
      <c r="C23" s="34" t="s">
        <v>29</v>
      </c>
    </row>
    <row r="24" spans="1:3" ht="76.5">
      <c r="A24" s="35">
        <v>1.22</v>
      </c>
      <c r="B24" s="37" t="s">
        <v>133</v>
      </c>
      <c r="C24" s="34" t="s">
        <v>29</v>
      </c>
    </row>
    <row r="25" spans="1:3" ht="20.100000000000001" customHeight="1">
      <c r="A25" s="108" t="s">
        <v>47</v>
      </c>
      <c r="B25" s="109"/>
      <c r="C25" s="36">
        <f>SUM(C3:C24)</f>
        <v>0</v>
      </c>
    </row>
    <row r="26" spans="1:3" ht="21" customHeight="1"/>
  </sheetData>
  <mergeCells count="1">
    <mergeCell ref="A25:B25"/>
  </mergeCells>
  <pageMargins left="0.70866141732283505" right="0.70866141732283505" top="1.33858267716535" bottom="0.74803149606299202" header="0.31496062992126" footer="0.31496062992126"/>
  <pageSetup paperSize="9" scale="84" fitToHeight="0" orientation="portrait" r:id="rId1"/>
  <headerFooter scaleWithDoc="0">
    <oddHeader>&amp;L&amp;"DIN OT,Regular"&amp;K00833C&amp;F&amp;R&amp;"Arial,Regular"&amp;K00833C&amp;G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904F-DF12-4C5E-95CD-46BBA2D6F316}">
  <sheetPr>
    <pageSetUpPr fitToPage="1"/>
  </sheetPr>
  <dimension ref="A1:C41"/>
  <sheetViews>
    <sheetView tabSelected="1" view="pageBreakPreview" zoomScaleNormal="100" zoomScaleSheetLayoutView="100" zoomScalePageLayoutView="80" workbookViewId="0">
      <selection activeCell="B40" sqref="B40"/>
    </sheetView>
  </sheetViews>
  <sheetFormatPr defaultColWidth="8.7109375" defaultRowHeight="12.75"/>
  <cols>
    <col min="1" max="1" width="6.7109375" style="53" customWidth="1"/>
    <col min="2" max="2" width="80.7109375" style="54" customWidth="1"/>
    <col min="3" max="3" width="15.7109375" style="55" customWidth="1"/>
    <col min="4" max="16384" width="8.7109375" style="22"/>
  </cols>
  <sheetData>
    <row r="1" spans="1:3" ht="25.5" customHeight="1">
      <c r="A1" s="28">
        <v>2</v>
      </c>
      <c r="B1" s="38" t="s">
        <v>48</v>
      </c>
      <c r="C1" s="28"/>
    </row>
    <row r="2" spans="1:3" ht="21" customHeight="1">
      <c r="A2" s="39"/>
      <c r="B2" s="40" t="s">
        <v>27</v>
      </c>
      <c r="C2" s="41" t="s">
        <v>28</v>
      </c>
    </row>
    <row r="3" spans="1:3" ht="38.25">
      <c r="A3" s="42">
        <v>2.1</v>
      </c>
      <c r="B3" s="37" t="s">
        <v>49</v>
      </c>
      <c r="C3" s="43">
        <v>0</v>
      </c>
    </row>
    <row r="4" spans="1:3" ht="51">
      <c r="A4" s="42">
        <v>2.2000000000000002</v>
      </c>
      <c r="B4" s="37" t="s">
        <v>127</v>
      </c>
      <c r="C4" s="43">
        <v>0</v>
      </c>
    </row>
    <row r="5" spans="1:3" ht="20.25" customHeight="1">
      <c r="A5" s="110" t="s">
        <v>50</v>
      </c>
      <c r="B5" s="111"/>
      <c r="C5" s="44"/>
    </row>
    <row r="6" spans="1:3" ht="39.950000000000003" customHeight="1">
      <c r="A6" s="42">
        <v>2.2999999999999998</v>
      </c>
      <c r="B6" s="37" t="s">
        <v>51</v>
      </c>
      <c r="C6" s="43">
        <v>0</v>
      </c>
    </row>
    <row r="7" spans="1:3" ht="39.950000000000003" customHeight="1">
      <c r="A7" s="42">
        <v>2.4</v>
      </c>
      <c r="B7" s="37" t="s">
        <v>52</v>
      </c>
      <c r="C7" s="43">
        <v>0</v>
      </c>
    </row>
    <row r="8" spans="1:3" ht="38.25">
      <c r="A8" s="42">
        <v>2.5</v>
      </c>
      <c r="B8" s="37" t="s">
        <v>53</v>
      </c>
      <c r="C8" s="43">
        <v>0</v>
      </c>
    </row>
    <row r="9" spans="1:3" ht="39.950000000000003" customHeight="1">
      <c r="A9" s="42">
        <v>2.6</v>
      </c>
      <c r="B9" s="37" t="s">
        <v>54</v>
      </c>
      <c r="C9" s="43">
        <v>0</v>
      </c>
    </row>
    <row r="10" spans="1:3" ht="39.950000000000003" customHeight="1">
      <c r="A10" s="42">
        <v>2.7</v>
      </c>
      <c r="B10" s="37" t="s">
        <v>55</v>
      </c>
      <c r="C10" s="43">
        <v>0</v>
      </c>
    </row>
    <row r="11" spans="1:3" ht="39.950000000000003" customHeight="1">
      <c r="A11" s="42">
        <v>2.8</v>
      </c>
      <c r="B11" s="37" t="s">
        <v>56</v>
      </c>
      <c r="C11" s="43">
        <v>0</v>
      </c>
    </row>
    <row r="12" spans="1:3" ht="20.25" customHeight="1">
      <c r="A12" s="110" t="s">
        <v>57</v>
      </c>
      <c r="B12" s="111"/>
      <c r="C12" s="44"/>
    </row>
    <row r="13" spans="1:3" ht="39.950000000000003" customHeight="1">
      <c r="A13" s="42">
        <v>2.9</v>
      </c>
      <c r="B13" s="37" t="s">
        <v>58</v>
      </c>
      <c r="C13" s="43">
        <v>0</v>
      </c>
    </row>
    <row r="14" spans="1:3" ht="51">
      <c r="A14" s="35">
        <v>2.1</v>
      </c>
      <c r="B14" s="45" t="s">
        <v>119</v>
      </c>
      <c r="C14" s="43">
        <v>0</v>
      </c>
    </row>
    <row r="15" spans="1:3" ht="21" customHeight="1">
      <c r="A15" s="110" t="s">
        <v>59</v>
      </c>
      <c r="B15" s="111"/>
      <c r="C15" s="44"/>
    </row>
    <row r="16" spans="1:3" ht="39.950000000000003" customHeight="1">
      <c r="A16" s="35">
        <v>2.11</v>
      </c>
      <c r="B16" s="37" t="s">
        <v>60</v>
      </c>
      <c r="C16" s="43">
        <v>0</v>
      </c>
    </row>
    <row r="17" spans="1:3" ht="39.950000000000003" customHeight="1">
      <c r="A17" s="35">
        <v>2.12</v>
      </c>
      <c r="B17" s="37" t="s">
        <v>61</v>
      </c>
      <c r="C17" s="43">
        <v>0</v>
      </c>
    </row>
    <row r="18" spans="1:3" ht="39.950000000000003" customHeight="1">
      <c r="A18" s="35">
        <v>2.13</v>
      </c>
      <c r="B18" s="37" t="s">
        <v>62</v>
      </c>
      <c r="C18" s="43">
        <v>0</v>
      </c>
    </row>
    <row r="19" spans="1:3" ht="20.25" customHeight="1">
      <c r="A19" s="110" t="s">
        <v>63</v>
      </c>
      <c r="B19" s="111"/>
      <c r="C19" s="44"/>
    </row>
    <row r="20" spans="1:3" ht="39.950000000000003" customHeight="1">
      <c r="A20" s="35">
        <v>2.14</v>
      </c>
      <c r="B20" s="37" t="s">
        <v>64</v>
      </c>
      <c r="C20" s="43">
        <v>0</v>
      </c>
    </row>
    <row r="21" spans="1:3" ht="21" customHeight="1">
      <c r="A21" s="110" t="s">
        <v>65</v>
      </c>
      <c r="B21" s="111"/>
      <c r="C21" s="44"/>
    </row>
    <row r="22" spans="1:3" ht="51">
      <c r="A22" s="35">
        <v>2.15</v>
      </c>
      <c r="B22" s="45" t="s">
        <v>115</v>
      </c>
      <c r="C22" s="43">
        <v>0</v>
      </c>
    </row>
    <row r="23" spans="1:3" ht="63.75">
      <c r="A23" s="46">
        <v>2.16</v>
      </c>
      <c r="B23" s="47" t="s">
        <v>66</v>
      </c>
      <c r="C23" s="48">
        <v>0</v>
      </c>
    </row>
    <row r="24" spans="1:3" ht="21" customHeight="1">
      <c r="A24" s="110" t="s">
        <v>67</v>
      </c>
      <c r="B24" s="111"/>
      <c r="C24" s="44"/>
    </row>
    <row r="25" spans="1:3" ht="39.950000000000003" customHeight="1">
      <c r="A25" s="35">
        <v>2.17</v>
      </c>
      <c r="B25" s="37" t="s">
        <v>68</v>
      </c>
      <c r="C25" s="43">
        <v>0</v>
      </c>
    </row>
    <row r="26" spans="1:3" ht="20.25" customHeight="1">
      <c r="A26" s="110" t="s">
        <v>69</v>
      </c>
      <c r="B26" s="111"/>
      <c r="C26" s="44"/>
    </row>
    <row r="27" spans="1:3" ht="39.950000000000003" customHeight="1">
      <c r="A27" s="35">
        <v>2.1800000000000002</v>
      </c>
      <c r="B27" s="37" t="s">
        <v>105</v>
      </c>
      <c r="C27" s="43">
        <v>0</v>
      </c>
    </row>
    <row r="28" spans="1:3" ht="20.25" customHeight="1">
      <c r="A28" s="110" t="s">
        <v>70</v>
      </c>
      <c r="B28" s="111"/>
      <c r="C28" s="44"/>
    </row>
    <row r="29" spans="1:3" ht="76.5">
      <c r="A29" s="35">
        <v>2.2000000000000002</v>
      </c>
      <c r="B29" s="37" t="s">
        <v>71</v>
      </c>
      <c r="C29" s="43">
        <v>0</v>
      </c>
    </row>
    <row r="30" spans="1:3" ht="39.950000000000003" customHeight="1">
      <c r="A30" s="35">
        <v>2.21</v>
      </c>
      <c r="B30" s="37" t="s">
        <v>72</v>
      </c>
      <c r="C30" s="43">
        <v>0</v>
      </c>
    </row>
    <row r="31" spans="1:3" ht="39.950000000000003" customHeight="1">
      <c r="A31" s="35">
        <v>2.2200000000000002</v>
      </c>
      <c r="B31" s="37" t="s">
        <v>73</v>
      </c>
      <c r="C31" s="43">
        <v>0</v>
      </c>
    </row>
    <row r="32" spans="1:3" ht="39.950000000000003" customHeight="1">
      <c r="A32" s="35">
        <v>2.23</v>
      </c>
      <c r="B32" s="37" t="s">
        <v>74</v>
      </c>
      <c r="C32" s="43">
        <v>0</v>
      </c>
    </row>
    <row r="33" spans="1:3" ht="39.950000000000003" customHeight="1">
      <c r="A33" s="35">
        <v>2.2400000000000002</v>
      </c>
      <c r="B33" s="37" t="s">
        <v>75</v>
      </c>
      <c r="C33" s="43">
        <v>0</v>
      </c>
    </row>
    <row r="34" spans="1:3" ht="39.950000000000003" customHeight="1">
      <c r="A34" s="35">
        <v>2.25</v>
      </c>
      <c r="B34" s="37" t="s">
        <v>76</v>
      </c>
      <c r="C34" s="43">
        <v>0</v>
      </c>
    </row>
    <row r="35" spans="1:3" ht="21" customHeight="1">
      <c r="A35" s="110" t="s">
        <v>77</v>
      </c>
      <c r="B35" s="111"/>
      <c r="C35" s="44"/>
    </row>
    <row r="36" spans="1:3" ht="39.950000000000003" customHeight="1">
      <c r="A36" s="35">
        <v>2.2599999999999998</v>
      </c>
      <c r="B36" s="37" t="s">
        <v>78</v>
      </c>
      <c r="C36" s="43">
        <v>0</v>
      </c>
    </row>
    <row r="37" spans="1:3" ht="21" customHeight="1">
      <c r="A37" s="110" t="s">
        <v>125</v>
      </c>
      <c r="B37" s="111"/>
      <c r="C37" s="44"/>
    </row>
    <row r="38" spans="1:3" s="50" customFormat="1" ht="39.950000000000003" customHeight="1">
      <c r="A38" s="35">
        <v>2.27</v>
      </c>
      <c r="B38" s="37" t="s">
        <v>174</v>
      </c>
      <c r="C38" s="49">
        <v>0</v>
      </c>
    </row>
    <row r="39" spans="1:3" ht="20.25" customHeight="1">
      <c r="A39" s="110" t="s">
        <v>79</v>
      </c>
      <c r="B39" s="111"/>
      <c r="C39" s="44"/>
    </row>
    <row r="40" spans="1:3" ht="220.9" customHeight="1">
      <c r="A40" s="35">
        <v>2.2799999999999998</v>
      </c>
      <c r="B40" s="51" t="s">
        <v>129</v>
      </c>
      <c r="C40" s="43">
        <v>0</v>
      </c>
    </row>
    <row r="41" spans="1:3" ht="20.25" customHeight="1">
      <c r="A41" s="112" t="s">
        <v>47</v>
      </c>
      <c r="B41" s="113"/>
      <c r="C41" s="52">
        <f>SUM(C3:C40)</f>
        <v>0</v>
      </c>
    </row>
  </sheetData>
  <mergeCells count="12">
    <mergeCell ref="A26:B26"/>
    <mergeCell ref="A28:B28"/>
    <mergeCell ref="A5:B5"/>
    <mergeCell ref="A41:B41"/>
    <mergeCell ref="A35:B35"/>
    <mergeCell ref="A37:B37"/>
    <mergeCell ref="A39:B39"/>
    <mergeCell ref="A12:B12"/>
    <mergeCell ref="A15:B15"/>
    <mergeCell ref="A19:B19"/>
    <mergeCell ref="A21:B21"/>
    <mergeCell ref="A24:B24"/>
  </mergeCells>
  <pageMargins left="0.70866141732283505" right="0.70866141732283505" top="1.33858267716535" bottom="0.74803149606299202" header="0.31496062992126" footer="0.31496062992126"/>
  <pageSetup paperSize="9" scale="84" fitToHeight="0" orientation="portrait" r:id="rId1"/>
  <headerFooter scaleWithDoc="0">
    <oddHeader>&amp;L&amp;"DIN OT,Regular"&amp;K00833C&amp;F&amp;R&amp;"Arial,Regular"&amp;K00833C&amp;G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6152D-89E8-3745-8A55-EDCCE75DB680}">
  <sheetPr>
    <pageSetUpPr fitToPage="1"/>
  </sheetPr>
  <dimension ref="A1:F47"/>
  <sheetViews>
    <sheetView view="pageBreakPreview" zoomScaleNormal="100" zoomScaleSheetLayoutView="100" zoomScalePageLayoutView="130" workbookViewId="0">
      <selection activeCell="H36" sqref="H36"/>
    </sheetView>
  </sheetViews>
  <sheetFormatPr defaultColWidth="8.7109375" defaultRowHeight="13.5"/>
  <cols>
    <col min="1" max="1" width="6.7109375" style="24" customWidth="1"/>
    <col min="2" max="2" width="65.7109375" style="26" customWidth="1"/>
    <col min="3" max="3" width="12.7109375" style="27" customWidth="1"/>
    <col min="4" max="16384" width="8.7109375" style="1"/>
  </cols>
  <sheetData>
    <row r="1" spans="1:3" s="13" customFormat="1" ht="25.5" customHeight="1">
      <c r="A1" s="28">
        <v>3</v>
      </c>
      <c r="B1" s="29" t="s">
        <v>22</v>
      </c>
      <c r="C1" s="29"/>
    </row>
    <row r="2" spans="1:3" s="13" customFormat="1" ht="21" customHeight="1">
      <c r="A2" s="30"/>
      <c r="B2" s="31" t="s">
        <v>27</v>
      </c>
      <c r="C2" s="32" t="s">
        <v>28</v>
      </c>
    </row>
    <row r="3" spans="1:3" ht="55.5" customHeight="1">
      <c r="A3" s="42">
        <v>3.1</v>
      </c>
      <c r="B3" s="37" t="s">
        <v>80</v>
      </c>
      <c r="C3" s="67">
        <v>0</v>
      </c>
    </row>
    <row r="4" spans="1:3" ht="30.6" customHeight="1">
      <c r="A4" s="42">
        <v>3.2</v>
      </c>
      <c r="B4" s="37" t="s">
        <v>159</v>
      </c>
      <c r="C4" s="67">
        <v>0</v>
      </c>
    </row>
    <row r="5" spans="1:3" ht="54.6" customHeight="1">
      <c r="A5" s="42">
        <v>3.3</v>
      </c>
      <c r="B5" s="37" t="s">
        <v>160</v>
      </c>
      <c r="C5" s="67">
        <v>500</v>
      </c>
    </row>
    <row r="6" spans="1:3">
      <c r="A6" s="108" t="s">
        <v>47</v>
      </c>
      <c r="B6" s="109"/>
      <c r="C6" s="68">
        <f>SUM(C3:C5)</f>
        <v>500</v>
      </c>
    </row>
    <row r="47" spans="6:6">
      <c r="F47" s="50"/>
    </row>
  </sheetData>
  <mergeCells count="1">
    <mergeCell ref="A6:B6"/>
  </mergeCells>
  <pageMargins left="0.70866141732283472" right="0.70866141732283472" top="1.3385826771653544" bottom="0.74803149606299213" header="0.31496062992125984" footer="0.31496062992125984"/>
  <pageSetup paperSize="9" fitToHeight="0" orientation="landscape" r:id="rId1"/>
  <headerFooter scaleWithDoc="0">
    <oddHeader>&amp;L&amp;"DIN OT,Regular"&amp;K00833C&amp;F&amp;R&amp;"Arial,Regular"&amp;K00833C&amp;G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8828-B2F2-FB40-AB7C-4B1AE58F2243}">
  <sheetPr>
    <pageSetUpPr fitToPage="1"/>
  </sheetPr>
  <dimension ref="A1:C6"/>
  <sheetViews>
    <sheetView view="pageBreakPreview" zoomScaleNormal="70" zoomScaleSheetLayoutView="100" zoomScalePageLayoutView="130" workbookViewId="0">
      <selection activeCell="H36" sqref="H36"/>
    </sheetView>
  </sheetViews>
  <sheetFormatPr defaultColWidth="8.7109375" defaultRowHeight="12.75"/>
  <cols>
    <col min="1" max="1" width="5.7109375" style="53" customWidth="1"/>
    <col min="2" max="2" width="65.7109375" style="54" customWidth="1"/>
    <col min="3" max="3" width="12.7109375" style="73" customWidth="1"/>
    <col min="4" max="16384" width="8.7109375" style="50"/>
  </cols>
  <sheetData>
    <row r="1" spans="1:3" ht="21" customHeight="1">
      <c r="A1" s="28">
        <v>4</v>
      </c>
      <c r="B1" s="29" t="s">
        <v>85</v>
      </c>
      <c r="C1" s="69"/>
    </row>
    <row r="2" spans="1:3" s="22" customFormat="1" ht="21" customHeight="1">
      <c r="A2" s="30"/>
      <c r="B2" s="31" t="s">
        <v>27</v>
      </c>
      <c r="C2" s="32" t="s">
        <v>28</v>
      </c>
    </row>
    <row r="3" spans="1:3" s="22" customFormat="1" ht="20.25" customHeight="1">
      <c r="A3" s="114" t="s">
        <v>81</v>
      </c>
      <c r="B3" s="114"/>
      <c r="C3" s="114"/>
    </row>
    <row r="4" spans="1:3" ht="39.950000000000003" customHeight="1">
      <c r="A4" s="42">
        <v>4.0999999999999996</v>
      </c>
      <c r="B4" s="37" t="s">
        <v>154</v>
      </c>
      <c r="C4" s="71">
        <v>0</v>
      </c>
    </row>
    <row r="5" spans="1:3" ht="39.950000000000003" customHeight="1">
      <c r="A5" s="42">
        <v>4.2</v>
      </c>
      <c r="B5" s="37" t="s">
        <v>155</v>
      </c>
      <c r="C5" s="71">
        <v>0</v>
      </c>
    </row>
    <row r="6" spans="1:3" ht="20.45" customHeight="1">
      <c r="A6" s="108" t="s">
        <v>47</v>
      </c>
      <c r="B6" s="109"/>
      <c r="C6" s="72">
        <f>SUM(C4:C5)</f>
        <v>0</v>
      </c>
    </row>
  </sheetData>
  <mergeCells count="2">
    <mergeCell ref="A6:B6"/>
    <mergeCell ref="A3:C3"/>
  </mergeCells>
  <pageMargins left="0.70866141732283472" right="0.70866141732283472" top="1.3385826771653544" bottom="0.74803149606299213" header="0.31496062992125984" footer="0.31496062992125984"/>
  <pageSetup paperSize="9" fitToHeight="0" orientation="landscape" r:id="rId1"/>
  <headerFooter scaleWithDoc="0">
    <oddHeader>&amp;L&amp;"DIN OT,Regular"&amp;K00833C&amp;F&amp;R&amp;"Arial,Regular"&amp;K00833C&amp;G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2BBE-39CF-F84E-BA2D-931637921B16}">
  <sheetPr>
    <pageSetUpPr fitToPage="1"/>
  </sheetPr>
  <dimension ref="A1:F66"/>
  <sheetViews>
    <sheetView view="pageBreakPreview" zoomScaleNormal="100" zoomScaleSheetLayoutView="100" zoomScalePageLayoutView="130" workbookViewId="0">
      <selection activeCell="C53" sqref="C53"/>
    </sheetView>
  </sheetViews>
  <sheetFormatPr defaultColWidth="8.7109375" defaultRowHeight="13.5"/>
  <cols>
    <col min="1" max="1" width="5.7109375" style="24" customWidth="1"/>
    <col min="2" max="2" width="65.7109375" style="26" customWidth="1"/>
    <col min="3" max="3" width="12.7109375" style="25" customWidth="1"/>
    <col min="4" max="16384" width="8.7109375" style="1"/>
  </cols>
  <sheetData>
    <row r="1" spans="1:3" ht="21" customHeight="1">
      <c r="A1" s="28">
        <v>5</v>
      </c>
      <c r="B1" s="38" t="s">
        <v>134</v>
      </c>
      <c r="C1" s="69"/>
    </row>
    <row r="2" spans="1:3" s="13" customFormat="1" ht="21" customHeight="1">
      <c r="A2" s="30"/>
      <c r="B2" s="31" t="s">
        <v>27</v>
      </c>
      <c r="C2" s="32" t="s">
        <v>28</v>
      </c>
    </row>
    <row r="3" spans="1:3" s="22" customFormat="1" ht="20.25" customHeight="1">
      <c r="A3" s="114" t="s">
        <v>81</v>
      </c>
      <c r="B3" s="114"/>
      <c r="C3" s="114"/>
    </row>
    <row r="4" spans="1:3" ht="39.950000000000003" customHeight="1">
      <c r="A4" s="42">
        <v>5.0999999999999996</v>
      </c>
      <c r="B4" s="37" t="s">
        <v>82</v>
      </c>
      <c r="C4" s="71">
        <v>0</v>
      </c>
    </row>
    <row r="5" spans="1:3" s="22" customFormat="1" ht="20.25" customHeight="1">
      <c r="A5" s="114" t="s">
        <v>118</v>
      </c>
      <c r="B5" s="114"/>
      <c r="C5" s="114"/>
    </row>
    <row r="6" spans="1:3" ht="39.950000000000003" customHeight="1">
      <c r="A6" s="42">
        <v>5.2</v>
      </c>
      <c r="B6" s="37" t="s">
        <v>135</v>
      </c>
      <c r="C6" s="71">
        <v>0</v>
      </c>
    </row>
    <row r="7" spans="1:3" ht="39.950000000000003" customHeight="1">
      <c r="A7" s="42">
        <v>5.3</v>
      </c>
      <c r="B7" s="37" t="s">
        <v>147</v>
      </c>
      <c r="C7" s="75"/>
    </row>
    <row r="8" spans="1:3" ht="39.950000000000003" customHeight="1">
      <c r="A8" s="42">
        <v>5.4</v>
      </c>
      <c r="B8" s="37" t="s">
        <v>148</v>
      </c>
      <c r="C8" s="71">
        <v>0</v>
      </c>
    </row>
    <row r="9" spans="1:3" ht="38.25">
      <c r="A9" s="42">
        <v>5.5</v>
      </c>
      <c r="B9" s="37" t="s">
        <v>136</v>
      </c>
      <c r="C9" s="71">
        <v>250</v>
      </c>
    </row>
    <row r="10" spans="1:3" ht="39.950000000000003" customHeight="1">
      <c r="A10" s="42">
        <v>5.6</v>
      </c>
      <c r="B10" s="37" t="s">
        <v>84</v>
      </c>
      <c r="C10" s="71">
        <v>0</v>
      </c>
    </row>
    <row r="11" spans="1:3" ht="39.950000000000003" customHeight="1">
      <c r="A11" s="42">
        <v>5.7</v>
      </c>
      <c r="B11" s="37" t="s">
        <v>142</v>
      </c>
      <c r="C11" s="71">
        <v>0</v>
      </c>
    </row>
    <row r="12" spans="1:3" ht="39.950000000000003" customHeight="1">
      <c r="A12" s="42">
        <v>5.8</v>
      </c>
      <c r="B12" s="37" t="s">
        <v>143</v>
      </c>
      <c r="C12" s="71">
        <v>0</v>
      </c>
    </row>
    <row r="13" spans="1:3" ht="39.950000000000003" customHeight="1">
      <c r="A13" s="42">
        <v>5.9</v>
      </c>
      <c r="B13" s="37" t="s">
        <v>161</v>
      </c>
      <c r="C13" s="71">
        <v>0</v>
      </c>
    </row>
    <row r="14" spans="1:3" ht="39.950000000000003" customHeight="1">
      <c r="A14" s="35">
        <v>5.0999999999999996</v>
      </c>
      <c r="B14" s="37" t="s">
        <v>162</v>
      </c>
      <c r="C14" s="71">
        <v>0</v>
      </c>
    </row>
    <row r="15" spans="1:3" ht="39.950000000000003" customHeight="1">
      <c r="A15" s="35">
        <v>5.1100000000000003</v>
      </c>
      <c r="B15" s="37" t="s">
        <v>106</v>
      </c>
      <c r="C15" s="74">
        <v>0</v>
      </c>
    </row>
    <row r="16" spans="1:3" ht="39.950000000000003" customHeight="1">
      <c r="A16" s="35">
        <v>5.12</v>
      </c>
      <c r="B16" s="37" t="s">
        <v>107</v>
      </c>
      <c r="C16" s="75">
        <v>0</v>
      </c>
    </row>
    <row r="17" spans="1:3" ht="39.950000000000003" customHeight="1">
      <c r="A17" s="35">
        <v>5.13</v>
      </c>
      <c r="B17" s="37" t="s">
        <v>163</v>
      </c>
      <c r="C17" s="71">
        <v>0</v>
      </c>
    </row>
    <row r="18" spans="1:3" ht="39.950000000000003" customHeight="1">
      <c r="A18" s="42">
        <v>5.14</v>
      </c>
      <c r="B18" s="37" t="s">
        <v>151</v>
      </c>
      <c r="C18" s="71">
        <v>0</v>
      </c>
    </row>
    <row r="19" spans="1:3" s="22" customFormat="1" ht="20.25" customHeight="1">
      <c r="A19" s="114" t="s">
        <v>149</v>
      </c>
      <c r="B19" s="114"/>
      <c r="C19" s="114"/>
    </row>
    <row r="20" spans="1:3" ht="39.950000000000003" customHeight="1">
      <c r="A20" s="42">
        <v>5.15</v>
      </c>
      <c r="B20" s="37" t="s">
        <v>170</v>
      </c>
      <c r="C20" s="75">
        <v>0</v>
      </c>
    </row>
    <row r="21" spans="1:3" ht="39.950000000000003" customHeight="1">
      <c r="A21" s="35">
        <v>5.16</v>
      </c>
      <c r="B21" s="37" t="s">
        <v>144</v>
      </c>
      <c r="C21" s="75">
        <v>0</v>
      </c>
    </row>
    <row r="22" spans="1:3" ht="39.950000000000003" customHeight="1">
      <c r="A22" s="42">
        <v>5.17</v>
      </c>
      <c r="B22" s="37" t="s">
        <v>171</v>
      </c>
      <c r="C22" s="75">
        <v>0</v>
      </c>
    </row>
    <row r="23" spans="1:3" ht="39.950000000000003" customHeight="1">
      <c r="A23" s="35">
        <v>5.18</v>
      </c>
      <c r="B23" s="37" t="s">
        <v>169</v>
      </c>
      <c r="C23" s="75">
        <v>0</v>
      </c>
    </row>
    <row r="24" spans="1:3" ht="39.950000000000003" customHeight="1">
      <c r="A24" s="42">
        <v>5.19</v>
      </c>
      <c r="B24" s="37" t="s">
        <v>145</v>
      </c>
      <c r="C24" s="75">
        <v>0</v>
      </c>
    </row>
    <row r="25" spans="1:3" ht="39.950000000000003" customHeight="1">
      <c r="A25" s="35">
        <v>5.2</v>
      </c>
      <c r="B25" s="37" t="s">
        <v>146</v>
      </c>
      <c r="C25" s="75">
        <v>0</v>
      </c>
    </row>
    <row r="26" spans="1:3" s="23" customFormat="1" ht="39.950000000000003" customHeight="1">
      <c r="A26" s="42">
        <v>5.21</v>
      </c>
      <c r="B26" s="37" t="s">
        <v>137</v>
      </c>
      <c r="C26" s="75">
        <v>0</v>
      </c>
    </row>
    <row r="27" spans="1:3" ht="39.950000000000003" customHeight="1">
      <c r="A27" s="35">
        <v>5.22</v>
      </c>
      <c r="B27" s="37" t="s">
        <v>175</v>
      </c>
      <c r="C27" s="75">
        <v>0</v>
      </c>
    </row>
    <row r="28" spans="1:3" ht="38.25">
      <c r="A28" s="42">
        <v>5.23</v>
      </c>
      <c r="B28" s="37" t="s">
        <v>150</v>
      </c>
      <c r="C28" s="75">
        <v>0</v>
      </c>
    </row>
    <row r="29" spans="1:3" ht="39.950000000000003" customHeight="1">
      <c r="A29" s="35">
        <v>5.24</v>
      </c>
      <c r="B29" s="37" t="s">
        <v>138</v>
      </c>
      <c r="C29" s="75">
        <v>0</v>
      </c>
    </row>
    <row r="30" spans="1:3" s="22" customFormat="1" ht="20.25" customHeight="1">
      <c r="A30" s="114" t="s">
        <v>109</v>
      </c>
      <c r="B30" s="114"/>
      <c r="C30" s="114"/>
    </row>
    <row r="31" spans="1:3" ht="38.25">
      <c r="A31" s="42">
        <v>5.25</v>
      </c>
      <c r="B31" s="37" t="s">
        <v>164</v>
      </c>
      <c r="C31" s="75">
        <v>0</v>
      </c>
    </row>
    <row r="32" spans="1:3" ht="102">
      <c r="A32" s="42">
        <v>5.26</v>
      </c>
      <c r="B32" s="54" t="s">
        <v>86</v>
      </c>
      <c r="C32" s="75">
        <v>0</v>
      </c>
    </row>
    <row r="33" spans="1:3" ht="39.950000000000003" customHeight="1">
      <c r="A33" s="42">
        <v>5.27</v>
      </c>
      <c r="B33" s="37" t="s">
        <v>87</v>
      </c>
      <c r="C33" s="75">
        <v>0</v>
      </c>
    </row>
    <row r="34" spans="1:3" ht="39.950000000000003" customHeight="1">
      <c r="A34" s="42">
        <v>5.28</v>
      </c>
      <c r="B34" s="37" t="s">
        <v>88</v>
      </c>
      <c r="C34" s="75">
        <v>0</v>
      </c>
    </row>
    <row r="35" spans="1:3" ht="39.950000000000003" customHeight="1">
      <c r="A35" s="42">
        <v>5.29</v>
      </c>
      <c r="B35" s="37" t="s">
        <v>89</v>
      </c>
      <c r="C35" s="75">
        <v>0</v>
      </c>
    </row>
    <row r="36" spans="1:3" ht="39.950000000000003" customHeight="1">
      <c r="A36" s="42">
        <v>5.3</v>
      </c>
      <c r="B36" s="37" t="s">
        <v>90</v>
      </c>
      <c r="C36" s="75">
        <v>0</v>
      </c>
    </row>
    <row r="37" spans="1:3" ht="39.950000000000003" customHeight="1">
      <c r="A37" s="42">
        <v>5.31</v>
      </c>
      <c r="B37" s="37" t="s">
        <v>91</v>
      </c>
      <c r="C37" s="75">
        <v>0</v>
      </c>
    </row>
    <row r="38" spans="1:3" ht="39.950000000000003" customHeight="1">
      <c r="A38" s="42">
        <v>5.32</v>
      </c>
      <c r="B38" s="37" t="s">
        <v>92</v>
      </c>
      <c r="C38" s="75">
        <v>0</v>
      </c>
    </row>
    <row r="39" spans="1:3" ht="39.950000000000003" customHeight="1">
      <c r="A39" s="42">
        <v>5.33</v>
      </c>
      <c r="B39" s="37" t="s">
        <v>165</v>
      </c>
      <c r="C39" s="75">
        <v>0</v>
      </c>
    </row>
    <row r="40" spans="1:3" ht="39.950000000000003" customHeight="1">
      <c r="A40" s="42">
        <v>5.34</v>
      </c>
      <c r="B40" s="37" t="s">
        <v>93</v>
      </c>
      <c r="C40" s="75">
        <v>0</v>
      </c>
    </row>
    <row r="41" spans="1:3" ht="39.950000000000003" customHeight="1">
      <c r="A41" s="42">
        <v>5.35</v>
      </c>
      <c r="B41" s="37" t="s">
        <v>94</v>
      </c>
      <c r="C41" s="75">
        <v>0</v>
      </c>
    </row>
    <row r="42" spans="1:3" ht="39.950000000000003" customHeight="1">
      <c r="A42" s="42">
        <v>5.36</v>
      </c>
      <c r="B42" s="37" t="s">
        <v>95</v>
      </c>
      <c r="C42" s="75">
        <v>0</v>
      </c>
    </row>
    <row r="43" spans="1:3" s="22" customFormat="1" ht="20.25" customHeight="1">
      <c r="A43" s="114" t="s">
        <v>110</v>
      </c>
      <c r="B43" s="114"/>
      <c r="C43" s="114"/>
    </row>
    <row r="44" spans="1:3" ht="38.25">
      <c r="A44" s="35">
        <v>5.37</v>
      </c>
      <c r="B44" s="37" t="s">
        <v>152</v>
      </c>
      <c r="C44" s="70">
        <v>0</v>
      </c>
    </row>
    <row r="45" spans="1:3" ht="39.950000000000003" customHeight="1">
      <c r="A45" s="35">
        <v>5.38</v>
      </c>
      <c r="B45" s="37" t="s">
        <v>126</v>
      </c>
      <c r="C45" s="70">
        <v>0</v>
      </c>
    </row>
    <row r="46" spans="1:3" ht="25.5">
      <c r="A46" s="35">
        <v>5.39</v>
      </c>
      <c r="B46" s="37" t="s">
        <v>153</v>
      </c>
      <c r="C46" s="70"/>
    </row>
    <row r="47" spans="1:3" ht="39.950000000000003" customHeight="1">
      <c r="A47" s="35">
        <v>5.4</v>
      </c>
      <c r="B47" s="37" t="s">
        <v>108</v>
      </c>
      <c r="C47" s="70">
        <v>0</v>
      </c>
    </row>
    <row r="48" spans="1:3" s="22" customFormat="1" ht="20.100000000000001" customHeight="1">
      <c r="A48" s="114" t="s">
        <v>131</v>
      </c>
      <c r="B48" s="114"/>
      <c r="C48" s="114"/>
    </row>
    <row r="49" spans="1:3" ht="39.950000000000003" customHeight="1">
      <c r="A49" s="42">
        <v>5.41</v>
      </c>
      <c r="B49" s="37" t="s">
        <v>157</v>
      </c>
      <c r="C49" s="71">
        <v>0</v>
      </c>
    </row>
    <row r="50" spans="1:3" s="50" customFormat="1" ht="39.950000000000003" customHeight="1">
      <c r="A50" s="42">
        <v>5.42</v>
      </c>
      <c r="B50" s="76" t="s">
        <v>156</v>
      </c>
      <c r="C50" s="70">
        <v>0</v>
      </c>
    </row>
    <row r="51" spans="1:3" s="50" customFormat="1" ht="39.950000000000003" customHeight="1">
      <c r="A51" s="42">
        <v>5.43</v>
      </c>
      <c r="B51" s="76" t="s">
        <v>177</v>
      </c>
      <c r="C51" s="70">
        <v>0</v>
      </c>
    </row>
    <row r="52" spans="1:3" s="50" customFormat="1" ht="39.950000000000003" customHeight="1">
      <c r="A52" s="42">
        <v>5.44</v>
      </c>
      <c r="B52" s="76" t="s">
        <v>176</v>
      </c>
      <c r="C52" s="70">
        <v>0</v>
      </c>
    </row>
    <row r="53" spans="1:3" s="50" customFormat="1" ht="39.950000000000003" customHeight="1">
      <c r="A53" s="42">
        <v>5.45</v>
      </c>
      <c r="B53" s="76" t="s">
        <v>178</v>
      </c>
      <c r="C53" s="70">
        <v>0</v>
      </c>
    </row>
    <row r="54" spans="1:3" s="50" customFormat="1" ht="39.950000000000003" customHeight="1">
      <c r="A54" s="42">
        <v>5.46</v>
      </c>
      <c r="B54" s="76" t="s">
        <v>179</v>
      </c>
      <c r="C54" s="70">
        <v>0</v>
      </c>
    </row>
    <row r="55" spans="1:3" s="50" customFormat="1" ht="39.950000000000003" customHeight="1">
      <c r="A55" s="42">
        <v>5.47</v>
      </c>
      <c r="B55" s="76" t="s">
        <v>180</v>
      </c>
      <c r="C55" s="70">
        <v>0</v>
      </c>
    </row>
    <row r="56" spans="1:3" s="50" customFormat="1" ht="39.950000000000003" customHeight="1">
      <c r="A56" s="42">
        <v>5.48</v>
      </c>
      <c r="B56" s="76" t="s">
        <v>181</v>
      </c>
      <c r="C56" s="70">
        <v>0</v>
      </c>
    </row>
    <row r="57" spans="1:3" ht="39.950000000000003" customHeight="1">
      <c r="A57" s="42">
        <v>5.49</v>
      </c>
      <c r="B57" s="76" t="s">
        <v>182</v>
      </c>
      <c r="C57" s="70">
        <v>0</v>
      </c>
    </row>
    <row r="58" spans="1:3" s="22" customFormat="1" ht="20.25" customHeight="1">
      <c r="A58" s="114" t="s">
        <v>116</v>
      </c>
      <c r="B58" s="114"/>
      <c r="C58" s="114"/>
    </row>
    <row r="59" spans="1:3" s="23" customFormat="1" ht="76.5">
      <c r="A59" s="35">
        <v>5.5</v>
      </c>
      <c r="B59" s="37" t="s">
        <v>117</v>
      </c>
      <c r="C59" s="75">
        <v>0</v>
      </c>
    </row>
    <row r="60" spans="1:3" s="23" customFormat="1" ht="39.950000000000003" customHeight="1">
      <c r="A60" s="35">
        <v>5.51</v>
      </c>
      <c r="B60" s="37" t="s">
        <v>139</v>
      </c>
      <c r="C60" s="75">
        <v>0</v>
      </c>
    </row>
    <row r="61" spans="1:3" s="23" customFormat="1" ht="38.25">
      <c r="A61" s="35">
        <v>5.52</v>
      </c>
      <c r="B61" s="37" t="s">
        <v>140</v>
      </c>
      <c r="C61" s="75">
        <v>500</v>
      </c>
    </row>
    <row r="62" spans="1:3" ht="24.6" customHeight="1">
      <c r="A62" s="108" t="s">
        <v>47</v>
      </c>
      <c r="B62" s="109"/>
      <c r="C62" s="68">
        <f>SUM(C20:C61)</f>
        <v>500</v>
      </c>
    </row>
    <row r="66" spans="6:6">
      <c r="F66" s="50"/>
    </row>
  </sheetData>
  <mergeCells count="8">
    <mergeCell ref="A3:C3"/>
    <mergeCell ref="A5:C5"/>
    <mergeCell ref="A62:B62"/>
    <mergeCell ref="A19:C19"/>
    <mergeCell ref="A30:C30"/>
    <mergeCell ref="A43:C43"/>
    <mergeCell ref="A58:C58"/>
    <mergeCell ref="A48:C48"/>
  </mergeCells>
  <pageMargins left="0.70866141732283472" right="0.70866141732283472" top="1.3385826771653544" bottom="0.74803149606299213" header="0.31496062992125984" footer="0.31496062992125984"/>
  <pageSetup paperSize="9" fitToHeight="0" orientation="landscape" r:id="rId1"/>
  <headerFooter scaleWithDoc="0">
    <oddHeader>&amp;L&amp;"DIN OT,Regular"&amp;K00833C&amp;F&amp;R&amp;"Arial,Regular"&amp;K00833C&amp;G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CD98F19740834E9B263D32C57175C0" ma:contentTypeVersion="3" ma:contentTypeDescription="Create a new document." ma:contentTypeScope="" ma:versionID="8100179dd700b936f88dd2aee2d42afb">
  <xsd:schema xmlns:xsd="http://www.w3.org/2001/XMLSchema" xmlns:xs="http://www.w3.org/2001/XMLSchema" xmlns:p="http://schemas.microsoft.com/office/2006/metadata/properties" xmlns:ns2="14499888-6ab3-4eb2-9e42-e88d2c4a8930" targetNamespace="http://schemas.microsoft.com/office/2006/metadata/properties" ma:root="true" ma:fieldsID="9fe2ade8e9ae105005f7734a626e9039" ns2:_="">
    <xsd:import namespace="14499888-6ab3-4eb2-9e42-e88d2c4a89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99888-6ab3-4eb2-9e42-e88d2c4a8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F63E8F-57AC-4EEE-A8EA-9BA9E1481008}">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14499888-6ab3-4eb2-9e42-e88d2c4a8930"/>
    <ds:schemaRef ds:uri="http://www.w3.org/XML/1998/namespace"/>
  </ds:schemaRefs>
</ds:datastoreItem>
</file>

<file path=customXml/itemProps2.xml><?xml version="1.0" encoding="utf-8"?>
<ds:datastoreItem xmlns:ds="http://schemas.openxmlformats.org/officeDocument/2006/customXml" ds:itemID="{AD8BA4C3-3862-40C4-A14C-30FC1C206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499888-6ab3-4eb2-9e42-e88d2c4a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C37FE4-8BAA-4213-BB6B-007372C30E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Front Cover</vt:lpstr>
      <vt:lpstr>Contents Page</vt:lpstr>
      <vt:lpstr>Version Control</vt:lpstr>
      <vt:lpstr>Contents</vt:lpstr>
      <vt:lpstr>1 - Preliminaries </vt:lpstr>
      <vt:lpstr>2 - General Items</vt:lpstr>
      <vt:lpstr>3 - Enabling Works</vt:lpstr>
      <vt:lpstr>4 - Builders Work</vt:lpstr>
      <vt:lpstr>5 - Kitchen</vt:lpstr>
      <vt:lpstr>6 - Bathroom</vt:lpstr>
      <vt:lpstr>7 - Bedrooms</vt:lpstr>
      <vt:lpstr>8 - Concilliation Table</vt:lpstr>
      <vt:lpstr>'1 - Preliminaries '!_GoBack</vt:lpstr>
      <vt:lpstr>'1 - Preliminaries '!Print_Area</vt:lpstr>
      <vt:lpstr>Contents!Print_Area</vt:lpstr>
      <vt:lpstr>'Contents Page'!Print_Area</vt:lpstr>
      <vt:lpstr>'Front Cover'!Print_Area</vt:lpstr>
      <vt:lpstr>'Version Control'!Print_Area</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Williams, Gareth</cp:lastModifiedBy>
  <cp:revision/>
  <dcterms:created xsi:type="dcterms:W3CDTF">2013-09-30T10:32:03Z</dcterms:created>
  <dcterms:modified xsi:type="dcterms:W3CDTF">2023-10-03T15:38:01Z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0x0101002FCD98F19740834E9B263D32C57175C0</vt:lpwstr>
  </property>
  <property fmtid="{D5CDD505-2E9C-101B-9397-08002B2CF9AE}" pid="3" name="Order">
    <vt:r8>7900</vt:r8>
  </property>
</Properties>
</file>