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skillsfundingagency.sharepoint.com/sites/ops-finconproc/II/0 ESF 201420/IP1.4/Stage 2 Pre-Publication/"/>
    </mc:Choice>
  </mc:AlternateContent>
  <workbookProtection workbookAlgorithmName="SHA-512" workbookHashValue="4tF2MjV5BiOnqeX2w+8J2ti6OCMLstBhK5BuJ8CEIil0J6YCehZhTU7hesregFbh+9l1JJpi9W5XYY554871GQ==" workbookSaltValue="bC6q5t2Cw+36LauIZKE9lA==" workbookSpinCount="100000" lockStructure="1"/>
  <bookViews>
    <workbookView xWindow="0" yWindow="0" windowWidth="19200" windowHeight="9735" tabRatio="833"/>
  </bookViews>
  <sheets>
    <sheet name="FHA Self Assessment" sheetId="1" r:id="rId1"/>
    <sheet name="Financial Information" sheetId="4" r:id="rId2"/>
    <sheet name="Financial Statements example" sheetId="6" r:id="rId3"/>
    <sheet name="Exemption Form" sheetId="2" r:id="rId4"/>
    <sheet name="Guarantee" sheetId="3" r:id="rId5"/>
    <sheet name="WORDING" sheetId="5" state="hidden" r:id="rId6"/>
  </sheets>
  <externalReferences>
    <externalReference r:id="rId7"/>
  </externalReferences>
  <definedNames>
    <definedName name="Check2" localSheetId="3">'Exemption Form'!$B$8</definedName>
    <definedName name="Check3" localSheetId="3">'Exemption Form'!$C$19</definedName>
    <definedName name="Check4" localSheetId="3">'Exemption Form'!$B$21</definedName>
    <definedName name="Check5" localSheetId="3">'Exemption Form'!$B$25</definedName>
    <definedName name="Check6" localSheetId="3">'Exemption Form'!#REF!</definedName>
    <definedName name="_xlnm.Print_Area" localSheetId="3">'Exemption Form'!$A$1:$J$47</definedName>
    <definedName name="_xlnm.Print_Area" localSheetId="0">'FHA Self Assessment'!$A$1:$P$124</definedName>
    <definedName name="_xlnm.Print_Area" localSheetId="1">'Financial Information'!$A$1:$P$94</definedName>
    <definedName name="_xlnm.Print_Area" localSheetId="2">'Financial Statements example'!$A$1:$P$279</definedName>
    <definedName name="YES">[1]Wording!$C$2:$C$3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2" l="1"/>
  <c r="B10" i="2"/>
  <c r="C56" i="4"/>
  <c r="C33" i="4"/>
  <c r="C43" i="4"/>
  <c r="B39" i="2" l="1"/>
  <c r="B35" i="2"/>
  <c r="B31" i="2"/>
  <c r="B27" i="2"/>
  <c r="B23" i="2" l="1"/>
  <c r="B19" i="2"/>
  <c r="E32" i="4" l="1"/>
  <c r="N12" i="4" l="1"/>
  <c r="J32" i="4" l="1"/>
  <c r="N15" i="4" l="1"/>
  <c r="N13" i="4"/>
  <c r="N105" i="1"/>
  <c r="N91" i="1"/>
  <c r="N89" i="1"/>
  <c r="N51" i="1"/>
  <c r="N61" i="1" l="1"/>
  <c r="N60" i="1"/>
  <c r="E55" i="4" l="1"/>
  <c r="J55" i="4" s="1"/>
  <c r="E42" i="4"/>
  <c r="J42" i="4" s="1"/>
  <c r="H61" i="4" l="1"/>
  <c r="H63" i="4" s="1"/>
</calcChain>
</file>

<file path=xl/comments1.xml><?xml version="1.0" encoding="utf-8"?>
<comments xmlns="http://schemas.openxmlformats.org/spreadsheetml/2006/main">
  <authors>
    <author>Stuart Jacks</author>
  </authors>
  <commentList>
    <comment ref="B39" authorId="0" shapeId="0">
      <text>
        <r>
          <rPr>
            <sz val="8"/>
            <color indexed="81"/>
            <rFont val="Tahoma"/>
            <family val="2"/>
          </rPr>
          <t xml:space="preserve">This is the UK Provider Reference Number assigned by the UK Register of Learning Providers (UKRLP).  All providers must have a UKPRN, including prospective new providers applying to the Register. </t>
        </r>
        <r>
          <rPr>
            <sz val="9"/>
            <color indexed="81"/>
            <rFont val="Tahoma"/>
            <family val="2"/>
          </rPr>
          <t xml:space="preserve"> </t>
        </r>
      </text>
    </comment>
    <comment ref="J39" authorId="0" shapeId="0">
      <text>
        <r>
          <rPr>
            <sz val="8"/>
            <color indexed="81"/>
            <rFont val="Tahoma"/>
            <family val="2"/>
          </rPr>
          <t>This is a 7 or 8 digit number which should be shown on the front page of the financial statements, and also on the company information page. An organisation will only have a Company Registration number if it is incorporated with Companies House as a company.  Sole traders, partnerships and some charities will not be incorporated so this field should be left blank in those instances. You can also search for this number on the Companies House website.</t>
        </r>
      </text>
    </comment>
    <comment ref="J41" authorId="0" shapeId="0">
      <text>
        <r>
          <rPr>
            <sz val="8"/>
            <color indexed="81"/>
            <rFont val="Tahoma"/>
            <family val="2"/>
          </rPr>
          <t>If an organisation is a registered charity they will also have a Registered Charity Number. This should be shown on the front page of the financial statements. You can also search for this on the Charity Commission website.</t>
        </r>
      </text>
    </comment>
    <comment ref="C80" authorId="0" shapeId="0">
      <text>
        <r>
          <rPr>
            <sz val="8"/>
            <color indexed="81"/>
            <rFont val="Tahoma"/>
            <family val="2"/>
          </rPr>
          <t>Please be aware that as part of our assessment process, we review the Companies House/ Charities Commission websites to confirm your timely submission.</t>
        </r>
      </text>
    </comment>
    <comment ref="B84" authorId="0" shapeId="0">
      <text>
        <r>
          <rPr>
            <sz val="8"/>
            <color indexed="81"/>
            <rFont val="Tahoma"/>
            <family val="2"/>
          </rPr>
          <t>This does not preclude your submission of your latest financial statements and cannot be used as an alternative option.</t>
        </r>
      </text>
    </comment>
  </commentList>
</comments>
</file>

<file path=xl/sharedStrings.xml><?xml version="1.0" encoding="utf-8"?>
<sst xmlns="http://schemas.openxmlformats.org/spreadsheetml/2006/main" count="224" uniqueCount="194">
  <si>
    <t>Financial Health Self Assessment Toolkit</t>
  </si>
  <si>
    <t>Financial Health Assessment Guidance</t>
  </si>
  <si>
    <t>UKRLP</t>
  </si>
  <si>
    <t>Companies House</t>
  </si>
  <si>
    <t>Charity Commission</t>
  </si>
  <si>
    <t>If you answered no to either of the above two questions, before proceeding please ensure that you are eligible to apply for the register</t>
  </si>
  <si>
    <t>Local authority, including LEA schools</t>
  </si>
  <si>
    <t>www.gov.uk/government/publications/sfa-register-additional-financial-information</t>
  </si>
  <si>
    <t>A University monitored and supported by HEFCE</t>
  </si>
  <si>
    <t>EXEMPTION FROM FINANCIAL HEALTH ASSESSMENT</t>
  </si>
  <si>
    <t>(Please tick one box)</t>
  </si>
  <si>
    <t>OR</t>
  </si>
  <si>
    <t xml:space="preserve">  A local authority including Local Education Authority (LEA) schools.</t>
  </si>
  <si>
    <t xml:space="preserve">OR </t>
  </si>
  <si>
    <t xml:space="preserve">  A central government department, an executive agency or a non-departmental public body</t>
  </si>
  <si>
    <t>Please complete the form in order and ensure that every question is answered to the best of your knowledge.</t>
  </si>
  <si>
    <t xml:space="preserve">GUARANTEE </t>
  </si>
  <si>
    <t>BETWEEN:</t>
  </si>
  <si>
    <t xml:space="preserve">WHEREAS </t>
  </si>
  <si>
    <t xml:space="preserve">CONTRACT WITH THE CONTRACTOR THE GUARANTOR HAS AGREED </t>
  </si>
  <si>
    <t xml:space="preserve">AS FOLLOWS: </t>
  </si>
  <si>
    <t xml:space="preserve">Signed by </t>
  </si>
  <si>
    <t xml:space="preserve">duly authorised for and on behalf of </t>
  </si>
  <si>
    <t xml:space="preserve">THE GUARANTOR </t>
  </si>
  <si>
    <t xml:space="preserve">Duly authorised for and on behalf of </t>
  </si>
  <si>
    <t xml:space="preserve">SkillsFundingAgency-P-130274 </t>
  </si>
  <si>
    <t>Organisation Details</t>
  </si>
  <si>
    <t>Exemption</t>
  </si>
  <si>
    <t>If you require clarification before completion of the data below, links to external websites have been provided</t>
  </si>
  <si>
    <t>Major national charity or voluntary organisation with a turnover in excess of £100M and where SFA funding is less than 5% of the organisations turnover</t>
  </si>
  <si>
    <t>Established PLCs with turnover in excess of £100M and where SFA funding is less than 5% of the organisations turnover</t>
  </si>
  <si>
    <t>Financial statements submitted must be full accounts (not abbreviated) and audited, if appropriate. Organisations must make sure that they supply the full accounts, not just an extract or selected pages.</t>
  </si>
  <si>
    <t>Financial Submission Data</t>
  </si>
  <si>
    <t>If yes, have these been submitted to Companies House and/or the Charities Commission?</t>
  </si>
  <si>
    <t>If no, please complete the rest of this section.</t>
  </si>
  <si>
    <t>12 month forecast Profit and Loss Account</t>
  </si>
  <si>
    <t>End of period Balance Sheet forecast</t>
  </si>
  <si>
    <t>12 month rolling cash flow forecast</t>
  </si>
  <si>
    <t>Narrative supporting assumptions made</t>
  </si>
  <si>
    <t>Management accounts to date to support any actual trading activity which must include Profit and Loss account, Balance sheet, cashflow forecast and narrative.</t>
  </si>
  <si>
    <t>Parent Companies</t>
  </si>
  <si>
    <t>If yes, then you must supply accounts for your UK parent Company</t>
  </si>
  <si>
    <t>If no, then you must supply the financial statements of your non-dormant subsidiaries.</t>
  </si>
  <si>
    <t>Guarantee Forms</t>
  </si>
  <si>
    <t>Please proceed to the financial information tab next</t>
  </si>
  <si>
    <t>Please select one only</t>
  </si>
  <si>
    <t>Your profitability element is:</t>
  </si>
  <si>
    <t>%</t>
  </si>
  <si>
    <t>Your profitability score is:</t>
  </si>
  <si>
    <t>Source documents</t>
  </si>
  <si>
    <r>
      <t xml:space="preserve">Please enter your </t>
    </r>
    <r>
      <rPr>
        <b/>
        <sz val="10"/>
        <color theme="1"/>
        <rFont val="Arial"/>
        <family val="2"/>
      </rPr>
      <t>total current assets</t>
    </r>
    <r>
      <rPr>
        <sz val="10"/>
        <color theme="1"/>
        <rFont val="Arial"/>
        <family val="2"/>
      </rPr>
      <t xml:space="preserve"> in £</t>
    </r>
  </si>
  <si>
    <t>Your solvency element is:</t>
  </si>
  <si>
    <t>Your solvency score is:</t>
  </si>
  <si>
    <t>Profitability</t>
  </si>
  <si>
    <t>Solvency</t>
  </si>
  <si>
    <r>
      <t xml:space="preserve">Please enter your </t>
    </r>
    <r>
      <rPr>
        <b/>
        <sz val="10"/>
        <color theme="1"/>
        <rFont val="Arial"/>
        <family val="2"/>
      </rPr>
      <t>total borrowings</t>
    </r>
    <r>
      <rPr>
        <sz val="10"/>
        <color theme="1"/>
        <rFont val="Arial"/>
        <family val="2"/>
      </rPr>
      <t xml:space="preserve"> in £</t>
    </r>
  </si>
  <si>
    <r>
      <t xml:space="preserve">Please enter your </t>
    </r>
    <r>
      <rPr>
        <b/>
        <sz val="10"/>
        <color theme="1"/>
        <rFont val="Arial"/>
        <family val="2"/>
      </rPr>
      <t>intangible assets</t>
    </r>
    <r>
      <rPr>
        <sz val="10"/>
        <color theme="1"/>
        <rFont val="Arial"/>
        <family val="2"/>
      </rPr>
      <t xml:space="preserve"> in £</t>
    </r>
  </si>
  <si>
    <t>Your gearing element is:</t>
  </si>
  <si>
    <t>Your gearing score is:</t>
  </si>
  <si>
    <t>Gearing</t>
  </si>
  <si>
    <t>Your total score is:</t>
  </si>
  <si>
    <t>Your financial health grade is:</t>
  </si>
  <si>
    <t>Financial health grade based on information input by you</t>
  </si>
  <si>
    <t>Operating profit note - usually Note 2. Please add both the Depreciation and any Amortisation figures together</t>
  </si>
  <si>
    <t>Usually the first line in the Profit and Loss (P&amp;L) account</t>
  </si>
  <si>
    <t>This figure is located within the notes to the accounts</t>
  </si>
  <si>
    <t>This can be found within the top half of the Balance Sheet, normally as a stand alone figure</t>
  </si>
  <si>
    <t>There are usually two creditors notes, splitting the totals between amounts falling due within one year (current) and amounts falling due after more than one year.  Please include any loans, overdrafts, hire purchase agreements, finance leases, amounts owed to group and/or directors</t>
  </si>
  <si>
    <t>If applicable, this is usually right at the top of your Balance Sheet</t>
  </si>
  <si>
    <t>This is a total of your profitability, solvency and gearing scores</t>
  </si>
  <si>
    <t>Please take time to review the information you have submitted along with our guidance documents</t>
  </si>
  <si>
    <t>Name of person completing this form:</t>
  </si>
  <si>
    <t>Position in organisation:</t>
  </si>
  <si>
    <t>Date of completion:</t>
  </si>
  <si>
    <t>Yes</t>
  </si>
  <si>
    <t>Dropdown lists</t>
  </si>
  <si>
    <t>No</t>
  </si>
  <si>
    <t>N/A</t>
  </si>
  <si>
    <t>Yes/No/NA</t>
  </si>
  <si>
    <t>Academies, Free schools or Sixth Forms</t>
  </si>
  <si>
    <t>Charity exemption</t>
  </si>
  <si>
    <t>PLC Exemptions</t>
  </si>
  <si>
    <t>Please supply link to your website where your full financial statements are available along with any parent company financial statements</t>
  </si>
  <si>
    <t>Please confirm that your latest full accounts have been submitted to the Charities Commission and supply link where these can be located</t>
  </si>
  <si>
    <r>
      <t xml:space="preserve">Please enter your </t>
    </r>
    <r>
      <rPr>
        <b/>
        <sz val="10"/>
        <color theme="1"/>
        <rFont val="Arial"/>
        <family val="2"/>
      </rPr>
      <t>total turnover</t>
    </r>
    <r>
      <rPr>
        <sz val="10"/>
        <color theme="1"/>
        <rFont val="Arial"/>
        <family val="2"/>
      </rPr>
      <t xml:space="preserve"> in £</t>
    </r>
  </si>
  <si>
    <r>
      <t xml:space="preserve">Please enter your </t>
    </r>
    <r>
      <rPr>
        <b/>
        <sz val="10"/>
        <color theme="1"/>
        <rFont val="Arial"/>
        <family val="2"/>
      </rPr>
      <t>total</t>
    </r>
    <r>
      <rPr>
        <sz val="10"/>
        <color theme="1"/>
        <rFont val="Arial"/>
        <family val="2"/>
      </rPr>
      <t xml:space="preserve"> </t>
    </r>
    <r>
      <rPr>
        <b/>
        <sz val="10"/>
        <color theme="1"/>
        <rFont val="Arial"/>
        <family val="2"/>
      </rPr>
      <t>current liabilities</t>
    </r>
    <r>
      <rPr>
        <sz val="10"/>
        <color theme="1"/>
        <rFont val="Arial"/>
        <family val="2"/>
      </rPr>
      <t xml:space="preserve"> in £</t>
    </r>
  </si>
  <si>
    <t>financial information</t>
  </si>
  <si>
    <t>Accounts</t>
  </si>
  <si>
    <t>Financial Information</t>
  </si>
  <si>
    <t>Business Plans</t>
  </si>
  <si>
    <t>Comments</t>
  </si>
  <si>
    <t>Please proceed directly to the comments section</t>
  </si>
  <si>
    <t>Please ensure you complete the rest of this section</t>
  </si>
  <si>
    <t>Please progress to the financial submission section</t>
  </si>
  <si>
    <t>Applied to the register previously</t>
  </si>
  <si>
    <t>Please confirm submission date, financial records previously presented and outcome in the box below</t>
  </si>
  <si>
    <t>Please insert web address here if applicable</t>
  </si>
  <si>
    <t>Not traded for significant period</t>
  </si>
  <si>
    <t>New business</t>
  </si>
  <si>
    <t>Please refer to minimum requirements specified within the paragraph below</t>
  </si>
  <si>
    <t>Parent Company</t>
  </si>
  <si>
    <t>Please proceed to the Guarantee Forms section</t>
  </si>
  <si>
    <t>Please ensure you complete the rest of this section along with the exemption form</t>
  </si>
  <si>
    <t>Please populate information into the Profitability, Solvency and Gearing tables</t>
  </si>
  <si>
    <t>This toolkit is deisgned for completion alongside your application to the Register and will assist you with the financial health section of our online questionnaire. Please ensure that you read all questions fully and refer to the guidance at every stage. We would bring to your attention that there are multiple pages within this workbook. It is your responsibility to ensure that your application is fully completed and compliant with our requirements.</t>
  </si>
  <si>
    <t>1) Can you confirm your organisation is a legal entity?</t>
  </si>
  <si>
    <t>2) Is your organisation included on the UK Register of Learning Providers (UKRLP) and has a valid UK Provider Reference Number (UKPRN)</t>
  </si>
  <si>
    <t>3) Full legal name of the organisation applying as per Companies House and/or your financial statements</t>
  </si>
  <si>
    <t>4) Trading name (if applicable)</t>
  </si>
  <si>
    <t>5) UKPRN</t>
  </si>
  <si>
    <r>
      <t xml:space="preserve">6) UPIN </t>
    </r>
    <r>
      <rPr>
        <b/>
        <sz val="9"/>
        <color theme="1"/>
        <rFont val="Arial"/>
        <family val="2"/>
      </rPr>
      <t>(if you are an existing provider with the SFA)</t>
    </r>
  </si>
  <si>
    <t>7) Companies Number</t>
  </si>
  <si>
    <t>8) Charities Number</t>
  </si>
  <si>
    <t>b) You have not traded for a significant period to produce financial statements</t>
  </si>
  <si>
    <t>c) You are a new business and are yet to commence trading</t>
  </si>
  <si>
    <t>If your organisation falls into either b or c above, you are required to submit the information listed below.</t>
  </si>
  <si>
    <t>Please note that no additional information will be requested from you once you have submitted your application. If you do not submit the correct full financial information for the appplicant and it's parent company (if applicable), or do not meet the requirements of our guidance then you will fail in your application.</t>
  </si>
  <si>
    <t>A central Government Department, executive agency or non departmental public body</t>
  </si>
  <si>
    <t>A College (GFE) currently receiving funding from the Skills Funding Agency</t>
  </si>
  <si>
    <t>https://www.gov.uk/government/publications/sfa-financial-health-assessment</t>
  </si>
  <si>
    <t>Profit/Loss - amount entered into profit or loss after taxation cell within the profitability section</t>
  </si>
  <si>
    <t>Total current assets - amount entered into the total current assets cell within the solvency section</t>
  </si>
  <si>
    <t>Intangible Fixed Assets - amount, if applicable, entered in the intangible fixed assets cell within the gearing section</t>
  </si>
  <si>
    <t>Creditors within a year - amount entered into total current liabilities cell within the solvency section</t>
  </si>
  <si>
    <t>Total shareholders funds - amount entered into the shareholders funds/net assets cell within the gearing section</t>
  </si>
  <si>
    <t>Depreciation - amount(s) entered into the depreciation/amortisation charge for year cell within the profitability section</t>
  </si>
  <si>
    <t>Amortisation - amount(s) entered into the depreciation/amortisation charge for year cell within the profitability section</t>
  </si>
  <si>
    <t>Dividends - amount entered into dividends cell within the profitability section</t>
  </si>
  <si>
    <t>Turnover - amount entered into Total turnover cell within the profitability section</t>
  </si>
  <si>
    <t>Bank loans and overdraft within one year - amounts(s) entered into the total borrowings cell within the gearings section</t>
  </si>
  <si>
    <t>Bank loans and overdraft more than one year - amounts(s) entered into the total borrowings cell within the gearings section</t>
  </si>
  <si>
    <t>Amounts due under finance leases/hire purchase contracts within one year - amounts(s) entered into the total borrowings cell within the gearings section</t>
  </si>
  <si>
    <t>Amounts due under finance leases/hire purchase contracts more than one year - amounts(s) entered into the total borrowings cell within the gearings section</t>
  </si>
  <si>
    <t>© Crown Copyright</t>
  </si>
  <si>
    <r>
      <t xml:space="preserve">Please enter any </t>
    </r>
    <r>
      <rPr>
        <b/>
        <sz val="10"/>
        <color theme="1"/>
        <rFont val="Arial"/>
        <family val="2"/>
      </rPr>
      <t>dividends paid</t>
    </r>
    <r>
      <rPr>
        <sz val="10"/>
        <color theme="1"/>
        <rFont val="Arial"/>
        <family val="2"/>
      </rPr>
      <t xml:space="preserve"> in year £</t>
    </r>
  </si>
  <si>
    <t>This figure is usually located at the bottom of your Balance Sheet</t>
  </si>
  <si>
    <t>1) Are you a current sub contractor with financial history and have accounts to submit?</t>
  </si>
  <si>
    <t>2) Are you a potential provider or potential sub contractor with financial history and have accounts to submit?</t>
  </si>
  <si>
    <t>3) Are you a potential provider or potential sub contractor submitting a business plan and forecasts?</t>
  </si>
  <si>
    <t>An Academy, Free School or Sixth Form College</t>
  </si>
  <si>
    <t>10) Do you consider yourself to be exempt from the financial health assessment process?</t>
  </si>
  <si>
    <t>11) Does your organisation fall into one of the following criteria (please select one only):</t>
  </si>
  <si>
    <t>12) Have you previously submitted your latest set of financial statements as part of a ROTO round and passed?</t>
  </si>
  <si>
    <t>13) Does the financial information you are submitting reflect the legal entity making the application?</t>
  </si>
  <si>
    <t>14) Are you submitting the latest set of financial statements?</t>
  </si>
  <si>
    <t>15) If you are unable to submit your latest set of financial statements, please select one of the following reasons:</t>
  </si>
  <si>
    <t>16) Does your organisation have a parent company?</t>
  </si>
  <si>
    <t>17) Is the ultimate parent company outside of the UK?</t>
  </si>
  <si>
    <t>18) Does your parent company produce consolidated accounts?</t>
  </si>
  <si>
    <t>19) Are you submitting a parental or directors guarantee with your financial statements?</t>
  </si>
  <si>
    <t>NHS Trust or fire authority</t>
  </si>
  <si>
    <t>Please note that your financial health grade is indicative only and may differ from the grade awarded. It will be adjusted if you meet any of the moderation criteria</t>
  </si>
  <si>
    <t>SFA: register of training organisations - GOV.UK</t>
  </si>
  <si>
    <t>You may wish to supply a guarantee from a parent company or director(s) to support your application. This does not replace your requirement to submit your financial information and complete this toolkit. The guarantee form can be found in a subsequent tab</t>
  </si>
  <si>
    <t>The information needed to calculate the financial health of an organisation is taken from the latest available financial statements (or accounts) which every non-college organisation has to submit to the Skills Funding Agency (SFA) in line with the requirements of the SFA's Register of Training Organisations. Please ensure that you also submit your financial statements in addition to completing this toolkit.</t>
  </si>
  <si>
    <r>
      <t xml:space="preserve">If you answer </t>
    </r>
    <r>
      <rPr>
        <u/>
        <sz val="10"/>
        <color rgb="FF0070C0"/>
        <rFont val="Arial"/>
        <family val="2"/>
      </rPr>
      <t>yes</t>
    </r>
    <r>
      <rPr>
        <sz val="10"/>
        <color rgb="FF0070C0"/>
        <rFont val="Arial"/>
        <family val="2"/>
      </rPr>
      <t xml:space="preserve"> to any one of the above, please complete the exemption form, and also submit your full financial statements if you are not currently on the Register. You do not need to proceed further with completion of this toolkit.</t>
    </r>
  </si>
  <si>
    <r>
      <rPr>
        <b/>
        <sz val="11"/>
        <color theme="1"/>
        <rFont val="Arial"/>
        <family val="2"/>
      </rPr>
      <t>Please note:</t>
    </r>
    <r>
      <rPr>
        <sz val="10"/>
        <color theme="1"/>
        <rFont val="Arial"/>
        <family val="2"/>
      </rPr>
      <t xml:space="preserve"> </t>
    </r>
    <r>
      <rPr>
        <sz val="10"/>
        <color rgb="FF0070C0"/>
        <rFont val="Arial"/>
        <family val="2"/>
      </rPr>
      <t>If you do not submit financial information for the applicant you will fail</t>
    </r>
  </si>
  <si>
    <r>
      <rPr>
        <b/>
        <sz val="11"/>
        <color theme="1"/>
        <rFont val="Arial"/>
        <family val="2"/>
      </rPr>
      <t>a) You are a sole trader or partnership</t>
    </r>
    <r>
      <rPr>
        <sz val="11"/>
        <color theme="1"/>
        <rFont val="Arial"/>
        <family val="2"/>
      </rPr>
      <t xml:space="preserve">
</t>
    </r>
    <r>
      <rPr>
        <sz val="10"/>
        <color theme="1"/>
        <rFont val="Arial"/>
        <family val="2"/>
      </rPr>
      <t xml:space="preserve">- </t>
    </r>
    <r>
      <rPr>
        <sz val="10"/>
        <color rgb="FF0070C0"/>
        <rFont val="Arial"/>
        <family val="2"/>
      </rPr>
      <t>we require your full accounts including, as a minimum, profit and loss account, balance sheet and notes to the accounts</t>
    </r>
  </si>
  <si>
    <t>If you are part of a wider company group you must provide the latest financial statements of the Ultimate UK Parent company as well as your own full financial statements. If your ultimate parent company is registered outside of the UK, you are required to provide the accounts for your UK parent company.
Failure to supply this information will result in you being awarded an inadequate grading during the assessment and failing the application process.</t>
  </si>
  <si>
    <t>Please find below links to on line guidance - please read prior to completion of this toolkit. Please also refer to the guidance for completing the self-assessment toolkit document. There are also references to specific parts of the guidance during this toolkit.</t>
  </si>
  <si>
    <t>In completing the previous tab, you have now established the information that you must upload as part of your application for Financial Health purposes. You are required to use this information to provide figures that will be used to assess three financial health elements - profitability, solvency and gearing. We will verify the financial documents you have uploaded against the figures you provide below. Guidance as where best to locate the figures required to populate the tables below is against each section, within the sample accounts on the next tab, and within the guidance for completion of the self-assessment toolkit. For further information on the three financial health elements please refer to our financial health guidance documents which can be found here:</t>
  </si>
  <si>
    <r>
      <rPr>
        <b/>
        <sz val="10"/>
        <color theme="1"/>
        <rFont val="Arial"/>
        <family val="2"/>
      </rPr>
      <t>Please Note</t>
    </r>
    <r>
      <rPr>
        <sz val="10"/>
        <color theme="1"/>
        <rFont val="Arial"/>
        <family val="2"/>
      </rPr>
      <t xml:space="preserve">: </t>
    </r>
    <r>
      <rPr>
        <sz val="10"/>
        <color rgb="FF0070C0"/>
        <rFont val="Arial"/>
        <family val="2"/>
      </rPr>
      <t>Any grading awarded from submission of a business plan will only remain valid until your first financial statements become available</t>
    </r>
  </si>
  <si>
    <t>Please use this section for any further information you may wish to record and where your financial health grade is inadequate, any justification you wish to present (in line with our guidance) to moderate the score.</t>
  </si>
  <si>
    <r>
      <t xml:space="preserve">Before proceeding, please review the guidance and give consideration as to whether you have sufficient information to meet the minimum financial criteria specified. 
</t>
    </r>
    <r>
      <rPr>
        <b/>
        <sz val="11"/>
        <color theme="1"/>
        <rFont val="Arial"/>
        <family val="2"/>
      </rPr>
      <t>Please remember to submit your full financial statements/accounts/business plan/forecast in addition to completing the rest of this page. If you fail to submit any of the financial information requested you will receive an inadequate grade.</t>
    </r>
  </si>
  <si>
    <r>
      <t xml:space="preserve">Please enter your </t>
    </r>
    <r>
      <rPr>
        <b/>
        <sz val="10"/>
        <color theme="1"/>
        <rFont val="Arial"/>
        <family val="2"/>
      </rPr>
      <t>profit or loss after tax</t>
    </r>
    <r>
      <rPr>
        <sz val="10"/>
        <color theme="1"/>
        <rFont val="Arial"/>
        <family val="2"/>
      </rPr>
      <t xml:space="preserve"> in £  
(a loss should be entered as a negative number)</t>
    </r>
  </si>
  <si>
    <t>This can be found in your Balance Sheet, commonly called, "Creditors - amounts falling within one year". Please enter as a positive figure.</t>
  </si>
  <si>
    <t>Near or at the bottom of the P&amp;L account. It can also be called the "Net Movement in Funds" in some charities</t>
  </si>
  <si>
    <t xml:space="preserve">  A College (General Further Education Education corporation incorporated under the Further and Higher Education Act) currently receiving funding from the Skills Funding Agency (SFA).</t>
  </si>
  <si>
    <t xml:space="preserve">  An NHS trust, a fire authority, or a university monitored and supported by HEFCE</t>
  </si>
  <si>
    <t xml:space="preserve">  A major national charity or voluntary organisation with annual turnover in excess of £100M where SFA funding is less than 5% of the organisation's annual turnover</t>
  </si>
  <si>
    <t xml:space="preserve">  A Public Limited Company (PLC) or other registered company with an annual turnover in excess of £100M where SFA funding is less than 5% of the organisation's annual turnover</t>
  </si>
  <si>
    <r>
      <t xml:space="preserve">Please enter your </t>
    </r>
    <r>
      <rPr>
        <b/>
        <sz val="10"/>
        <color theme="1"/>
        <rFont val="Arial"/>
        <family val="2"/>
      </rPr>
      <t>depreciation / amortisation charge for year</t>
    </r>
    <r>
      <rPr>
        <sz val="10"/>
        <color theme="1"/>
        <rFont val="Arial"/>
        <family val="2"/>
      </rPr>
      <t xml:space="preserve"> in £</t>
    </r>
  </si>
  <si>
    <r>
      <t xml:space="preserve">Please enter your </t>
    </r>
    <r>
      <rPr>
        <b/>
        <sz val="10"/>
        <color theme="1"/>
        <rFont val="Arial"/>
        <family val="2"/>
      </rPr>
      <t>shareholder funds / net assets</t>
    </r>
    <r>
      <rPr>
        <sz val="10"/>
        <color theme="1"/>
        <rFont val="Arial"/>
        <family val="2"/>
      </rPr>
      <t xml:space="preserve"> in £  
(net liabilities should be entered as a negative number)</t>
    </r>
  </si>
  <si>
    <t>I believe that the above named company is exempt from submission of financial statements for Financial Health Assessment on the basis that we are:</t>
  </si>
  <si>
    <t>Additional Financial Information Guidance</t>
  </si>
  <si>
    <t xml:space="preserve">There may be a very small number of applications where financial statements are not required due to the organisation meeting strict exemption criteria, these will all require reviewing by the SFA to confirm this status. Please remember to check the exemption form, where applicable, to ensure that the correct information has transferred through. </t>
  </si>
  <si>
    <r>
      <rPr>
        <b/>
        <sz val="11"/>
        <color theme="1"/>
        <rFont val="Arial"/>
        <family val="2"/>
      </rPr>
      <t>Please note</t>
    </r>
    <r>
      <rPr>
        <sz val="11"/>
        <color theme="1"/>
        <rFont val="Arial"/>
        <family val="2"/>
      </rPr>
      <t>: The SFA will seek to confirm whether you have correctly applied for exemption status. The criteria for exemption is clearly detailed within the Financial Health Assessment of non-college Organisations, and also the Register of Training Organisations - Read Me First Instruction Document. If we find that you do not meet the exemption requirements, and you have not jointly submitted your financial statements with the exemption form, you will fail the application process.</t>
    </r>
  </si>
  <si>
    <t>Before completing this section please read the financial health assessment of Non-College organisations guidance documents, along with the Register of Training Organisations - Read Me First Instruction Document.
Failure to submit all the required financial information will result in you being awarded an inadequate grade in your assessment due to insufficient information being submitted.</t>
  </si>
  <si>
    <t>Register - Read Me Instruction Guidance</t>
  </si>
  <si>
    <t>THE SECRETARY OF STATE FOR BUSINESS, INNOVATION AND SKILLS ACTING THROUGH THE SKILLS FUNDING AGENCY (SFA)</t>
  </si>
  <si>
    <t xml:space="preserve">IN CONSIDERATION FOR THE SFA ENTERING INTO THE </t>
  </si>
  <si>
    <t>THE SKILLS FUNDING AGENCY</t>
  </si>
  <si>
    <t>To discharge the Contractor’s liabilities under the Contract with the SFA in the event of the Contractors failure to do so.</t>
  </si>
  <si>
    <t>To accept liability for repaying any monies owed to the SFA by the Contractor under the Contract</t>
  </si>
  <si>
    <t>To indemnify the SFA against all loss, damage or liability (whether civil or criminal), claims, demands, costs and expenses incurred by or made against the SFA in respect of any loss or damage or personal injury (including death) which arises from any failure by the Contractor to carry out any of its obligations under any Contract.</t>
  </si>
  <si>
    <r>
      <t xml:space="preserve">This Agreement is made the  </t>
    </r>
    <r>
      <rPr>
        <u/>
        <sz val="11"/>
        <color rgb="FFFF0000"/>
        <rFont val="Calibri"/>
        <family val="2"/>
        <scheme val="minor"/>
      </rPr>
      <t xml:space="preserve">        </t>
    </r>
    <r>
      <rPr>
        <sz val="11"/>
        <color theme="1"/>
        <rFont val="Calibri"/>
        <family val="2"/>
        <scheme val="minor"/>
      </rPr>
      <t xml:space="preserve">  day of </t>
    </r>
    <r>
      <rPr>
        <u/>
        <sz val="11"/>
        <color theme="1"/>
        <rFont val="Calibri"/>
        <family val="2"/>
        <scheme val="minor"/>
      </rPr>
      <t xml:space="preserve"> </t>
    </r>
    <r>
      <rPr>
        <u/>
        <sz val="11"/>
        <color rgb="FFFF0000"/>
        <rFont val="Calibri"/>
        <family val="2"/>
        <scheme val="minor"/>
      </rPr>
      <t xml:space="preserve">      .</t>
    </r>
  </si>
  <si>
    <r>
      <rPr>
        <sz val="11"/>
        <color rgb="FFFF0000"/>
        <rFont val="Calibri"/>
        <family val="2"/>
        <scheme val="minor"/>
      </rPr>
      <t>Xxxxx</t>
    </r>
    <r>
      <rPr>
        <sz val="11"/>
        <color theme="1"/>
        <rFont val="Calibri"/>
        <family val="2"/>
        <scheme val="minor"/>
      </rPr>
      <t xml:space="preserve"> of </t>
    </r>
    <r>
      <rPr>
        <sz val="11"/>
        <color rgb="FFFF0000"/>
        <rFont val="Calibri"/>
        <family val="2"/>
        <scheme val="minor"/>
      </rPr>
      <t>xxxxxxxxxxxx</t>
    </r>
    <r>
      <rPr>
        <sz val="11"/>
        <color theme="1"/>
        <rFont val="Calibri"/>
        <family val="2"/>
        <scheme val="minor"/>
      </rPr>
      <t xml:space="preserve"> (the “Guarantor”) </t>
    </r>
  </si>
  <si>
    <t xml:space="preserve">                                                                                                       </t>
  </si>
  <si>
    <r>
      <t xml:space="preserve">The SFA has entered into/is proposing to enter into a contract (the Contract) with </t>
    </r>
    <r>
      <rPr>
        <sz val="11"/>
        <color rgb="FFFF0000"/>
        <rFont val="Calibri"/>
        <family val="2"/>
        <scheme val="minor"/>
      </rPr>
      <t>(insert name of Contractor)</t>
    </r>
    <r>
      <rPr>
        <sz val="11"/>
        <color theme="1"/>
        <rFont val="Calibri"/>
        <family val="2"/>
        <scheme val="minor"/>
      </rPr>
      <t xml:space="preserve"> (the Contractor) for the delivery of education and training (the Services). The Guarantor is the </t>
    </r>
    <r>
      <rPr>
        <sz val="11"/>
        <color rgb="FFFF0000"/>
        <rFont val="Calibri"/>
        <family val="2"/>
        <scheme val="minor"/>
      </rPr>
      <t>Parent Company/Director/Owner</t>
    </r>
    <r>
      <rPr>
        <sz val="11"/>
        <color theme="1"/>
        <rFont val="Calibri"/>
        <family val="2"/>
        <scheme val="minor"/>
      </rPr>
      <t xml:space="preserve"> of the Contractor.</t>
    </r>
  </si>
  <si>
    <t>Note: Please ensure that you complete all of the guarantee. If all sections are not completed, the guarantee will not be accepted. This includes adding the date, naming the guarantor, adding your organisation name, deleting text as appropriate and providing a signature from the guarantor. The guarantee form must be physically signed, we are unable to accept an electronically ‘typed’ signature</t>
  </si>
  <si>
    <t xml:space="preserve"> </t>
  </si>
  <si>
    <r>
      <t xml:space="preserve">If yes, please </t>
    </r>
    <r>
      <rPr>
        <u/>
        <sz val="10"/>
        <color rgb="FF0070C0"/>
        <rFont val="Arial"/>
        <family val="2"/>
      </rPr>
      <t>do not</t>
    </r>
    <r>
      <rPr>
        <sz val="10"/>
        <color rgb="FF0070C0"/>
        <rFont val="Arial"/>
        <family val="2"/>
      </rPr>
      <t xml:space="preserve"> submit your financial statements through the ROTO application but please </t>
    </r>
    <r>
      <rPr>
        <u/>
        <sz val="10"/>
        <color rgb="FF0070C0"/>
        <rFont val="Arial"/>
        <family val="2"/>
      </rPr>
      <t>do</t>
    </r>
    <r>
      <rPr>
        <sz val="10"/>
        <color rgb="FF0070C0"/>
        <rFont val="Arial"/>
        <family val="2"/>
      </rPr>
      <t xml:space="preserve"> submit them to the SFA through your Central Delivery Service Adviser.</t>
    </r>
  </si>
  <si>
    <t>9) Do you currently hold a direct contract with the SFA for the delivery of education and training?</t>
  </si>
  <si>
    <t>Financial Health Self Assessment Toolkit v3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</si>
</sst>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9"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Arial"/>
      <family val="2"/>
    </font>
    <font>
      <u/>
      <sz val="11"/>
      <color theme="10"/>
      <name val="Calibri"/>
      <family val="2"/>
      <scheme val="minor"/>
    </font>
    <font>
      <u/>
      <sz val="11"/>
      <color theme="10"/>
      <name val="Arial"/>
      <family val="2"/>
    </font>
    <font>
      <sz val="10"/>
      <color theme="1"/>
      <name val="Arial"/>
      <family val="2"/>
    </font>
    <font>
      <b/>
      <u/>
      <sz val="11"/>
      <color theme="1"/>
      <name val="Arial"/>
      <family val="2"/>
    </font>
    <font>
      <b/>
      <sz val="10"/>
      <color theme="1"/>
      <name val="Arial"/>
      <family val="2"/>
    </font>
    <font>
      <u/>
      <sz val="8"/>
      <color theme="10"/>
      <name val="Arial"/>
      <family val="2"/>
    </font>
    <font>
      <u/>
      <sz val="10"/>
      <color theme="10"/>
      <name val="Calibri"/>
      <family val="2"/>
      <scheme val="minor"/>
    </font>
    <font>
      <b/>
      <sz val="11"/>
      <color theme="1"/>
      <name val="Arial"/>
      <family val="2"/>
    </font>
    <font>
      <sz val="9"/>
      <color theme="1"/>
      <name val="Calibri"/>
      <family val="2"/>
      <scheme val="minor"/>
    </font>
    <font>
      <b/>
      <sz val="9"/>
      <color theme="1"/>
      <name val="Arial"/>
      <family val="2"/>
    </font>
    <font>
      <sz val="9"/>
      <color indexed="81"/>
      <name val="Tahoma"/>
      <family val="2"/>
    </font>
    <font>
      <sz val="8"/>
      <color indexed="81"/>
      <name val="Tahoma"/>
      <family val="2"/>
    </font>
    <font>
      <b/>
      <u/>
      <sz val="10"/>
      <color rgb="FF002060"/>
      <name val="Arial"/>
      <family val="2"/>
    </font>
    <font>
      <sz val="11"/>
      <color rgb="FF000000"/>
      <name val="Arial"/>
      <family val="2"/>
    </font>
    <font>
      <b/>
      <u/>
      <sz val="10"/>
      <color theme="1"/>
      <name val="Arial"/>
      <family val="2"/>
    </font>
    <font>
      <sz val="10"/>
      <color theme="1"/>
      <name val="Calibri"/>
      <family val="2"/>
      <scheme val="minor"/>
    </font>
    <font>
      <b/>
      <sz val="11"/>
      <color rgb="FFFF0000"/>
      <name val="Calibri"/>
      <family val="2"/>
      <scheme val="minor"/>
    </font>
    <font>
      <sz val="9"/>
      <color rgb="FFFF0000"/>
      <name val="Calibri"/>
      <family val="2"/>
      <scheme val="minor"/>
    </font>
    <font>
      <sz val="10"/>
      <color rgb="FF0070C0"/>
      <name val="Calibri"/>
      <family val="2"/>
      <scheme val="minor"/>
    </font>
    <font>
      <sz val="9"/>
      <color rgb="FF0070C0"/>
      <name val="Calibri"/>
      <family val="2"/>
      <scheme val="minor"/>
    </font>
    <font>
      <u/>
      <sz val="10"/>
      <color theme="1"/>
      <name val="Arial"/>
      <family val="2"/>
    </font>
    <font>
      <b/>
      <u/>
      <sz val="20"/>
      <color theme="1"/>
      <name val="Arial"/>
      <family val="2"/>
    </font>
    <font>
      <b/>
      <sz val="14"/>
      <color theme="1"/>
      <name val="Arial"/>
      <family val="2"/>
    </font>
    <font>
      <b/>
      <sz val="12"/>
      <color theme="1"/>
      <name val="Arial"/>
      <family val="2"/>
    </font>
    <font>
      <sz val="10"/>
      <color rgb="FF0070C0"/>
      <name val="Arial"/>
      <family val="2"/>
    </font>
    <font>
      <b/>
      <u/>
      <sz val="14"/>
      <color theme="1"/>
      <name val="Arial"/>
      <family val="2"/>
    </font>
    <font>
      <u/>
      <sz val="10"/>
      <color rgb="FF0070C0"/>
      <name val="Arial"/>
      <family val="2"/>
    </font>
    <font>
      <b/>
      <u/>
      <sz val="12"/>
      <color rgb="FF002060"/>
      <name val="Arial"/>
      <family val="2"/>
    </font>
    <font>
      <sz val="9"/>
      <color rgb="FF0070C0"/>
      <name val="Arial"/>
      <family val="2"/>
    </font>
    <font>
      <sz val="11"/>
      <color rgb="FF0070C0"/>
      <name val="Arial"/>
      <family val="2"/>
    </font>
    <font>
      <b/>
      <sz val="11"/>
      <color rgb="FF0070C0"/>
      <name val="Arial"/>
      <family val="2"/>
    </font>
    <font>
      <sz val="11"/>
      <color rgb="FFFF0000"/>
      <name val="Arial"/>
      <family val="2"/>
    </font>
    <font>
      <sz val="11"/>
      <color rgb="FFFF0000"/>
      <name val="Calibri"/>
      <family val="2"/>
      <scheme val="minor"/>
    </font>
    <font>
      <u/>
      <sz val="11"/>
      <color theme="1"/>
      <name val="Calibri"/>
      <family val="2"/>
      <scheme val="minor"/>
    </font>
    <font>
      <u/>
      <sz val="11"/>
      <color rgb="FFFF0000"/>
      <name val="Calibri"/>
      <family val="2"/>
      <scheme val="minor"/>
    </font>
  </fonts>
  <fills count="2">
    <fill>
      <patternFill patternType="none"/>
    </fill>
    <fill>
      <patternFill patternType="gray125"/>
    </fill>
  </fills>
  <borders count="136">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theme="0"/>
      </bottom>
      <diagonal/>
    </border>
    <border>
      <left/>
      <right style="medium">
        <color indexed="64"/>
      </right>
      <top style="thin">
        <color theme="0"/>
      </top>
      <bottom/>
      <diagonal/>
    </border>
    <border>
      <left style="medium">
        <color indexed="64"/>
      </left>
      <right/>
      <top style="thin">
        <color theme="0"/>
      </top>
      <bottom/>
      <diagonal/>
    </border>
    <border>
      <left style="medium">
        <color indexed="64"/>
      </left>
      <right/>
      <top style="thin">
        <color theme="0"/>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right/>
      <top/>
      <bottom style="medium">
        <color indexed="64"/>
      </bottom>
      <diagonal/>
    </border>
    <border>
      <left style="thin">
        <color theme="0"/>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top/>
      <bottom style="medium">
        <color indexed="64"/>
      </bottom>
      <diagonal/>
    </border>
    <border>
      <left/>
      <right style="thin">
        <color theme="0"/>
      </right>
      <top/>
      <bottom style="medium">
        <color indexed="64"/>
      </bottom>
      <diagonal/>
    </border>
    <border>
      <left style="thin">
        <color theme="0"/>
      </left>
      <right/>
      <top style="medium">
        <color indexed="64"/>
      </top>
      <bottom/>
      <diagonal/>
    </border>
    <border>
      <left/>
      <right style="thin">
        <color theme="0"/>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style="medium">
        <color theme="5"/>
      </left>
      <right style="medium">
        <color theme="5"/>
      </right>
      <top style="medium">
        <color theme="5"/>
      </top>
      <bottom style="medium">
        <color theme="5"/>
      </bottom>
      <diagonal/>
    </border>
    <border>
      <left style="medium">
        <color rgb="FF7030A0"/>
      </left>
      <right style="medium">
        <color rgb="FF7030A0"/>
      </right>
      <top style="medium">
        <color rgb="FF7030A0"/>
      </top>
      <bottom style="medium">
        <color rgb="FF7030A0"/>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left>
      <right/>
      <top/>
      <bottom style="thin">
        <color theme="0"/>
      </bottom>
      <diagonal/>
    </border>
    <border>
      <left style="medium">
        <color indexed="64"/>
      </left>
      <right style="medium">
        <color indexed="64"/>
      </right>
      <top/>
      <bottom/>
      <diagonal/>
    </border>
    <border>
      <left/>
      <right style="medium">
        <color indexed="64"/>
      </right>
      <top style="thin">
        <color theme="0"/>
      </top>
      <bottom style="thin">
        <color theme="0"/>
      </bottom>
      <diagonal/>
    </border>
    <border>
      <left style="medium">
        <color theme="5"/>
      </left>
      <right style="thin">
        <color theme="0"/>
      </right>
      <top style="medium">
        <color theme="5"/>
      </top>
      <bottom style="thin">
        <color theme="0"/>
      </bottom>
      <diagonal/>
    </border>
    <border>
      <left style="thin">
        <color theme="0"/>
      </left>
      <right style="thin">
        <color theme="0"/>
      </right>
      <top style="medium">
        <color theme="5"/>
      </top>
      <bottom style="thin">
        <color theme="0"/>
      </bottom>
      <diagonal/>
    </border>
    <border>
      <left style="thin">
        <color theme="0"/>
      </left>
      <right style="thin">
        <color theme="0"/>
      </right>
      <top style="medium">
        <color theme="5"/>
      </top>
      <bottom/>
      <diagonal/>
    </border>
    <border>
      <left/>
      <right style="medium">
        <color theme="5"/>
      </right>
      <top style="medium">
        <color theme="5"/>
      </top>
      <bottom/>
      <diagonal/>
    </border>
    <border>
      <left style="medium">
        <color theme="5"/>
      </left>
      <right/>
      <top style="thin">
        <color theme="0"/>
      </top>
      <bottom style="thin">
        <color theme="0"/>
      </bottom>
      <diagonal/>
    </border>
    <border>
      <left/>
      <right style="medium">
        <color theme="5"/>
      </right>
      <top/>
      <bottom/>
      <diagonal/>
    </border>
    <border>
      <left style="medium">
        <color theme="5"/>
      </left>
      <right style="thin">
        <color theme="0"/>
      </right>
      <top style="thin">
        <color theme="0"/>
      </top>
      <bottom style="thin">
        <color theme="0"/>
      </bottom>
      <diagonal/>
    </border>
    <border>
      <left style="medium">
        <color theme="5"/>
      </left>
      <right/>
      <top style="thin">
        <color theme="0"/>
      </top>
      <bottom/>
      <diagonal/>
    </border>
    <border>
      <left style="medium">
        <color theme="5"/>
      </left>
      <right/>
      <top/>
      <bottom style="thin">
        <color theme="0"/>
      </bottom>
      <diagonal/>
    </border>
    <border>
      <left style="medium">
        <color theme="5"/>
      </left>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style="medium">
        <color rgb="FF7030A0"/>
      </right>
      <top style="medium">
        <color rgb="FF7030A0"/>
      </top>
      <bottom/>
      <diagonal/>
    </border>
    <border>
      <left style="medium">
        <color rgb="FF7030A0"/>
      </left>
      <right/>
      <top style="thin">
        <color theme="0"/>
      </top>
      <bottom style="thin">
        <color theme="0"/>
      </bottom>
      <diagonal/>
    </border>
    <border>
      <left/>
      <right style="medium">
        <color rgb="FF7030A0"/>
      </right>
      <top/>
      <bottom/>
      <diagonal/>
    </border>
    <border>
      <left style="medium">
        <color rgb="FF7030A0"/>
      </left>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7030A0"/>
      </left>
      <right style="thin">
        <color theme="0"/>
      </right>
      <top style="medium">
        <color rgb="FF7030A0"/>
      </top>
      <bottom style="thin">
        <color theme="0"/>
      </bottom>
      <diagonal/>
    </border>
    <border>
      <left style="thin">
        <color theme="0"/>
      </left>
      <right style="thin">
        <color theme="0"/>
      </right>
      <top style="medium">
        <color rgb="FF7030A0"/>
      </top>
      <bottom style="thin">
        <color theme="0"/>
      </bottom>
      <diagonal/>
    </border>
    <border>
      <left style="thin">
        <color theme="0"/>
      </left>
      <right style="thin">
        <color theme="0"/>
      </right>
      <top style="medium">
        <color rgb="FF7030A0"/>
      </top>
      <bottom/>
      <diagonal/>
    </border>
    <border>
      <left style="medium">
        <color rgb="FF7030A0"/>
      </left>
      <right style="thin">
        <color theme="0"/>
      </right>
      <top style="thin">
        <color theme="0"/>
      </top>
      <bottom style="thin">
        <color theme="0"/>
      </bottom>
      <diagonal/>
    </border>
    <border>
      <left style="medium">
        <color rgb="FF00B050"/>
      </left>
      <right style="thin">
        <color theme="0"/>
      </right>
      <top style="medium">
        <color rgb="FF00B050"/>
      </top>
      <bottom style="thin">
        <color theme="0"/>
      </bottom>
      <diagonal/>
    </border>
    <border>
      <left style="thin">
        <color theme="0"/>
      </left>
      <right style="thin">
        <color theme="0"/>
      </right>
      <top style="medium">
        <color rgb="FF00B050"/>
      </top>
      <bottom style="thin">
        <color theme="0"/>
      </bottom>
      <diagonal/>
    </border>
    <border>
      <left style="thin">
        <color theme="0"/>
      </left>
      <right style="thin">
        <color theme="0"/>
      </right>
      <top style="medium">
        <color rgb="FF00B050"/>
      </top>
      <bottom/>
      <diagonal/>
    </border>
    <border>
      <left/>
      <right style="medium">
        <color rgb="FF00B050"/>
      </right>
      <top style="medium">
        <color rgb="FF00B050"/>
      </top>
      <bottom/>
      <diagonal/>
    </border>
    <border>
      <left style="medium">
        <color rgb="FF00B050"/>
      </left>
      <right style="thin">
        <color theme="0"/>
      </right>
      <top style="thin">
        <color theme="0"/>
      </top>
      <bottom style="thin">
        <color theme="0"/>
      </bottom>
      <diagonal/>
    </border>
    <border>
      <left/>
      <right style="medium">
        <color rgb="FF00B050"/>
      </right>
      <top/>
      <bottom/>
      <diagonal/>
    </border>
    <border>
      <left style="medium">
        <color rgb="FF00B050"/>
      </left>
      <right/>
      <top/>
      <bottom/>
      <diagonal/>
    </border>
    <border>
      <left style="medium">
        <color rgb="FF00B050"/>
      </left>
      <right/>
      <top style="thin">
        <color theme="0"/>
      </top>
      <bottom style="thin">
        <color theme="0"/>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70C0"/>
      </left>
      <right/>
      <top style="medium">
        <color rgb="FF0070C0"/>
      </top>
      <bottom/>
      <diagonal/>
    </border>
    <border>
      <left style="thin">
        <color theme="0"/>
      </left>
      <right style="thin">
        <color theme="0"/>
      </right>
      <top style="medium">
        <color rgb="FF0070C0"/>
      </top>
      <bottom style="thin">
        <color theme="0"/>
      </bottom>
      <diagonal/>
    </border>
    <border>
      <left style="thin">
        <color theme="0"/>
      </left>
      <right style="thin">
        <color theme="0"/>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ck">
        <color rgb="FFFFC000"/>
      </left>
      <right/>
      <top/>
      <bottom/>
      <diagonal/>
    </border>
    <border>
      <left/>
      <right style="thick">
        <color rgb="FFFFC000"/>
      </right>
      <top/>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theme="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0" fontId="4" fillId="0" borderId="0" applyNumberFormat="0" applyFill="0" applyBorder="0" applyAlignment="0" applyProtection="0"/>
  </cellStyleXfs>
  <cellXfs count="368">
    <xf numFmtId="0" fontId="0" fillId="0" borderId="0" xfId="0"/>
    <xf numFmtId="0" fontId="1" fillId="0" borderId="0" xfId="0" applyFont="1"/>
    <xf numFmtId="0" fontId="6" fillId="0" borderId="4" xfId="0" applyFont="1" applyBorder="1" applyAlignment="1" applyProtection="1">
      <alignment horizontal="left" vertical="center"/>
    </xf>
    <xf numFmtId="0" fontId="3" fillId="0" borderId="0" xfId="0" applyFont="1" applyAlignment="1" applyProtection="1">
      <alignment horizontal="left" vertical="center" wrapText="1"/>
    </xf>
    <xf numFmtId="0" fontId="8"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left" vertical="center" wrapText="1"/>
    </xf>
    <xf numFmtId="0" fontId="0" fillId="0" borderId="0" xfId="0" applyBorder="1" applyAlignment="1">
      <alignment horizontal="left" vertical="center" wrapText="1"/>
    </xf>
    <xf numFmtId="0" fontId="8" fillId="0" borderId="2" xfId="0" applyFont="1" applyBorder="1" applyAlignment="1" applyProtection="1">
      <alignment horizontal="left" vertical="center"/>
    </xf>
    <xf numFmtId="0" fontId="8" fillId="0" borderId="8" xfId="0" applyFont="1" applyBorder="1" applyAlignment="1" applyProtection="1">
      <alignment horizontal="left" vertical="center"/>
    </xf>
    <xf numFmtId="0" fontId="6" fillId="0" borderId="9" xfId="0" applyFont="1" applyBorder="1" applyAlignment="1" applyProtection="1">
      <alignment horizontal="left" vertical="center"/>
    </xf>
    <xf numFmtId="0" fontId="8" fillId="0" borderId="10" xfId="0" applyFont="1" applyBorder="1" applyAlignment="1" applyProtection="1">
      <alignment horizontal="left" vertical="center"/>
    </xf>
    <xf numFmtId="0" fontId="9" fillId="0" borderId="0" xfId="1" applyFont="1" applyFill="1" applyBorder="1" applyAlignment="1" applyProtection="1">
      <alignment vertical="center"/>
    </xf>
    <xf numFmtId="0" fontId="8" fillId="0" borderId="4" xfId="0" applyFont="1" applyBorder="1" applyAlignment="1" applyProtection="1">
      <alignment horizontal="left" vertical="center"/>
    </xf>
    <xf numFmtId="0" fontId="6" fillId="0" borderId="10" xfId="0" applyFont="1" applyBorder="1" applyAlignment="1" applyProtection="1">
      <alignment horizontal="left" vertical="center"/>
    </xf>
    <xf numFmtId="0" fontId="9" fillId="0" borderId="0" xfId="1" applyFont="1" applyFill="1" applyBorder="1" applyAlignment="1" applyProtection="1">
      <alignment horizontal="left" vertical="center"/>
    </xf>
    <xf numFmtId="0" fontId="8" fillId="0" borderId="12" xfId="0" applyFont="1" applyBorder="1" applyAlignment="1" applyProtection="1">
      <alignment horizontal="left" vertical="center"/>
    </xf>
    <xf numFmtId="0" fontId="6" fillId="0" borderId="13" xfId="0" applyFont="1" applyBorder="1" applyAlignment="1" applyProtection="1">
      <alignment horizontal="left" vertical="center"/>
    </xf>
    <xf numFmtId="0" fontId="2" fillId="0" borderId="0" xfId="0" applyFont="1" applyAlignment="1"/>
    <xf numFmtId="0" fontId="6" fillId="0" borderId="14" xfId="0" applyFont="1" applyBorder="1" applyAlignment="1" applyProtection="1">
      <alignment horizontal="left" vertical="center"/>
    </xf>
    <xf numFmtId="0" fontId="0" fillId="0" borderId="0" xfId="0" applyAlignment="1"/>
    <xf numFmtId="0" fontId="6" fillId="0" borderId="20" xfId="0" applyFont="1" applyBorder="1" applyAlignment="1" applyProtection="1">
      <alignment horizontal="left" vertical="center"/>
    </xf>
    <xf numFmtId="0" fontId="6" fillId="0" borderId="21" xfId="0" applyFont="1" applyBorder="1" applyAlignment="1" applyProtection="1">
      <alignment horizontal="left" vertical="center"/>
    </xf>
    <xf numFmtId="0" fontId="6" fillId="0" borderId="1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1" fillId="0" borderId="0" xfId="0" applyFont="1" applyAlignment="1">
      <alignment wrapText="1"/>
    </xf>
    <xf numFmtId="0" fontId="0" fillId="0" borderId="26" xfId="0" applyBorder="1"/>
    <xf numFmtId="0" fontId="0" fillId="0" borderId="27" xfId="0" applyBorder="1" applyAlignment="1">
      <alignment wrapText="1"/>
    </xf>
    <xf numFmtId="0" fontId="0" fillId="0" borderId="12" xfId="0" applyBorder="1" applyAlignment="1">
      <alignment wrapText="1"/>
    </xf>
    <xf numFmtId="0" fontId="0" fillId="0" borderId="17" xfId="0" applyBorder="1" applyAlignment="1">
      <alignment wrapText="1"/>
    </xf>
    <xf numFmtId="0" fontId="0" fillId="0" borderId="26" xfId="0" applyBorder="1" applyAlignment="1">
      <alignment wrapText="1"/>
    </xf>
    <xf numFmtId="0" fontId="0" fillId="0" borderId="0" xfId="0" applyAlignment="1"/>
    <xf numFmtId="0" fontId="0" fillId="0" borderId="10" xfId="0" applyBorder="1"/>
    <xf numFmtId="0" fontId="3" fillId="0" borderId="10" xfId="0" applyFont="1" applyBorder="1" applyAlignment="1">
      <alignment horizontal="left" vertical="center" indent="5"/>
    </xf>
    <xf numFmtId="0" fontId="0" fillId="0" borderId="0" xfId="0" applyFont="1"/>
    <xf numFmtId="0" fontId="0" fillId="0" borderId="0" xfId="0" applyNumberFormat="1"/>
    <xf numFmtId="0" fontId="0" fillId="0" borderId="0" xfId="0" applyBorder="1" applyAlignment="1">
      <alignment wrapText="1"/>
    </xf>
    <xf numFmtId="0" fontId="0" fillId="0" borderId="0" xfId="0" applyBorder="1"/>
    <xf numFmtId="0" fontId="0" fillId="0" borderId="16" xfId="0" applyBorder="1" applyAlignment="1"/>
    <xf numFmtId="0" fontId="0" fillId="0" borderId="17" xfId="0" applyBorder="1"/>
    <xf numFmtId="0" fontId="0" fillId="0" borderId="18" xfId="0" applyBorder="1"/>
    <xf numFmtId="0" fontId="8" fillId="0" borderId="28" xfId="0" applyFont="1" applyBorder="1" applyAlignment="1" applyProtection="1">
      <alignment horizontal="left" vertical="center"/>
    </xf>
    <xf numFmtId="0" fontId="0" fillId="0" borderId="29" xfId="0" applyBorder="1"/>
    <xf numFmtId="0" fontId="8" fillId="0" borderId="22" xfId="0" applyFont="1" applyBorder="1" applyAlignment="1" applyProtection="1">
      <alignment horizontal="left" vertical="center"/>
    </xf>
    <xf numFmtId="0" fontId="0" fillId="0" borderId="28" xfId="0" applyBorder="1"/>
    <xf numFmtId="0" fontId="1" fillId="0" borderId="28" xfId="0" applyFont="1" applyBorder="1"/>
    <xf numFmtId="0" fontId="0" fillId="0" borderId="30" xfId="0" applyBorder="1"/>
    <xf numFmtId="0" fontId="0" fillId="0" borderId="31" xfId="0" applyBorder="1"/>
    <xf numFmtId="0" fontId="0" fillId="0" borderId="16" xfId="0" applyBorder="1"/>
    <xf numFmtId="0" fontId="0" fillId="0" borderId="0" xfId="0" applyBorder="1" applyAlignment="1"/>
    <xf numFmtId="0" fontId="0" fillId="0" borderId="32" xfId="0" applyBorder="1" applyAlignment="1">
      <alignment wrapText="1"/>
    </xf>
    <xf numFmtId="0" fontId="0" fillId="0" borderId="33" xfId="0" applyBorder="1" applyAlignment="1">
      <alignment wrapText="1"/>
    </xf>
    <xf numFmtId="0" fontId="2" fillId="0" borderId="16" xfId="0" applyFont="1" applyBorder="1" applyAlignment="1">
      <alignment wrapText="1"/>
    </xf>
    <xf numFmtId="0" fontId="0" fillId="0" borderId="28" xfId="0" applyFont="1" applyBorder="1" applyAlignment="1"/>
    <xf numFmtId="0" fontId="0" fillId="0" borderId="28" xfId="0" applyFont="1" applyBorder="1" applyAlignment="1">
      <alignment wrapText="1"/>
    </xf>
    <xf numFmtId="0" fontId="2" fillId="0" borderId="28" xfId="0" applyFont="1" applyBorder="1" applyAlignment="1"/>
    <xf numFmtId="0" fontId="2" fillId="0" borderId="30" xfId="0" applyFont="1" applyBorder="1" applyAlignment="1"/>
    <xf numFmtId="0" fontId="1" fillId="0" borderId="26" xfId="0" applyFont="1" applyBorder="1" applyAlignment="1">
      <alignment wrapText="1"/>
    </xf>
    <xf numFmtId="0" fontId="8" fillId="0" borderId="1" xfId="0" applyFont="1" applyBorder="1" applyAlignment="1" applyProtection="1">
      <alignment horizontal="left" vertical="center"/>
    </xf>
    <xf numFmtId="0" fontId="0" fillId="0" borderId="0" xfId="0" applyFont="1" applyBorder="1"/>
    <xf numFmtId="0" fontId="0" fillId="0" borderId="27" xfId="0" applyFont="1" applyBorder="1" applyAlignment="1">
      <alignment wrapText="1"/>
    </xf>
    <xf numFmtId="0" fontId="0" fillId="0" borderId="0" xfId="0" applyFont="1" applyBorder="1" applyAlignment="1">
      <alignment wrapText="1"/>
    </xf>
    <xf numFmtId="0" fontId="0" fillId="0" borderId="12" xfId="0" applyFont="1" applyBorder="1" applyAlignment="1">
      <alignment wrapText="1"/>
    </xf>
    <xf numFmtId="0" fontId="0" fillId="0" borderId="16" xfId="0" applyFont="1" applyBorder="1"/>
    <xf numFmtId="0" fontId="0" fillId="0" borderId="17" xfId="0" applyFont="1" applyBorder="1"/>
    <xf numFmtId="0" fontId="0" fillId="0" borderId="34" xfId="0" applyFont="1" applyBorder="1" applyAlignment="1">
      <alignment wrapText="1"/>
    </xf>
    <xf numFmtId="0" fontId="0" fillId="0" borderId="17" xfId="0" applyFont="1" applyBorder="1" applyAlignment="1">
      <alignment wrapText="1"/>
    </xf>
    <xf numFmtId="0" fontId="0" fillId="0" borderId="35" xfId="0" applyFont="1" applyBorder="1" applyAlignment="1">
      <alignment wrapText="1"/>
    </xf>
    <xf numFmtId="0" fontId="0" fillId="0" borderId="18" xfId="0" applyFont="1" applyBorder="1"/>
    <xf numFmtId="0" fontId="0" fillId="0" borderId="29" xfId="0" applyFont="1" applyBorder="1"/>
    <xf numFmtId="0" fontId="0" fillId="0" borderId="28" xfId="0" applyFont="1" applyBorder="1"/>
    <xf numFmtId="0" fontId="6" fillId="0" borderId="1" xfId="0" applyFont="1" applyBorder="1" applyAlignment="1" applyProtection="1">
      <alignment horizontal="left" vertical="center"/>
    </xf>
    <xf numFmtId="0" fontId="6" fillId="0" borderId="39" xfId="0" applyFont="1" applyBorder="1" applyAlignment="1" applyProtection="1">
      <alignment horizontal="left" vertical="center"/>
    </xf>
    <xf numFmtId="164" fontId="6" fillId="0" borderId="0" xfId="0" applyNumberFormat="1" applyFont="1" applyBorder="1" applyAlignment="1" applyProtection="1">
      <alignment horizontal="center" vertical="center"/>
    </xf>
    <xf numFmtId="2" fontId="6" fillId="0" borderId="41" xfId="0" applyNumberFormat="1" applyFont="1" applyBorder="1" applyAlignment="1" applyProtection="1">
      <alignment horizontal="center" vertical="center"/>
    </xf>
    <xf numFmtId="0" fontId="6" fillId="0" borderId="41" xfId="0" applyFont="1" applyBorder="1" applyAlignment="1" applyProtection="1">
      <alignment horizontal="center" vertical="center"/>
    </xf>
    <xf numFmtId="0" fontId="16" fillId="0" borderId="9" xfId="0" applyFont="1" applyBorder="1" applyAlignment="1" applyProtection="1">
      <alignment horizontal="left" vertical="center"/>
    </xf>
    <xf numFmtId="2" fontId="6" fillId="0" borderId="42" xfId="0" applyNumberFormat="1" applyFont="1" applyBorder="1" applyAlignment="1" applyProtection="1">
      <alignment horizontal="center" vertical="center"/>
    </xf>
    <xf numFmtId="0" fontId="6" fillId="0" borderId="42" xfId="0" applyFont="1" applyBorder="1" applyAlignment="1" applyProtection="1">
      <alignment horizontal="center" vertical="center"/>
    </xf>
    <xf numFmtId="2" fontId="6" fillId="0" borderId="43" xfId="0" applyNumberFormat="1" applyFont="1" applyBorder="1" applyAlignment="1" applyProtection="1">
      <alignment horizontal="center" vertical="center"/>
    </xf>
    <xf numFmtId="0" fontId="6" fillId="0" borderId="43" xfId="0" applyFont="1" applyBorder="1" applyAlignment="1" applyProtection="1">
      <alignment horizontal="center" vertical="center"/>
    </xf>
    <xf numFmtId="0" fontId="12" fillId="0" borderId="16" xfId="0" applyFont="1" applyBorder="1"/>
    <xf numFmtId="0" fontId="12" fillId="0" borderId="17" xfId="0" applyFont="1" applyBorder="1"/>
    <xf numFmtId="0" fontId="12" fillId="0" borderId="18" xfId="0" applyFont="1" applyBorder="1"/>
    <xf numFmtId="0" fontId="4" fillId="0" borderId="0" xfId="1"/>
    <xf numFmtId="0" fontId="20" fillId="0" borderId="0" xfId="0" applyFont="1" applyAlignment="1">
      <alignment horizontal="left" vertical="center"/>
    </xf>
    <xf numFmtId="0" fontId="0" fillId="0" borderId="0" xfId="0" applyAlignment="1">
      <alignment horizontal="center" vertical="center"/>
    </xf>
    <xf numFmtId="0" fontId="20" fillId="0" borderId="0" xfId="0" applyFont="1" applyAlignment="1">
      <alignment horizontal="left"/>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30" xfId="0" applyBorder="1" applyAlignment="1">
      <alignment vertical="center"/>
    </xf>
    <xf numFmtId="0" fontId="0" fillId="0" borderId="26" xfId="0" applyBorder="1" applyAlignment="1">
      <alignment vertical="center"/>
    </xf>
    <xf numFmtId="0" fontId="0" fillId="0" borderId="31" xfId="0" applyBorder="1" applyAlignment="1">
      <alignment vertical="center"/>
    </xf>
    <xf numFmtId="0" fontId="6" fillId="0" borderId="4" xfId="0" applyFont="1" applyBorder="1" applyAlignment="1" applyProtection="1">
      <alignment horizontal="center" vertical="top"/>
    </xf>
    <xf numFmtId="0" fontId="0" fillId="0" borderId="28" xfId="0" applyBorder="1" applyAlignment="1">
      <alignment vertical="center"/>
    </xf>
    <xf numFmtId="0" fontId="0" fillId="0" borderId="0" xfId="0" applyBorder="1" applyAlignment="1">
      <alignment vertical="center"/>
    </xf>
    <xf numFmtId="0" fontId="0" fillId="0" borderId="29" xfId="0" applyBorder="1" applyAlignment="1">
      <alignment vertical="center"/>
    </xf>
    <xf numFmtId="0" fontId="0" fillId="0" borderId="0" xfId="0" applyBorder="1" applyAlignment="1">
      <alignment wrapText="1"/>
    </xf>
    <xf numFmtId="0" fontId="0" fillId="0" borderId="0" xfId="0" applyBorder="1" applyAlignment="1"/>
    <xf numFmtId="0" fontId="0" fillId="0" borderId="0" xfId="0" applyAlignment="1">
      <alignment wrapText="1"/>
    </xf>
    <xf numFmtId="0" fontId="0" fillId="0" borderId="0" xfId="0" applyFill="1" applyBorder="1" applyAlignment="1">
      <alignment vertical="center"/>
    </xf>
    <xf numFmtId="0" fontId="0" fillId="0" borderId="26" xfId="0" applyBorder="1" applyAlignment="1"/>
    <xf numFmtId="0" fontId="0" fillId="0" borderId="0" xfId="0" applyAlignment="1">
      <alignment horizontal="center" vertical="center" wrapText="1"/>
    </xf>
    <xf numFmtId="0" fontId="21" fillId="0" borderId="0" xfId="0" applyFont="1" applyBorder="1" applyAlignment="1">
      <alignment wrapText="1"/>
    </xf>
    <xf numFmtId="0" fontId="21" fillId="0" borderId="0" xfId="0" applyFont="1" applyAlignment="1">
      <alignment wrapText="1"/>
    </xf>
    <xf numFmtId="0" fontId="21" fillId="0" borderId="29" xfId="0" applyFont="1" applyBorder="1" applyAlignment="1">
      <alignment wrapText="1"/>
    </xf>
    <xf numFmtId="0" fontId="22" fillId="0" borderId="0" xfId="0" applyFont="1" applyBorder="1"/>
    <xf numFmtId="0" fontId="23" fillId="0" borderId="0" xfId="0" applyFont="1" applyBorder="1"/>
    <xf numFmtId="0" fontId="23" fillId="0" borderId="28" xfId="0" applyFont="1" applyBorder="1"/>
    <xf numFmtId="0" fontId="23" fillId="0" borderId="29" xfId="0" applyFont="1" applyBorder="1"/>
    <xf numFmtId="0" fontId="6" fillId="0" borderId="3" xfId="0" applyFont="1" applyBorder="1" applyAlignment="1" applyProtection="1">
      <alignment horizontal="left" vertical="center"/>
    </xf>
    <xf numFmtId="0" fontId="6" fillId="0" borderId="52" xfId="0" applyFont="1" applyBorder="1" applyAlignment="1" applyProtection="1">
      <alignment horizontal="left" vertical="center"/>
    </xf>
    <xf numFmtId="0" fontId="6" fillId="0" borderId="53" xfId="0" applyFont="1" applyBorder="1" applyAlignment="1" applyProtection="1">
      <alignment horizontal="left" vertical="center"/>
    </xf>
    <xf numFmtId="0" fontId="6" fillId="0" borderId="54" xfId="0" applyFont="1" applyBorder="1" applyAlignment="1" applyProtection="1">
      <alignment horizontal="left" vertical="center"/>
    </xf>
    <xf numFmtId="0" fontId="0" fillId="0" borderId="55" xfId="0" applyBorder="1"/>
    <xf numFmtId="0" fontId="0" fillId="0" borderId="57" xfId="0" applyBorder="1"/>
    <xf numFmtId="0" fontId="6" fillId="0" borderId="58" xfId="0" applyFont="1" applyBorder="1" applyAlignment="1" applyProtection="1">
      <alignment horizontal="left" vertical="center"/>
    </xf>
    <xf numFmtId="0" fontId="17" fillId="0" borderId="61" xfId="0" applyFont="1" applyBorder="1" applyAlignment="1" applyProtection="1">
      <alignment horizontal="left" vertical="center" readingOrder="1"/>
    </xf>
    <xf numFmtId="0" fontId="8" fillId="0" borderId="56" xfId="0" applyFont="1" applyBorder="1" applyAlignment="1" applyProtection="1">
      <alignment horizontal="left" vertical="center"/>
    </xf>
    <xf numFmtId="0" fontId="0" fillId="0" borderId="62" xfId="0" applyBorder="1"/>
    <xf numFmtId="0" fontId="0" fillId="0" borderId="63" xfId="0" applyBorder="1"/>
    <xf numFmtId="0" fontId="0" fillId="0" borderId="64" xfId="0" applyBorder="1"/>
    <xf numFmtId="0" fontId="0" fillId="0" borderId="65" xfId="0" applyBorder="1"/>
    <xf numFmtId="0" fontId="0" fillId="0" borderId="67" xfId="0" applyBorder="1"/>
    <xf numFmtId="0" fontId="17" fillId="0" borderId="68" xfId="0" applyFont="1" applyBorder="1" applyAlignment="1" applyProtection="1">
      <alignment horizontal="left" vertical="center" readingOrder="1"/>
    </xf>
    <xf numFmtId="0" fontId="8" fillId="0" borderId="66" xfId="0" applyFont="1" applyBorder="1" applyAlignment="1" applyProtection="1">
      <alignment horizontal="left" vertical="center"/>
    </xf>
    <xf numFmtId="0" fontId="0" fillId="0" borderId="69" xfId="0" applyBorder="1"/>
    <xf numFmtId="0" fontId="0" fillId="0" borderId="70" xfId="0" applyBorder="1"/>
    <xf numFmtId="0" fontId="0" fillId="0" borderId="71" xfId="0" applyBorder="1"/>
    <xf numFmtId="0" fontId="6" fillId="0" borderId="72" xfId="0" applyFont="1" applyBorder="1" applyAlignment="1" applyProtection="1">
      <alignment horizontal="left" vertical="center"/>
    </xf>
    <xf numFmtId="0" fontId="6" fillId="0" borderId="73" xfId="0" applyFont="1" applyBorder="1" applyAlignment="1" applyProtection="1">
      <alignment horizontal="left" vertical="center"/>
    </xf>
    <xf numFmtId="0" fontId="6" fillId="0" borderId="74" xfId="0" applyFont="1" applyBorder="1" applyAlignment="1" applyProtection="1">
      <alignment horizontal="left" vertical="center"/>
    </xf>
    <xf numFmtId="0" fontId="6" fillId="0" borderId="75" xfId="0" applyFont="1" applyBorder="1" applyAlignment="1" applyProtection="1">
      <alignment horizontal="left" vertical="center"/>
    </xf>
    <xf numFmtId="0" fontId="6" fillId="0" borderId="76" xfId="0" applyFont="1" applyBorder="1" applyAlignment="1" applyProtection="1">
      <alignment horizontal="left" vertical="center"/>
    </xf>
    <xf numFmtId="0" fontId="6" fillId="0" borderId="77" xfId="0" applyFont="1" applyBorder="1" applyAlignment="1" applyProtection="1">
      <alignment horizontal="left" vertical="center"/>
    </xf>
    <xf numFmtId="0" fontId="6" fillId="0" borderId="78" xfId="0" applyFont="1" applyBorder="1" applyAlignment="1" applyProtection="1">
      <alignment horizontal="left" vertical="center"/>
    </xf>
    <xf numFmtId="0" fontId="0" fillId="0" borderId="79" xfId="0" applyBorder="1"/>
    <xf numFmtId="0" fontId="6" fillId="0" borderId="80" xfId="0" applyFont="1" applyBorder="1" applyAlignment="1" applyProtection="1">
      <alignment horizontal="left" vertical="center"/>
    </xf>
    <xf numFmtId="0" fontId="0" fillId="0" borderId="81" xfId="0" applyBorder="1"/>
    <xf numFmtId="0" fontId="17" fillId="0" borderId="82" xfId="0" applyFont="1" applyBorder="1" applyAlignment="1" applyProtection="1">
      <alignment horizontal="left" vertical="center" readingOrder="1"/>
    </xf>
    <xf numFmtId="0" fontId="8" fillId="0" borderId="83" xfId="0" applyFont="1" applyBorder="1" applyAlignment="1" applyProtection="1">
      <alignment horizontal="left" vertical="center"/>
    </xf>
    <xf numFmtId="0" fontId="0" fillId="0" borderId="84" xfId="0" applyBorder="1"/>
    <xf numFmtId="0" fontId="0" fillId="0" borderId="85" xfId="0" applyBorder="1"/>
    <xf numFmtId="0" fontId="0" fillId="0" borderId="86" xfId="0" applyBorder="1"/>
    <xf numFmtId="0" fontId="0" fillId="0" borderId="87" xfId="0" applyBorder="1"/>
    <xf numFmtId="0" fontId="18" fillId="0" borderId="88" xfId="0" applyFont="1" applyBorder="1" applyAlignment="1" applyProtection="1">
      <alignment horizontal="left" vertical="center"/>
    </xf>
    <xf numFmtId="0" fontId="6" fillId="0" borderId="88" xfId="0" applyFont="1" applyBorder="1" applyAlignment="1" applyProtection="1">
      <alignment horizontal="left" vertical="center"/>
    </xf>
    <xf numFmtId="0" fontId="6" fillId="0" borderId="89" xfId="0" applyFont="1" applyBorder="1" applyAlignment="1" applyProtection="1">
      <alignment horizontal="left" vertical="center"/>
    </xf>
    <xf numFmtId="0" fontId="0" fillId="0" borderId="90" xfId="0" applyBorder="1"/>
    <xf numFmtId="0" fontId="0" fillId="0" borderId="91" xfId="0" applyBorder="1"/>
    <xf numFmtId="0" fontId="0" fillId="0" borderId="92" xfId="0" applyBorder="1"/>
    <xf numFmtId="0" fontId="0" fillId="0" borderId="93" xfId="0" applyBorder="1"/>
    <xf numFmtId="0" fontId="0" fillId="0" borderId="94" xfId="0" applyBorder="1"/>
    <xf numFmtId="0" fontId="0" fillId="0" borderId="95" xfId="0" applyBorder="1"/>
    <xf numFmtId="0" fontId="0" fillId="0" borderId="0" xfId="0" applyBorder="1" applyAlignment="1"/>
    <xf numFmtId="0" fontId="0" fillId="0" borderId="120" xfId="0" applyBorder="1"/>
    <xf numFmtId="0" fontId="0" fillId="0" borderId="121" xfId="0" applyBorder="1"/>
    <xf numFmtId="0" fontId="0" fillId="0" borderId="122" xfId="0" applyBorder="1"/>
    <xf numFmtId="0" fontId="0" fillId="0" borderId="123" xfId="0" applyBorder="1"/>
    <xf numFmtId="0" fontId="0" fillId="0" borderId="124" xfId="0" applyBorder="1"/>
    <xf numFmtId="0" fontId="11"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indent="5"/>
    </xf>
    <xf numFmtId="0" fontId="3" fillId="0" borderId="0" xfId="0" applyFont="1" applyBorder="1" applyAlignment="1">
      <alignment horizontal="center" vertical="center"/>
    </xf>
    <xf numFmtId="0" fontId="3" fillId="0" borderId="0" xfId="0" applyFont="1" applyBorder="1" applyAlignment="1">
      <alignment horizontal="left" vertical="center" indent="15"/>
    </xf>
    <xf numFmtId="0" fontId="0" fillId="0" borderId="125" xfId="0" applyBorder="1"/>
    <xf numFmtId="0" fontId="0" fillId="0" borderId="46" xfId="0" applyBorder="1"/>
    <xf numFmtId="0" fontId="0" fillId="0" borderId="46" xfId="0" applyBorder="1" applyAlignment="1">
      <alignment wrapText="1"/>
    </xf>
    <xf numFmtId="0" fontId="4" fillId="0" borderId="9" xfId="1" applyBorder="1" applyAlignment="1" applyProtection="1">
      <alignment horizontal="left" vertical="center"/>
    </xf>
    <xf numFmtId="0" fontId="25" fillId="0" borderId="0" xfId="0" applyFont="1"/>
    <xf numFmtId="0" fontId="11" fillId="0" borderId="28" xfId="0" applyFont="1" applyBorder="1" applyAlignment="1"/>
    <xf numFmtId="0" fontId="29" fillId="0" borderId="0" xfId="0" applyFont="1" applyBorder="1" applyAlignment="1"/>
    <xf numFmtId="0" fontId="3" fillId="0" borderId="0" xfId="0" applyFont="1" applyBorder="1" applyAlignment="1"/>
    <xf numFmtId="0" fontId="29" fillId="0" borderId="0" xfId="0" applyFont="1" applyBorder="1"/>
    <xf numFmtId="0" fontId="11" fillId="0" borderId="28" xfId="0" applyFont="1" applyBorder="1" applyAlignment="1">
      <alignment vertical="center"/>
    </xf>
    <xf numFmtId="0" fontId="11" fillId="0" borderId="28" xfId="0" applyFont="1" applyBorder="1"/>
    <xf numFmtId="0" fontId="3" fillId="0" borderId="0" xfId="0" applyFont="1" applyBorder="1"/>
    <xf numFmtId="0" fontId="28" fillId="0" borderId="0" xfId="0" applyFont="1" applyBorder="1"/>
    <xf numFmtId="0" fontId="29" fillId="0" borderId="0" xfId="0" applyFont="1"/>
    <xf numFmtId="0" fontId="26" fillId="0" borderId="0" xfId="0" applyFont="1"/>
    <xf numFmtId="0" fontId="7" fillId="0" borderId="16" xfId="0" applyFont="1" applyBorder="1"/>
    <xf numFmtId="0" fontId="31" fillId="0" borderId="9" xfId="0" applyFont="1" applyBorder="1" applyAlignment="1" applyProtection="1">
      <alignment horizontal="left" vertical="center"/>
    </xf>
    <xf numFmtId="0" fontId="34" fillId="0" borderId="0" xfId="0" applyFont="1"/>
    <xf numFmtId="0" fontId="11" fillId="0" borderId="0" xfId="0" applyFont="1"/>
    <xf numFmtId="0" fontId="11" fillId="0" borderId="0" xfId="0" applyFont="1" applyBorder="1" applyAlignment="1">
      <alignment vertical="center"/>
    </xf>
    <xf numFmtId="0" fontId="35" fillId="0" borderId="85" xfId="0" applyFont="1" applyBorder="1"/>
    <xf numFmtId="0" fontId="35" fillId="0" borderId="70" xfId="0" applyFont="1" applyBorder="1"/>
    <xf numFmtId="0" fontId="35" fillId="0" borderId="63" xfId="0" applyFont="1" applyBorder="1"/>
    <xf numFmtId="0" fontId="38" fillId="0" borderId="0" xfId="0" applyFont="1"/>
    <xf numFmtId="0" fontId="6" fillId="0" borderId="3" xfId="0" applyFont="1" applyBorder="1" applyAlignment="1" applyProtection="1">
      <alignment horizontal="left" vertical="center"/>
    </xf>
    <xf numFmtId="0" fontId="8" fillId="0" borderId="28" xfId="0" applyFont="1" applyBorder="1" applyAlignment="1" applyProtection="1">
      <alignment horizontal="left" vertical="center" wrapText="1"/>
    </xf>
    <xf numFmtId="0" fontId="3" fillId="0" borderId="0" xfId="0" applyFont="1" applyBorder="1" applyAlignment="1">
      <alignment wrapText="1"/>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8" fillId="0" borderId="1" xfId="0" applyFont="1" applyBorder="1" applyAlignment="1" applyProtection="1">
      <alignment vertical="center"/>
    </xf>
    <xf numFmtId="0" fontId="8" fillId="0" borderId="2" xfId="0" applyFont="1" applyBorder="1" applyAlignment="1" applyProtection="1">
      <alignment vertical="center"/>
    </xf>
    <xf numFmtId="0" fontId="8" fillId="0" borderId="51" xfId="0" applyFont="1" applyBorder="1" applyAlignment="1" applyProtection="1">
      <alignment vertical="center"/>
    </xf>
    <xf numFmtId="0" fontId="8" fillId="0" borderId="11" xfId="0" applyFont="1" applyBorder="1" applyAlignment="1" applyProtection="1">
      <alignment vertical="center"/>
    </xf>
    <xf numFmtId="0" fontId="8" fillId="0" borderId="14" xfId="0" applyFont="1" applyBorder="1" applyAlignment="1" applyProtection="1">
      <alignment vertical="center"/>
    </xf>
    <xf numFmtId="0" fontId="8" fillId="0" borderId="20" xfId="0" applyFont="1" applyBorder="1" applyAlignment="1" applyProtection="1">
      <alignment vertical="center"/>
    </xf>
    <xf numFmtId="0" fontId="1" fillId="0" borderId="28" xfId="0" applyFont="1" applyBorder="1" applyAlignment="1">
      <alignment vertical="center"/>
    </xf>
    <xf numFmtId="0" fontId="1" fillId="0" borderId="0" xfId="0" applyFont="1" applyBorder="1" applyAlignment="1">
      <alignment vertical="center"/>
    </xf>
    <xf numFmtId="0" fontId="22" fillId="0" borderId="0" xfId="0" applyFont="1" applyBorder="1" applyAlignment="1">
      <alignment vertical="center" wrapText="1"/>
    </xf>
    <xf numFmtId="0" fontId="21" fillId="0" borderId="28" xfId="0" applyFont="1" applyBorder="1" applyAlignment="1">
      <alignment wrapText="1"/>
    </xf>
    <xf numFmtId="0" fontId="21" fillId="0" borderId="0" xfId="0" applyFont="1" applyAlignment="1">
      <alignment wrapText="1"/>
    </xf>
    <xf numFmtId="0" fontId="21" fillId="0" borderId="29" xfId="0" applyFont="1" applyBorder="1" applyAlignment="1">
      <alignment wrapText="1"/>
    </xf>
    <xf numFmtId="0" fontId="3" fillId="0" borderId="0" xfId="0" applyFont="1" applyBorder="1" applyAlignment="1"/>
    <xf numFmtId="0" fontId="11" fillId="0" borderId="28" xfId="0" applyFont="1" applyBorder="1" applyAlignment="1">
      <alignment wrapText="1"/>
    </xf>
    <xf numFmtId="0" fontId="28" fillId="0" borderId="27" xfId="0" applyFont="1" applyBorder="1" applyAlignment="1">
      <alignment wrapText="1"/>
    </xf>
    <xf numFmtId="0" fontId="28" fillId="0" borderId="0" xfId="0" applyFont="1" applyBorder="1" applyAlignment="1"/>
    <xf numFmtId="0" fontId="11" fillId="0" borderId="28" xfId="0" applyFont="1" applyBorder="1" applyAlignment="1">
      <alignment horizontal="left" vertical="center" wrapText="1"/>
    </xf>
    <xf numFmtId="0" fontId="11" fillId="0" borderId="0" xfId="0" applyFont="1" applyBorder="1" applyAlignment="1">
      <alignment horizontal="left" vertical="center" wrapText="1"/>
    </xf>
    <xf numFmtId="0" fontId="3" fillId="0" borderId="0" xfId="0" applyFont="1" applyAlignment="1">
      <alignment wrapText="1"/>
    </xf>
    <xf numFmtId="0" fontId="0" fillId="0" borderId="36" xfId="0" applyBorder="1" applyAlignment="1">
      <alignment wrapText="1"/>
    </xf>
    <xf numFmtId="0" fontId="0" fillId="0" borderId="37" xfId="0" applyBorder="1" applyAlignment="1">
      <alignment wrapText="1"/>
    </xf>
    <xf numFmtId="0" fontId="0" fillId="0" borderId="38" xfId="0" applyBorder="1" applyAlignment="1">
      <alignment wrapText="1"/>
    </xf>
    <xf numFmtId="0" fontId="28" fillId="0" borderId="0" xfId="0" applyFont="1" applyBorder="1" applyAlignment="1">
      <alignment wrapText="1"/>
    </xf>
    <xf numFmtId="0" fontId="3" fillId="0" borderId="26" xfId="0" applyFont="1" applyBorder="1" applyAlignment="1">
      <alignment wrapText="1"/>
    </xf>
    <xf numFmtId="0" fontId="11" fillId="0" borderId="0" xfId="0" applyFont="1" applyBorder="1" applyAlignment="1">
      <alignment vertical="center"/>
    </xf>
    <xf numFmtId="0" fontId="10" fillId="0" borderId="27" xfId="1" applyFont="1" applyBorder="1" applyAlignment="1" applyProtection="1">
      <alignment horizontal="left" vertical="center" wrapText="1"/>
    </xf>
    <xf numFmtId="0" fontId="0" fillId="0" borderId="0" xfId="0" applyBorder="1" applyAlignment="1">
      <alignment wrapText="1"/>
    </xf>
    <xf numFmtId="0" fontId="0" fillId="0" borderId="29" xfId="0" applyBorder="1" applyAlignment="1">
      <alignment wrapText="1"/>
    </xf>
    <xf numFmtId="0" fontId="11" fillId="0" borderId="28" xfId="0" applyFont="1" applyBorder="1" applyAlignment="1">
      <alignment horizontal="left" wrapText="1"/>
    </xf>
    <xf numFmtId="0" fontId="11" fillId="0" borderId="0" xfId="0" applyFont="1" applyBorder="1" applyAlignment="1">
      <alignment horizontal="left" wrapText="1"/>
    </xf>
    <xf numFmtId="0" fontId="3" fillId="0" borderId="0" xfId="0" applyFont="1" applyAlignment="1" applyProtection="1">
      <alignment horizontal="left" vertical="center" wrapText="1"/>
    </xf>
    <xf numFmtId="0" fontId="0" fillId="0" borderId="0" xfId="0" applyFont="1" applyAlignment="1">
      <alignment horizontal="left" vertical="center" wrapText="1"/>
    </xf>
    <xf numFmtId="0" fontId="5" fillId="0" borderId="1" xfId="1" applyFont="1" applyBorder="1" applyAlignment="1" applyProtection="1">
      <alignment horizontal="left" vertical="center"/>
      <protection locked="0"/>
    </xf>
    <xf numFmtId="0" fontId="5" fillId="0" borderId="2" xfId="1" applyFont="1" applyBorder="1" applyAlignment="1" applyProtection="1">
      <alignment horizontal="left" vertical="center"/>
      <protection locked="0"/>
    </xf>
    <xf numFmtId="0" fontId="5" fillId="0" borderId="3" xfId="1" applyFont="1" applyBorder="1" applyAlignment="1" applyProtection="1">
      <alignment horizontal="left" vertical="center"/>
      <protection locked="0"/>
    </xf>
    <xf numFmtId="0" fontId="11" fillId="0" borderId="0" xfId="0" applyFont="1" applyBorder="1" applyAlignment="1">
      <alignment wrapText="1"/>
    </xf>
    <xf numFmtId="0" fontId="3" fillId="0" borderId="23" xfId="0" applyFont="1" applyBorder="1" applyAlignment="1" applyProtection="1">
      <alignment horizontal="left" vertical="center" wrapText="1"/>
    </xf>
    <xf numFmtId="0" fontId="0" fillId="0" borderId="24" xfId="0" applyFont="1" applyBorder="1" applyAlignment="1">
      <alignment horizontal="left" vertical="center" wrapText="1"/>
    </xf>
    <xf numFmtId="0" fontId="0" fillId="0" borderId="24" xfId="0" applyFont="1" applyBorder="1" applyAlignment="1">
      <alignment horizontal="left" vertical="center"/>
    </xf>
    <xf numFmtId="0" fontId="0" fillId="0" borderId="25" xfId="0" applyFont="1" applyBorder="1" applyAlignment="1">
      <alignment horizontal="left" vertical="center"/>
    </xf>
    <xf numFmtId="0" fontId="27" fillId="0" borderId="0" xfId="0" applyFont="1" applyAlignment="1">
      <alignment horizontal="center" wrapText="1"/>
    </xf>
    <xf numFmtId="0" fontId="11" fillId="0" borderId="15" xfId="0" applyFont="1" applyBorder="1" applyAlignment="1" applyProtection="1">
      <alignment horizontal="left" vertical="center" wrapText="1"/>
    </xf>
    <xf numFmtId="0" fontId="0" fillId="0" borderId="15" xfId="0" applyFont="1" applyBorder="1" applyAlignment="1">
      <alignment horizontal="left" vertical="center" wrapText="1"/>
    </xf>
    <xf numFmtId="0" fontId="2" fillId="0" borderId="26" xfId="0" applyFont="1" applyBorder="1" applyAlignment="1">
      <alignment horizontal="center" wrapText="1"/>
    </xf>
    <xf numFmtId="0" fontId="3" fillId="0" borderId="16" xfId="0" applyFont="1" applyBorder="1" applyAlignment="1" applyProtection="1">
      <alignment horizontal="left" vertical="center" wrapText="1"/>
    </xf>
    <xf numFmtId="0" fontId="3" fillId="0" borderId="17"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0" borderId="127" xfId="0" applyFont="1" applyBorder="1" applyAlignment="1" applyProtection="1">
      <alignment horizontal="left" vertical="center" wrapText="1"/>
    </xf>
    <xf numFmtId="0" fontId="3" fillId="0" borderId="22"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51" xfId="0" applyFont="1" applyBorder="1" applyAlignment="1" applyProtection="1">
      <alignment horizontal="left" vertical="center" wrapText="1"/>
    </xf>
    <xf numFmtId="0" fontId="5" fillId="0" borderId="1" xfId="1" applyFont="1" applyBorder="1" applyAlignment="1" applyProtection="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3" fillId="0" borderId="18" xfId="0" applyFont="1" applyBorder="1" applyAlignment="1" applyProtection="1">
      <alignment vertical="top" wrapText="1"/>
      <protection locked="0"/>
    </xf>
    <xf numFmtId="0" fontId="3" fillId="0" borderId="28"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29" xfId="0" applyFont="1" applyBorder="1" applyAlignment="1" applyProtection="1">
      <alignment vertical="top" wrapText="1"/>
      <protection locked="0"/>
    </xf>
    <xf numFmtId="0" fontId="3" fillId="0" borderId="30" xfId="0" applyFont="1" applyBorder="1" applyAlignment="1" applyProtection="1">
      <alignment vertical="top" wrapText="1"/>
      <protection locked="0"/>
    </xf>
    <xf numFmtId="0" fontId="3" fillId="0" borderId="26" xfId="0" applyFont="1" applyBorder="1" applyAlignment="1" applyProtection="1">
      <alignment vertical="top" wrapText="1"/>
      <protection locked="0"/>
    </xf>
    <xf numFmtId="0" fontId="3" fillId="0" borderId="31" xfId="0" applyFont="1" applyBorder="1" applyAlignment="1" applyProtection="1">
      <alignment vertical="top" wrapText="1"/>
      <protection locked="0"/>
    </xf>
    <xf numFmtId="0" fontId="0" fillId="0" borderId="46" xfId="0" applyBorder="1" applyAlignment="1" applyProtection="1">
      <protection locked="0"/>
    </xf>
    <xf numFmtId="0" fontId="6" fillId="0" borderId="0" xfId="0" applyFont="1" applyBorder="1" applyAlignment="1">
      <alignment wrapText="1"/>
    </xf>
    <xf numFmtId="0" fontId="32" fillId="0" borderId="28" xfId="0" applyFont="1" applyBorder="1" applyAlignment="1">
      <alignment wrapText="1"/>
    </xf>
    <xf numFmtId="0" fontId="33" fillId="0" borderId="0" xfId="0" applyFont="1" applyAlignment="1">
      <alignment wrapText="1"/>
    </xf>
    <xf numFmtId="0" fontId="33" fillId="0" borderId="29" xfId="0" applyFont="1" applyBorder="1" applyAlignment="1">
      <alignment wrapText="1"/>
    </xf>
    <xf numFmtId="0" fontId="6" fillId="0" borderId="66" xfId="0" applyFont="1" applyBorder="1" applyAlignment="1" applyProtection="1">
      <alignment horizontal="left" vertical="center"/>
    </xf>
    <xf numFmtId="0" fontId="6" fillId="0" borderId="2" xfId="0" applyFont="1" applyBorder="1" applyAlignment="1" applyProtection="1">
      <alignment horizontal="left" vertical="center"/>
    </xf>
    <xf numFmtId="0" fontId="6" fillId="0" borderId="3" xfId="0" applyFont="1" applyBorder="1" applyAlignment="1" applyProtection="1">
      <alignment horizontal="left" vertical="center"/>
    </xf>
    <xf numFmtId="164" fontId="6" fillId="0" borderId="36" xfId="0" applyNumberFormat="1" applyFont="1" applyBorder="1" applyAlignment="1" applyProtection="1">
      <alignment horizontal="center" vertical="center"/>
      <protection locked="0"/>
    </xf>
    <xf numFmtId="164" fontId="6" fillId="0" borderId="37" xfId="0" applyNumberFormat="1" applyFont="1" applyBorder="1" applyAlignment="1" applyProtection="1">
      <alignment horizontal="center" vertical="center"/>
      <protection locked="0"/>
    </xf>
    <xf numFmtId="164" fontId="6" fillId="0" borderId="38" xfId="0" applyNumberFormat="1" applyFont="1" applyBorder="1" applyAlignment="1" applyProtection="1">
      <alignment horizontal="center" vertical="center"/>
      <protection locked="0"/>
    </xf>
    <xf numFmtId="0" fontId="6" fillId="0" borderId="44" xfId="0" applyFont="1" applyBorder="1" applyAlignment="1" applyProtection="1">
      <alignment horizontal="center" vertical="center"/>
    </xf>
    <xf numFmtId="0" fontId="6" fillId="0" borderId="45" xfId="0" applyFont="1" applyBorder="1" applyAlignment="1" applyProtection="1">
      <alignment horizontal="center" vertical="center"/>
    </xf>
    <xf numFmtId="0" fontId="32" fillId="0" borderId="0" xfId="0" applyFont="1" applyAlignment="1">
      <alignment wrapText="1"/>
    </xf>
    <xf numFmtId="0" fontId="32" fillId="0" borderId="29" xfId="0" applyFont="1" applyBorder="1" applyAlignment="1">
      <alignment wrapText="1"/>
    </xf>
    <xf numFmtId="0" fontId="6" fillId="0" borderId="56" xfId="0" applyFont="1" applyBorder="1" applyAlignment="1" applyProtection="1">
      <alignment horizontal="left" vertical="center" wrapText="1"/>
    </xf>
    <xf numFmtId="0" fontId="6" fillId="0" borderId="2"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56" xfId="0" applyFont="1" applyBorder="1" applyAlignment="1" applyProtection="1">
      <alignment horizontal="left" vertical="center"/>
    </xf>
    <xf numFmtId="0" fontId="32" fillId="0" borderId="28" xfId="0" applyFont="1" applyBorder="1" applyAlignment="1">
      <alignment horizontal="left" wrapText="1"/>
    </xf>
    <xf numFmtId="0" fontId="32" fillId="0" borderId="0" xfId="0" applyFont="1" applyBorder="1" applyAlignment="1">
      <alignment horizontal="left" wrapText="1"/>
    </xf>
    <xf numFmtId="0" fontId="32" fillId="0" borderId="29" xfId="0" applyFont="1" applyBorder="1" applyAlignment="1">
      <alignment horizontal="left" wrapText="1"/>
    </xf>
    <xf numFmtId="0" fontId="32" fillId="0" borderId="30" xfId="0" applyFont="1" applyBorder="1" applyAlignment="1">
      <alignment horizontal="left" wrapText="1"/>
    </xf>
    <xf numFmtId="0" fontId="32" fillId="0" borderId="26" xfId="0" applyFont="1" applyBorder="1" applyAlignment="1">
      <alignment horizontal="left" wrapText="1"/>
    </xf>
    <xf numFmtId="0" fontId="32" fillId="0" borderId="31" xfId="0" applyFont="1" applyBorder="1" applyAlignment="1">
      <alignment horizontal="left" wrapText="1"/>
    </xf>
    <xf numFmtId="0" fontId="6" fillId="0" borderId="83" xfId="0" applyFont="1" applyBorder="1" applyAlignment="1" applyProtection="1">
      <alignment horizontal="left" vertical="center" wrapText="1"/>
    </xf>
    <xf numFmtId="0" fontId="0" fillId="0" borderId="2" xfId="0" applyBorder="1" applyAlignment="1">
      <alignment horizontal="left" vertical="center" wrapText="1"/>
    </xf>
    <xf numFmtId="0" fontId="0" fillId="0" borderId="51" xfId="0" applyBorder="1" applyAlignment="1">
      <alignment horizontal="left" vertical="center" wrapText="1"/>
    </xf>
    <xf numFmtId="0" fontId="3" fillId="0" borderId="14" xfId="0" applyFont="1" applyBorder="1" applyAlignment="1" applyProtection="1">
      <alignment vertical="top" wrapText="1"/>
    </xf>
    <xf numFmtId="0" fontId="0" fillId="0" borderId="0" xfId="0" applyFont="1" applyAlignment="1">
      <alignment wrapText="1"/>
    </xf>
    <xf numFmtId="0" fontId="6" fillId="0" borderId="59"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60"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40" xfId="0" applyFont="1" applyBorder="1" applyAlignment="1" applyProtection="1">
      <alignment horizontal="left" vertical="center" wrapText="1"/>
    </xf>
    <xf numFmtId="0" fontId="2" fillId="0" borderId="0" xfId="0" applyFont="1" applyAlignment="1">
      <alignment horizontal="center"/>
    </xf>
    <xf numFmtId="0" fontId="11" fillId="0" borderId="0" xfId="0" applyFont="1" applyAlignment="1">
      <alignment wrapText="1"/>
    </xf>
    <xf numFmtId="0" fontId="21" fillId="0" borderId="0" xfId="0" applyFont="1" applyBorder="1" applyAlignment="1">
      <alignment wrapText="1"/>
    </xf>
    <xf numFmtId="0" fontId="5" fillId="0" borderId="0" xfId="1" applyFont="1" applyAlignment="1"/>
    <xf numFmtId="0" fontId="3" fillId="0" borderId="0" xfId="0" applyFont="1" applyAlignment="1"/>
    <xf numFmtId="0" fontId="0" fillId="0" borderId="0" xfId="0" applyAlignment="1">
      <alignment wrapText="1"/>
    </xf>
    <xf numFmtId="0" fontId="19" fillId="0" borderId="96" xfId="0" applyFont="1" applyBorder="1" applyAlignment="1">
      <alignment horizontal="center" wrapText="1"/>
    </xf>
    <xf numFmtId="0" fontId="19" fillId="0" borderId="97" xfId="0" applyFont="1" applyBorder="1" applyAlignment="1">
      <alignment horizontal="center" wrapText="1"/>
    </xf>
    <xf numFmtId="0" fontId="19" fillId="0" borderId="98" xfId="0" applyFont="1" applyBorder="1" applyAlignment="1">
      <alignment horizontal="center" wrapText="1"/>
    </xf>
    <xf numFmtId="0" fontId="19" fillId="0" borderId="99" xfId="0" applyFont="1" applyBorder="1" applyAlignment="1">
      <alignment horizontal="center" wrapText="1"/>
    </xf>
    <xf numFmtId="0" fontId="19" fillId="0" borderId="100" xfId="0" applyFont="1" applyBorder="1" applyAlignment="1">
      <alignment horizontal="center" wrapText="1"/>
    </xf>
    <xf numFmtId="0" fontId="19" fillId="0" borderId="101" xfId="0" applyFont="1" applyBorder="1" applyAlignment="1">
      <alignment horizontal="center" wrapText="1"/>
    </xf>
    <xf numFmtId="0" fontId="19" fillId="0" borderId="96" xfId="0" applyFont="1" applyFill="1" applyBorder="1" applyAlignment="1">
      <alignment horizontal="center" wrapText="1"/>
    </xf>
    <xf numFmtId="0" fontId="19" fillId="0" borderId="97" xfId="0" applyFont="1" applyFill="1" applyBorder="1" applyAlignment="1">
      <alignment horizontal="center" wrapText="1"/>
    </xf>
    <xf numFmtId="0" fontId="19" fillId="0" borderId="98" xfId="0" applyFont="1" applyFill="1" applyBorder="1" applyAlignment="1">
      <alignment horizontal="center" wrapText="1"/>
    </xf>
    <xf numFmtId="0" fontId="19" fillId="0" borderId="102" xfId="0" applyFont="1" applyFill="1" applyBorder="1" applyAlignment="1">
      <alignment horizontal="center" wrapText="1"/>
    </xf>
    <xf numFmtId="0" fontId="19" fillId="0" borderId="0" xfId="0" applyFont="1" applyFill="1" applyBorder="1" applyAlignment="1">
      <alignment horizontal="center" wrapText="1"/>
    </xf>
    <xf numFmtId="0" fontId="19" fillId="0" borderId="103" xfId="0" applyFont="1" applyFill="1" applyBorder="1" applyAlignment="1">
      <alignment horizontal="center" wrapText="1"/>
    </xf>
    <xf numFmtId="0" fontId="19" fillId="0" borderId="99" xfId="0" applyFont="1" applyFill="1" applyBorder="1" applyAlignment="1">
      <alignment horizontal="center" wrapText="1"/>
    </xf>
    <xf numFmtId="0" fontId="19" fillId="0" borderId="100" xfId="0" applyFont="1" applyFill="1" applyBorder="1" applyAlignment="1">
      <alignment horizontal="center" wrapText="1"/>
    </xf>
    <xf numFmtId="0" fontId="19" fillId="0" borderId="101" xfId="0" applyFont="1" applyFill="1" applyBorder="1" applyAlignment="1">
      <alignment horizontal="center" wrapText="1"/>
    </xf>
    <xf numFmtId="0" fontId="19" fillId="0" borderId="104" xfId="0" applyFont="1" applyBorder="1" applyAlignment="1">
      <alignment horizontal="center" wrapText="1"/>
    </xf>
    <xf numFmtId="0" fontId="19" fillId="0" borderId="105" xfId="0" applyFont="1" applyBorder="1" applyAlignment="1">
      <alignment horizontal="center" wrapText="1"/>
    </xf>
    <xf numFmtId="0" fontId="19" fillId="0" borderId="106" xfId="0" applyFont="1" applyBorder="1" applyAlignment="1">
      <alignment horizontal="center" wrapText="1"/>
    </xf>
    <xf numFmtId="0" fontId="19" fillId="0" borderId="107" xfId="0" applyFont="1" applyBorder="1" applyAlignment="1">
      <alignment horizontal="center" wrapText="1"/>
    </xf>
    <xf numFmtId="0" fontId="19" fillId="0" borderId="0" xfId="0" applyFont="1" applyBorder="1" applyAlignment="1">
      <alignment horizontal="center" wrapText="1"/>
    </xf>
    <xf numFmtId="0" fontId="19" fillId="0" borderId="108" xfId="0" applyFont="1" applyBorder="1" applyAlignment="1">
      <alignment horizontal="center" wrapText="1"/>
    </xf>
    <xf numFmtId="0" fontId="19" fillId="0" borderId="109" xfId="0" applyFont="1" applyBorder="1" applyAlignment="1">
      <alignment horizontal="center" wrapText="1"/>
    </xf>
    <xf numFmtId="0" fontId="19" fillId="0" borderId="110" xfId="0" applyFont="1" applyBorder="1" applyAlignment="1">
      <alignment horizontal="center" wrapText="1"/>
    </xf>
    <xf numFmtId="0" fontId="19" fillId="0" borderId="111" xfId="0" applyFont="1" applyBorder="1" applyAlignment="1">
      <alignment horizontal="center" wrapText="1"/>
    </xf>
    <xf numFmtId="0" fontId="19" fillId="0" borderId="112" xfId="0" applyFont="1" applyBorder="1" applyAlignment="1">
      <alignment horizontal="center" wrapText="1"/>
    </xf>
    <xf numFmtId="0" fontId="19" fillId="0" borderId="113" xfId="0" applyFont="1" applyBorder="1" applyAlignment="1">
      <alignment horizontal="center" wrapText="1"/>
    </xf>
    <xf numFmtId="0" fontId="19" fillId="0" borderId="114" xfId="0" applyFont="1" applyBorder="1" applyAlignment="1">
      <alignment horizontal="center" wrapText="1"/>
    </xf>
    <xf numFmtId="0" fontId="19" fillId="0" borderId="115" xfId="0" applyFont="1" applyBorder="1" applyAlignment="1">
      <alignment horizontal="center" wrapText="1"/>
    </xf>
    <xf numFmtId="0" fontId="19" fillId="0" borderId="116" xfId="0" applyFont="1" applyBorder="1" applyAlignment="1">
      <alignment horizontal="center" wrapText="1"/>
    </xf>
    <xf numFmtId="0" fontId="19" fillId="0" borderId="117" xfId="0" applyFont="1" applyBorder="1" applyAlignment="1">
      <alignment horizontal="center" wrapText="1"/>
    </xf>
    <xf numFmtId="0" fontId="19" fillId="0" borderId="118" xfId="0" applyFont="1" applyBorder="1" applyAlignment="1">
      <alignment horizontal="center" wrapText="1"/>
    </xf>
    <xf numFmtId="0" fontId="19" fillId="0" borderId="119" xfId="0" applyFont="1" applyBorder="1" applyAlignment="1">
      <alignment horizontal="center" wrapText="1"/>
    </xf>
    <xf numFmtId="0" fontId="19" fillId="0" borderId="102" xfId="0" applyFont="1" applyBorder="1" applyAlignment="1">
      <alignment horizontal="center" wrapText="1"/>
    </xf>
    <xf numFmtId="0" fontId="19" fillId="0" borderId="103" xfId="0" applyFont="1" applyBorder="1" applyAlignment="1">
      <alignment horizontal="center" wrapText="1"/>
    </xf>
    <xf numFmtId="0" fontId="0" fillId="0" borderId="46" xfId="0" applyBorder="1" applyAlignment="1">
      <alignment horizontal="center" wrapText="1"/>
    </xf>
    <xf numFmtId="0" fontId="0" fillId="0" borderId="126" xfId="0" applyBorder="1" applyAlignment="1">
      <alignment horizontal="center" wrapText="1"/>
    </xf>
    <xf numFmtId="0" fontId="3" fillId="0" borderId="0" xfId="0" applyFont="1" applyBorder="1" applyAlignment="1">
      <alignment horizontal="center" vertical="center"/>
    </xf>
    <xf numFmtId="0" fontId="0" fillId="0" borderId="0" xfId="0" applyBorder="1" applyAlignment="1">
      <alignment horizontal="center"/>
    </xf>
    <xf numFmtId="0" fontId="3" fillId="0" borderId="28" xfId="0" applyFont="1" applyBorder="1" applyAlignment="1">
      <alignment horizontal="left" vertical="center" wrapText="1"/>
    </xf>
    <xf numFmtId="0" fontId="0" fillId="0" borderId="124" xfId="0" applyBorder="1" applyAlignment="1">
      <alignment wrapText="1"/>
    </xf>
    <xf numFmtId="0" fontId="3" fillId="0" borderId="28" xfId="0" applyFont="1" applyBorder="1" applyAlignment="1">
      <alignment wrapText="1"/>
    </xf>
    <xf numFmtId="0" fontId="24" fillId="0" borderId="0" xfId="0" applyFont="1" applyBorder="1" applyAlignment="1">
      <alignment horizontal="left" vertical="center" wrapText="1"/>
    </xf>
    <xf numFmtId="0" fontId="24" fillId="0" borderId="124" xfId="0" applyFont="1" applyBorder="1" applyAlignment="1">
      <alignment horizontal="left" vertical="center" wrapText="1"/>
    </xf>
    <xf numFmtId="0" fontId="11" fillId="0" borderId="0" xfId="0" applyFont="1" applyBorder="1" applyAlignment="1">
      <alignment horizontal="center" vertical="center"/>
    </xf>
    <xf numFmtId="0" fontId="3" fillId="0" borderId="0" xfId="0" applyFont="1" applyBorder="1" applyAlignment="1">
      <alignment vertical="center" wrapText="1"/>
    </xf>
    <xf numFmtId="0" fontId="0" fillId="0" borderId="0" xfId="0" applyAlignment="1">
      <alignment horizontal="left" vertical="top" wrapText="1"/>
    </xf>
    <xf numFmtId="0" fontId="0" fillId="0" borderId="128" xfId="0" applyBorder="1" applyAlignment="1">
      <alignment horizontal="left" vertical="center" wrapText="1"/>
    </xf>
    <xf numFmtId="0" fontId="0" fillId="0" borderId="129" xfId="0" applyBorder="1" applyAlignment="1">
      <alignment vertical="center" wrapText="1"/>
    </xf>
    <xf numFmtId="0" fontId="0" fillId="0" borderId="130" xfId="0" applyBorder="1" applyAlignment="1">
      <alignment vertical="center" wrapText="1"/>
    </xf>
    <xf numFmtId="0" fontId="0" fillId="0" borderId="131" xfId="0" applyBorder="1" applyAlignment="1">
      <alignment vertical="center" wrapText="1"/>
    </xf>
    <xf numFmtId="0" fontId="0" fillId="0" borderId="0" xfId="0" applyBorder="1" applyAlignment="1">
      <alignment vertical="center" wrapText="1"/>
    </xf>
    <xf numFmtId="0" fontId="0" fillId="0" borderId="132" xfId="0" applyBorder="1" applyAlignment="1">
      <alignment vertical="center" wrapText="1"/>
    </xf>
    <xf numFmtId="0" fontId="0" fillId="0" borderId="133" xfId="0" applyBorder="1" applyAlignment="1">
      <alignment vertical="center" wrapText="1"/>
    </xf>
    <xf numFmtId="0" fontId="0" fillId="0" borderId="134" xfId="0" applyBorder="1" applyAlignment="1">
      <alignment vertical="center" wrapText="1"/>
    </xf>
    <xf numFmtId="0" fontId="0" fillId="0" borderId="135" xfId="0" applyBorder="1" applyAlignment="1">
      <alignment vertical="center" wrapText="1"/>
    </xf>
    <xf numFmtId="0" fontId="1" fillId="0" borderId="0" xfId="0" applyFont="1" applyAlignment="1">
      <alignment horizontal="center"/>
    </xf>
    <xf numFmtId="0" fontId="8" fillId="0" borderId="27"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8" fillId="0" borderId="12" xfId="0" applyFont="1" applyBorder="1" applyAlignment="1" applyProtection="1">
      <alignment horizontal="left" vertical="top" wrapText="1"/>
    </xf>
    <xf numFmtId="0" fontId="8" fillId="0" borderId="49" xfId="0" applyFont="1" applyBorder="1" applyAlignment="1" applyProtection="1">
      <alignment horizontal="left" vertical="top" wrapText="1"/>
    </xf>
    <xf numFmtId="0" fontId="8" fillId="0" borderId="15" xfId="0" applyFont="1" applyBorder="1" applyAlignment="1" applyProtection="1">
      <alignment horizontal="left" vertical="top" wrapText="1"/>
    </xf>
    <xf numFmtId="0" fontId="8" fillId="0" borderId="40" xfId="0" applyFont="1" applyBorder="1" applyAlignment="1" applyProtection="1">
      <alignment horizontal="left" vertical="top" wrapText="1"/>
    </xf>
    <xf numFmtId="0" fontId="0" fillId="0" borderId="47" xfId="0"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vertical="center"/>
    </xf>
  </cellXfs>
  <cellStyles count="2">
    <cellStyle name="Hyperlink" xfId="1" builtinId="8"/>
    <cellStyle name="Normal" xfId="0" builtinId="0"/>
  </cellStyles>
  <dxfs count="60">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09" Type="http://schemas.openxmlformats.org/officeDocument/2006/relationships/customXml" Target="../ink/ink14.xml"/><Relationship Id="rId117" Type="http://schemas.openxmlformats.org/officeDocument/2006/relationships/customXml" Target="../ink/ink18.xml"/><Relationship Id="rId3" Type="http://schemas.openxmlformats.org/officeDocument/2006/relationships/image" Target="../media/image3.emf"/><Relationship Id="rId84" Type="http://schemas.openxmlformats.org/officeDocument/2006/relationships/image" Target="../media/image45.emf"/><Relationship Id="rId89" Type="http://schemas.openxmlformats.org/officeDocument/2006/relationships/customXml" Target="../ink/ink4.xml"/><Relationship Id="rId97" Type="http://schemas.openxmlformats.org/officeDocument/2006/relationships/customXml" Target="../ink/ink8.xml"/><Relationship Id="rId104" Type="http://schemas.openxmlformats.org/officeDocument/2006/relationships/image" Target="../media/image11.emf"/><Relationship Id="rId112" Type="http://schemas.openxmlformats.org/officeDocument/2006/relationships/image" Target="../media/image15.emf"/><Relationship Id="rId120" Type="http://schemas.openxmlformats.org/officeDocument/2006/relationships/image" Target="../media/image19.emf"/><Relationship Id="rId125" Type="http://schemas.openxmlformats.org/officeDocument/2006/relationships/customXml" Target="../ink/ink22.xml"/><Relationship Id="rId7" Type="http://schemas.openxmlformats.org/officeDocument/2006/relationships/customXml" Target="../ink/ink1.xml"/><Relationship Id="rId92" Type="http://schemas.openxmlformats.org/officeDocument/2006/relationships/image" Target="../media/image49.emf"/><Relationship Id="rId103" Type="http://schemas.openxmlformats.org/officeDocument/2006/relationships/customXml" Target="../ink/ink11.xml"/><Relationship Id="rId108" Type="http://schemas.openxmlformats.org/officeDocument/2006/relationships/image" Target="../media/image13.emf"/><Relationship Id="rId116" Type="http://schemas.openxmlformats.org/officeDocument/2006/relationships/image" Target="../media/image17.emf"/><Relationship Id="rId124" Type="http://schemas.openxmlformats.org/officeDocument/2006/relationships/image" Target="../media/image21.emf"/><Relationship Id="rId129" Type="http://schemas.openxmlformats.org/officeDocument/2006/relationships/customXml" Target="../ink/ink24.xml"/><Relationship Id="rId2" Type="http://schemas.openxmlformats.org/officeDocument/2006/relationships/image" Target="../media/image2.emf"/><Relationship Id="rId88" Type="http://schemas.openxmlformats.org/officeDocument/2006/relationships/image" Target="../media/image47.emf"/><Relationship Id="rId91" Type="http://schemas.openxmlformats.org/officeDocument/2006/relationships/customXml" Target="../ink/ink5.xml"/><Relationship Id="rId96" Type="http://schemas.openxmlformats.org/officeDocument/2006/relationships/image" Target="../media/image7.emf"/><Relationship Id="rId107" Type="http://schemas.openxmlformats.org/officeDocument/2006/relationships/customXml" Target="../ink/ink13.xml"/><Relationship Id="rId111" Type="http://schemas.openxmlformats.org/officeDocument/2006/relationships/customXml" Target="../ink/ink15.xml"/><Relationship Id="rId1" Type="http://schemas.openxmlformats.org/officeDocument/2006/relationships/image" Target="../media/image1.emf"/><Relationship Id="rId6" Type="http://schemas.openxmlformats.org/officeDocument/2006/relationships/image" Target="../media/image6.emf"/><Relationship Id="rId87" Type="http://schemas.openxmlformats.org/officeDocument/2006/relationships/customXml" Target="../ink/ink3.xml"/><Relationship Id="rId102" Type="http://schemas.openxmlformats.org/officeDocument/2006/relationships/image" Target="../media/image10.emf"/><Relationship Id="rId110" Type="http://schemas.openxmlformats.org/officeDocument/2006/relationships/image" Target="../media/image14.emf"/><Relationship Id="rId115" Type="http://schemas.openxmlformats.org/officeDocument/2006/relationships/customXml" Target="../ink/ink17.xml"/><Relationship Id="rId123" Type="http://schemas.openxmlformats.org/officeDocument/2006/relationships/customXml" Target="../ink/ink21.xml"/><Relationship Id="rId128" Type="http://schemas.openxmlformats.org/officeDocument/2006/relationships/image" Target="../media/image23.emf"/><Relationship Id="rId5" Type="http://schemas.openxmlformats.org/officeDocument/2006/relationships/image" Target="../media/image5.emf"/><Relationship Id="rId90" Type="http://schemas.openxmlformats.org/officeDocument/2006/relationships/image" Target="../media/image48.emf"/><Relationship Id="rId95" Type="http://schemas.openxmlformats.org/officeDocument/2006/relationships/customXml" Target="../ink/ink7.xml"/><Relationship Id="rId106" Type="http://schemas.openxmlformats.org/officeDocument/2006/relationships/image" Target="../media/image12.emf"/><Relationship Id="rId114" Type="http://schemas.openxmlformats.org/officeDocument/2006/relationships/image" Target="../media/image16.emf"/><Relationship Id="rId119" Type="http://schemas.openxmlformats.org/officeDocument/2006/relationships/customXml" Target="../ink/ink19.xml"/><Relationship Id="rId127" Type="http://schemas.openxmlformats.org/officeDocument/2006/relationships/customXml" Target="../ink/ink23.xml"/><Relationship Id="rId86" Type="http://schemas.openxmlformats.org/officeDocument/2006/relationships/image" Target="../media/image46.emf"/><Relationship Id="rId94" Type="http://schemas.openxmlformats.org/officeDocument/2006/relationships/image" Target="../media/image50.emf"/><Relationship Id="rId99" Type="http://schemas.openxmlformats.org/officeDocument/2006/relationships/customXml" Target="../ink/ink9.xml"/><Relationship Id="rId101" Type="http://schemas.openxmlformats.org/officeDocument/2006/relationships/customXml" Target="../ink/ink10.xml"/><Relationship Id="rId122" Type="http://schemas.openxmlformats.org/officeDocument/2006/relationships/image" Target="../media/image20.emf"/><Relationship Id="rId130" Type="http://schemas.openxmlformats.org/officeDocument/2006/relationships/image" Target="../media/image24.emf"/><Relationship Id="rId4" Type="http://schemas.openxmlformats.org/officeDocument/2006/relationships/image" Target="../media/image4.emf"/><Relationship Id="rId100" Type="http://schemas.openxmlformats.org/officeDocument/2006/relationships/image" Target="../media/image9.emf"/><Relationship Id="rId105" Type="http://schemas.openxmlformats.org/officeDocument/2006/relationships/customXml" Target="../ink/ink12.xml"/><Relationship Id="rId113" Type="http://schemas.openxmlformats.org/officeDocument/2006/relationships/customXml" Target="../ink/ink16.xml"/><Relationship Id="rId118" Type="http://schemas.openxmlformats.org/officeDocument/2006/relationships/image" Target="../media/image18.emf"/><Relationship Id="rId126" Type="http://schemas.openxmlformats.org/officeDocument/2006/relationships/image" Target="../media/image22.emf"/><Relationship Id="rId85" Type="http://schemas.openxmlformats.org/officeDocument/2006/relationships/customXml" Target="../ink/ink2.xml"/><Relationship Id="rId93" Type="http://schemas.openxmlformats.org/officeDocument/2006/relationships/customXml" Target="../ink/ink6.xml"/><Relationship Id="rId98" Type="http://schemas.openxmlformats.org/officeDocument/2006/relationships/image" Target="../media/image8.emf"/><Relationship Id="rId121" Type="http://schemas.openxmlformats.org/officeDocument/2006/relationships/customXml" Target="../ink/ink20.xml"/></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171450</xdr:rowOff>
    </xdr:from>
    <xdr:to>
      <xdr:col>11</xdr:col>
      <xdr:colOff>333375</xdr:colOff>
      <xdr:row>42</xdr:row>
      <xdr:rowOff>3175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71450"/>
          <a:ext cx="6353175" cy="761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44</xdr:row>
      <xdr:rowOff>0</xdr:rowOff>
    </xdr:from>
    <xdr:to>
      <xdr:col>11</xdr:col>
      <xdr:colOff>28575</xdr:colOff>
      <xdr:row>92</xdr:row>
      <xdr:rowOff>127000</xdr:rowOff>
    </xdr:to>
    <xdr:pic>
      <xdr:nvPicPr>
        <xdr:cNvPr id="17" name="Picture 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8382000"/>
          <a:ext cx="6124575" cy="927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93</xdr:row>
      <xdr:rowOff>0</xdr:rowOff>
    </xdr:from>
    <xdr:to>
      <xdr:col>11</xdr:col>
      <xdr:colOff>333375</xdr:colOff>
      <xdr:row>137</xdr:row>
      <xdr:rowOff>117475</xdr:rowOff>
    </xdr:to>
    <xdr:pic>
      <xdr:nvPicPr>
        <xdr:cNvPr id="28" name="Picture 2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17716500"/>
          <a:ext cx="6429375" cy="852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139</xdr:row>
      <xdr:rowOff>0</xdr:rowOff>
    </xdr:from>
    <xdr:to>
      <xdr:col>10</xdr:col>
      <xdr:colOff>447675</xdr:colOff>
      <xdr:row>193</xdr:row>
      <xdr:rowOff>6350</xdr:rowOff>
    </xdr:to>
    <xdr:pic>
      <xdr:nvPicPr>
        <xdr:cNvPr id="31" name="Picture 3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 y="26479500"/>
          <a:ext cx="5934075" cy="1030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195</xdr:row>
      <xdr:rowOff>0</xdr:rowOff>
    </xdr:from>
    <xdr:to>
      <xdr:col>11</xdr:col>
      <xdr:colOff>142875</xdr:colOff>
      <xdr:row>227</xdr:row>
      <xdr:rowOff>41275</xdr:rowOff>
    </xdr:to>
    <xdr:pic>
      <xdr:nvPicPr>
        <xdr:cNvPr id="38" name="Picture 3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9600" y="37147500"/>
          <a:ext cx="6238875" cy="616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229</xdr:row>
      <xdr:rowOff>0</xdr:rowOff>
    </xdr:from>
    <xdr:to>
      <xdr:col>10</xdr:col>
      <xdr:colOff>600075</xdr:colOff>
      <xdr:row>277</xdr:row>
      <xdr:rowOff>63500</xdr:rowOff>
    </xdr:to>
    <xdr:pic>
      <xdr:nvPicPr>
        <xdr:cNvPr id="42" name="Picture 4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9600" y="43624500"/>
          <a:ext cx="6086475" cy="916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380835</xdr:colOff>
      <xdr:row>4</xdr:row>
      <xdr:rowOff>152505</xdr:rowOff>
    </xdr:from>
    <xdr:to>
      <xdr:col>8</xdr:col>
      <xdr:colOff>124155</xdr:colOff>
      <xdr:row>5</xdr:row>
      <xdr:rowOff>9885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7" name="Ink 56"/>
            <xdr14:cNvContentPartPr/>
          </xdr14:nvContentPartPr>
          <xdr14:nvPr macro=""/>
          <xdr14:xfrm>
            <a:off x="3428835" y="914505"/>
            <a:ext cx="1572120" cy="47880"/>
          </xdr14:xfrm>
        </xdr:contentPart>
      </mc:Choice>
      <mc:Fallback xmlns="">
        <xdr:pic>
          <xdr:nvPicPr>
            <xdr:cNvPr id="57" name="Ink 56"/>
            <xdr:cNvPicPr/>
          </xdr:nvPicPr>
          <xdr:blipFill>
            <a:blip xmlns:r="http://schemas.openxmlformats.org/officeDocument/2006/relationships" r:embed="rId84"/>
            <a:stretch>
              <a:fillRect/>
            </a:stretch>
          </xdr:blipFill>
          <xdr:spPr>
            <a:xfrm>
              <a:off x="3387075" y="830265"/>
              <a:ext cx="1656000" cy="216000"/>
            </a:xfrm>
            <a:prstGeom prst="rect">
              <a:avLst/>
            </a:prstGeom>
          </xdr:spPr>
        </xdr:pic>
      </mc:Fallback>
    </mc:AlternateContent>
    <xdr:clientData/>
  </xdr:twoCellAnchor>
  <xdr:twoCellAnchor>
    <xdr:from>
      <xdr:col>5</xdr:col>
      <xdr:colOff>447795</xdr:colOff>
      <xdr:row>46</xdr:row>
      <xdr:rowOff>85665</xdr:rowOff>
    </xdr:from>
    <xdr:to>
      <xdr:col>7</xdr:col>
      <xdr:colOff>181515</xdr:colOff>
      <xdr:row>46</xdr:row>
      <xdr:rowOff>105105</xdr:rowOff>
    </xdr:to>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58" name="Ink 57"/>
            <xdr14:cNvContentPartPr/>
          </xdr14:nvContentPartPr>
          <xdr14:nvPr macro=""/>
          <xdr14:xfrm>
            <a:off x="3495795" y="8848665"/>
            <a:ext cx="952920" cy="19440"/>
          </xdr14:xfrm>
        </xdr:contentPart>
      </mc:Choice>
      <mc:Fallback xmlns="">
        <xdr:pic>
          <xdr:nvPicPr>
            <xdr:cNvPr id="58" name="Ink 57"/>
            <xdr:cNvPicPr/>
          </xdr:nvPicPr>
          <xdr:blipFill>
            <a:blip xmlns:r="http://schemas.openxmlformats.org/officeDocument/2006/relationships" r:embed="rId86"/>
            <a:stretch>
              <a:fillRect/>
            </a:stretch>
          </xdr:blipFill>
          <xdr:spPr>
            <a:xfrm>
              <a:off x="3453675" y="8764785"/>
              <a:ext cx="1036800" cy="187200"/>
            </a:xfrm>
            <a:prstGeom prst="rect">
              <a:avLst/>
            </a:prstGeom>
          </xdr:spPr>
        </xdr:pic>
      </mc:Fallback>
    </mc:AlternateContent>
    <xdr:clientData/>
  </xdr:twoCellAnchor>
  <xdr:twoCellAnchor>
    <xdr:from>
      <xdr:col>5</xdr:col>
      <xdr:colOff>399915</xdr:colOff>
      <xdr:row>95</xdr:row>
      <xdr:rowOff>47505</xdr:rowOff>
    </xdr:from>
    <xdr:to>
      <xdr:col>7</xdr:col>
      <xdr:colOff>38595</xdr:colOff>
      <xdr:row>95</xdr:row>
      <xdr:rowOff>57585</xdr:rowOff>
    </xdr:to>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59" name="Ink 58"/>
            <xdr14:cNvContentPartPr/>
          </xdr14:nvContentPartPr>
          <xdr14:nvPr macro=""/>
          <xdr14:xfrm>
            <a:off x="3447915" y="18145005"/>
            <a:ext cx="857880" cy="10080"/>
          </xdr14:xfrm>
        </xdr:contentPart>
      </mc:Choice>
      <mc:Fallback xmlns="">
        <xdr:pic>
          <xdr:nvPicPr>
            <xdr:cNvPr id="59" name="Ink 58"/>
            <xdr:cNvPicPr/>
          </xdr:nvPicPr>
          <xdr:blipFill>
            <a:blip xmlns:r="http://schemas.openxmlformats.org/officeDocument/2006/relationships" r:embed="rId88"/>
            <a:stretch>
              <a:fillRect/>
            </a:stretch>
          </xdr:blipFill>
          <xdr:spPr>
            <a:xfrm>
              <a:off x="3406155" y="18061125"/>
              <a:ext cx="941400" cy="177840"/>
            </a:xfrm>
            <a:prstGeom prst="rect">
              <a:avLst/>
            </a:prstGeom>
          </xdr:spPr>
        </xdr:pic>
      </mc:Fallback>
    </mc:AlternateContent>
    <xdr:clientData/>
  </xdr:twoCellAnchor>
  <xdr:twoCellAnchor>
    <xdr:from>
      <xdr:col>4</xdr:col>
      <xdr:colOff>285915</xdr:colOff>
      <xdr:row>143</xdr:row>
      <xdr:rowOff>76365</xdr:rowOff>
    </xdr:from>
    <xdr:to>
      <xdr:col>8</xdr:col>
      <xdr:colOff>47835</xdr:colOff>
      <xdr:row>143</xdr:row>
      <xdr:rowOff>105165</xdr:rowOff>
    </xdr:to>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60" name="Ink 59"/>
            <xdr14:cNvContentPartPr/>
          </xdr14:nvContentPartPr>
          <xdr14:nvPr macro=""/>
          <xdr14:xfrm>
            <a:off x="2724315" y="27317865"/>
            <a:ext cx="2200320" cy="28800"/>
          </xdr14:xfrm>
        </xdr:contentPart>
      </mc:Choice>
      <mc:Fallback xmlns="">
        <xdr:pic>
          <xdr:nvPicPr>
            <xdr:cNvPr id="60" name="Ink 59"/>
            <xdr:cNvPicPr/>
          </xdr:nvPicPr>
          <xdr:blipFill>
            <a:blip xmlns:r="http://schemas.openxmlformats.org/officeDocument/2006/relationships" r:embed="rId90"/>
            <a:stretch>
              <a:fillRect/>
            </a:stretch>
          </xdr:blipFill>
          <xdr:spPr>
            <a:xfrm>
              <a:off x="2682195" y="27233625"/>
              <a:ext cx="2284560" cy="196920"/>
            </a:xfrm>
            <a:prstGeom prst="rect">
              <a:avLst/>
            </a:prstGeom>
          </xdr:spPr>
        </xdr:pic>
      </mc:Fallback>
    </mc:AlternateContent>
    <xdr:clientData/>
  </xdr:twoCellAnchor>
  <xdr:twoCellAnchor>
    <xdr:from>
      <xdr:col>4</xdr:col>
      <xdr:colOff>133275</xdr:colOff>
      <xdr:row>197</xdr:row>
      <xdr:rowOff>133305</xdr:rowOff>
    </xdr:from>
    <xdr:to>
      <xdr:col>7</xdr:col>
      <xdr:colOff>552675</xdr:colOff>
      <xdr:row>197</xdr:row>
      <xdr:rowOff>162465</xdr:rowOff>
    </xdr:to>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61" name="Ink 60"/>
            <xdr14:cNvContentPartPr/>
          </xdr14:nvContentPartPr>
          <xdr14:nvPr macro=""/>
          <xdr14:xfrm>
            <a:off x="2571675" y="37661805"/>
            <a:ext cx="2248200" cy="29160"/>
          </xdr14:xfrm>
        </xdr:contentPart>
      </mc:Choice>
      <mc:Fallback xmlns="">
        <xdr:pic>
          <xdr:nvPicPr>
            <xdr:cNvPr id="61" name="Ink 60"/>
            <xdr:cNvPicPr/>
          </xdr:nvPicPr>
          <xdr:blipFill>
            <a:blip xmlns:r="http://schemas.openxmlformats.org/officeDocument/2006/relationships" r:embed="rId92"/>
            <a:stretch>
              <a:fillRect/>
            </a:stretch>
          </xdr:blipFill>
          <xdr:spPr>
            <a:xfrm>
              <a:off x="2529915" y="37577925"/>
              <a:ext cx="2332080" cy="196920"/>
            </a:xfrm>
            <a:prstGeom prst="rect">
              <a:avLst/>
            </a:prstGeom>
          </xdr:spPr>
        </xdr:pic>
      </mc:Fallback>
    </mc:AlternateContent>
    <xdr:clientData/>
  </xdr:twoCellAnchor>
  <xdr:twoCellAnchor>
    <xdr:from>
      <xdr:col>4</xdr:col>
      <xdr:colOff>57315</xdr:colOff>
      <xdr:row>231</xdr:row>
      <xdr:rowOff>162105</xdr:rowOff>
    </xdr:from>
    <xdr:to>
      <xdr:col>7</xdr:col>
      <xdr:colOff>400395</xdr:colOff>
      <xdr:row>232</xdr:row>
      <xdr:rowOff>28845</xdr:rowOff>
    </xdr:to>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62" name="Ink 61"/>
            <xdr14:cNvContentPartPr/>
          </xdr14:nvContentPartPr>
          <xdr14:nvPr macro=""/>
          <xdr14:xfrm>
            <a:off x="2495715" y="44167605"/>
            <a:ext cx="2171880" cy="57240"/>
          </xdr14:xfrm>
        </xdr:contentPart>
      </mc:Choice>
      <mc:Fallback xmlns="">
        <xdr:pic>
          <xdr:nvPicPr>
            <xdr:cNvPr id="62" name="Ink 61"/>
            <xdr:cNvPicPr/>
          </xdr:nvPicPr>
          <xdr:blipFill>
            <a:blip xmlns:r="http://schemas.openxmlformats.org/officeDocument/2006/relationships" r:embed="rId94"/>
            <a:stretch>
              <a:fillRect/>
            </a:stretch>
          </xdr:blipFill>
          <xdr:spPr>
            <a:xfrm>
              <a:off x="2453595" y="44083365"/>
              <a:ext cx="2256120" cy="225720"/>
            </a:xfrm>
            <a:prstGeom prst="rect">
              <a:avLst/>
            </a:prstGeom>
          </xdr:spPr>
        </xdr:pic>
      </mc:Fallback>
    </mc:AlternateContent>
    <xdr:clientData/>
  </xdr:twoCellAnchor>
  <xdr:twoCellAnchor>
    <xdr:from>
      <xdr:col>8</xdr:col>
      <xdr:colOff>257175</xdr:colOff>
      <xdr:row>9</xdr:row>
      <xdr:rowOff>0</xdr:rowOff>
    </xdr:from>
    <xdr:to>
      <xdr:col>11</xdr:col>
      <xdr:colOff>590550</xdr:colOff>
      <xdr:row>10</xdr:row>
      <xdr:rowOff>104775</xdr:rowOff>
    </xdr:to>
    <xdr:cxnSp macro="">
      <xdr:nvCxnSpPr>
        <xdr:cNvPr id="118" name="Straight Arrow Connector 117"/>
        <xdr:cNvCxnSpPr/>
      </xdr:nvCxnSpPr>
      <xdr:spPr>
        <a:xfrm flipH="1">
          <a:off x="5133975" y="1733550"/>
          <a:ext cx="2162175" cy="304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273050</xdr:colOff>
      <xdr:row>34</xdr:row>
      <xdr:rowOff>158750</xdr:rowOff>
    </xdr:from>
    <xdr:to>
      <xdr:col>11</xdr:col>
      <xdr:colOff>606425</xdr:colOff>
      <xdr:row>36</xdr:row>
      <xdr:rowOff>73025</xdr:rowOff>
    </xdr:to>
    <xdr:cxnSp macro="">
      <xdr:nvCxnSpPr>
        <xdr:cNvPr id="88" name="Straight Arrow Connector 87"/>
        <xdr:cNvCxnSpPr/>
      </xdr:nvCxnSpPr>
      <xdr:spPr>
        <a:xfrm flipH="1">
          <a:off x="5149850" y="6451600"/>
          <a:ext cx="2162175"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577850</xdr:colOff>
      <xdr:row>52</xdr:row>
      <xdr:rowOff>139700</xdr:rowOff>
    </xdr:from>
    <xdr:to>
      <xdr:col>12</xdr:col>
      <xdr:colOff>1</xdr:colOff>
      <xdr:row>54</xdr:row>
      <xdr:rowOff>101600</xdr:rowOff>
    </xdr:to>
    <xdr:cxnSp macro="">
      <xdr:nvCxnSpPr>
        <xdr:cNvPr id="122" name="Straight Arrow Connector 121"/>
        <xdr:cNvCxnSpPr/>
      </xdr:nvCxnSpPr>
      <xdr:spPr>
        <a:xfrm flipH="1">
          <a:off x="4845050" y="9772650"/>
          <a:ext cx="2470151" cy="336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260350</xdr:colOff>
      <xdr:row>68</xdr:row>
      <xdr:rowOff>127000</xdr:rowOff>
    </xdr:from>
    <xdr:to>
      <xdr:col>11</xdr:col>
      <xdr:colOff>603251</xdr:colOff>
      <xdr:row>71</xdr:row>
      <xdr:rowOff>158750</xdr:rowOff>
    </xdr:to>
    <xdr:cxnSp macro="">
      <xdr:nvCxnSpPr>
        <xdr:cNvPr id="125" name="Straight Arrow Connector 124"/>
        <xdr:cNvCxnSpPr/>
      </xdr:nvCxnSpPr>
      <xdr:spPr>
        <a:xfrm flipH="1">
          <a:off x="5137150" y="12712700"/>
          <a:ext cx="2171701" cy="596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44450</xdr:colOff>
      <xdr:row>72</xdr:row>
      <xdr:rowOff>101600</xdr:rowOff>
    </xdr:from>
    <xdr:to>
      <xdr:col>12</xdr:col>
      <xdr:colOff>6352</xdr:colOff>
      <xdr:row>76</xdr:row>
      <xdr:rowOff>19050</xdr:rowOff>
    </xdr:to>
    <xdr:cxnSp macro="">
      <xdr:nvCxnSpPr>
        <xdr:cNvPr id="127" name="Straight Arrow Connector 126"/>
        <xdr:cNvCxnSpPr/>
      </xdr:nvCxnSpPr>
      <xdr:spPr>
        <a:xfrm flipH="1">
          <a:off x="4921250" y="13430250"/>
          <a:ext cx="2400302" cy="641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88900</xdr:colOff>
      <xdr:row>111</xdr:row>
      <xdr:rowOff>120650</xdr:rowOff>
    </xdr:from>
    <xdr:to>
      <xdr:col>11</xdr:col>
      <xdr:colOff>603250</xdr:colOff>
      <xdr:row>115</xdr:row>
      <xdr:rowOff>139700</xdr:rowOff>
    </xdr:to>
    <xdr:cxnSp macro="">
      <xdr:nvCxnSpPr>
        <xdr:cNvPr id="129" name="Straight Arrow Connector 128"/>
        <xdr:cNvCxnSpPr/>
      </xdr:nvCxnSpPr>
      <xdr:spPr>
        <a:xfrm flipH="1">
          <a:off x="5575300" y="20624800"/>
          <a:ext cx="1733550" cy="774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82550</xdr:colOff>
      <xdr:row>161</xdr:row>
      <xdr:rowOff>165100</xdr:rowOff>
    </xdr:from>
    <xdr:to>
      <xdr:col>11</xdr:col>
      <xdr:colOff>0</xdr:colOff>
      <xdr:row>166</xdr:row>
      <xdr:rowOff>88900</xdr:rowOff>
    </xdr:to>
    <xdr:cxnSp macro="">
      <xdr:nvCxnSpPr>
        <xdr:cNvPr id="131" name="Straight Arrow Connector 130"/>
        <xdr:cNvCxnSpPr/>
      </xdr:nvCxnSpPr>
      <xdr:spPr>
        <a:xfrm flipH="1">
          <a:off x="4959350" y="29902150"/>
          <a:ext cx="1746250" cy="812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165</xdr:row>
      <xdr:rowOff>158750</xdr:rowOff>
    </xdr:from>
    <xdr:to>
      <xdr:col>10</xdr:col>
      <xdr:colOff>596900</xdr:colOff>
      <xdr:row>168</xdr:row>
      <xdr:rowOff>127000</xdr:rowOff>
    </xdr:to>
    <xdr:cxnSp macro="">
      <xdr:nvCxnSpPr>
        <xdr:cNvPr id="133" name="Straight Arrow Connector 132"/>
        <xdr:cNvCxnSpPr/>
      </xdr:nvCxnSpPr>
      <xdr:spPr>
        <a:xfrm flipH="1">
          <a:off x="4933950" y="30587950"/>
          <a:ext cx="1758950" cy="539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438150</xdr:colOff>
      <xdr:row>173</xdr:row>
      <xdr:rowOff>0</xdr:rowOff>
    </xdr:from>
    <xdr:to>
      <xdr:col>11</xdr:col>
      <xdr:colOff>6350</xdr:colOff>
      <xdr:row>176</xdr:row>
      <xdr:rowOff>120650</xdr:rowOff>
    </xdr:to>
    <xdr:cxnSp macro="">
      <xdr:nvCxnSpPr>
        <xdr:cNvPr id="135" name="Straight Arrow Connector 134"/>
        <xdr:cNvCxnSpPr/>
      </xdr:nvCxnSpPr>
      <xdr:spPr>
        <a:xfrm flipH="1">
          <a:off x="4705350" y="31940500"/>
          <a:ext cx="2006600" cy="685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558800</xdr:colOff>
      <xdr:row>219</xdr:row>
      <xdr:rowOff>177800</xdr:rowOff>
    </xdr:from>
    <xdr:to>
      <xdr:col>11</xdr:col>
      <xdr:colOff>603250</xdr:colOff>
      <xdr:row>224</xdr:row>
      <xdr:rowOff>177800</xdr:rowOff>
    </xdr:to>
    <xdr:cxnSp macro="">
      <xdr:nvCxnSpPr>
        <xdr:cNvPr id="137" name="Straight Arrow Connector 136"/>
        <xdr:cNvCxnSpPr/>
      </xdr:nvCxnSpPr>
      <xdr:spPr>
        <a:xfrm flipH="1">
          <a:off x="2997200" y="40608250"/>
          <a:ext cx="4311650" cy="939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539750</xdr:colOff>
      <xdr:row>236</xdr:row>
      <xdr:rowOff>6350</xdr:rowOff>
    </xdr:from>
    <xdr:to>
      <xdr:col>11</xdr:col>
      <xdr:colOff>603250</xdr:colOff>
      <xdr:row>240</xdr:row>
      <xdr:rowOff>63500</xdr:rowOff>
    </xdr:to>
    <xdr:cxnSp macro="">
      <xdr:nvCxnSpPr>
        <xdr:cNvPr id="139" name="Straight Arrow Connector 138"/>
        <xdr:cNvCxnSpPr/>
      </xdr:nvCxnSpPr>
      <xdr:spPr>
        <a:xfrm flipH="1">
          <a:off x="4806950" y="43599100"/>
          <a:ext cx="2501900" cy="774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571500</xdr:colOff>
      <xdr:row>239</xdr:row>
      <xdr:rowOff>146050</xdr:rowOff>
    </xdr:from>
    <xdr:to>
      <xdr:col>11</xdr:col>
      <xdr:colOff>603250</xdr:colOff>
      <xdr:row>242</xdr:row>
      <xdr:rowOff>38100</xdr:rowOff>
    </xdr:to>
    <xdr:cxnSp macro="">
      <xdr:nvCxnSpPr>
        <xdr:cNvPr id="140" name="Straight Arrow Connector 139"/>
        <xdr:cNvCxnSpPr/>
      </xdr:nvCxnSpPr>
      <xdr:spPr>
        <a:xfrm flipH="1">
          <a:off x="4838700" y="44265850"/>
          <a:ext cx="2470150" cy="457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12700</xdr:colOff>
      <xdr:row>259</xdr:row>
      <xdr:rowOff>177800</xdr:rowOff>
    </xdr:from>
    <xdr:to>
      <xdr:col>12</xdr:col>
      <xdr:colOff>0</xdr:colOff>
      <xdr:row>264</xdr:row>
      <xdr:rowOff>152400</xdr:rowOff>
    </xdr:to>
    <xdr:cxnSp macro="">
      <xdr:nvCxnSpPr>
        <xdr:cNvPr id="142" name="Straight Arrow Connector 141"/>
        <xdr:cNvCxnSpPr/>
      </xdr:nvCxnSpPr>
      <xdr:spPr>
        <a:xfrm flipH="1">
          <a:off x="4889500" y="47980600"/>
          <a:ext cx="2425700" cy="869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596900</xdr:colOff>
      <xdr:row>263</xdr:row>
      <xdr:rowOff>158750</xdr:rowOff>
    </xdr:from>
    <xdr:to>
      <xdr:col>11</xdr:col>
      <xdr:colOff>590550</xdr:colOff>
      <xdr:row>266</xdr:row>
      <xdr:rowOff>184150</xdr:rowOff>
    </xdr:to>
    <xdr:cxnSp macro="">
      <xdr:nvCxnSpPr>
        <xdr:cNvPr id="143" name="Straight Arrow Connector 142"/>
        <xdr:cNvCxnSpPr/>
      </xdr:nvCxnSpPr>
      <xdr:spPr>
        <a:xfrm flipH="1">
          <a:off x="4864100" y="48666400"/>
          <a:ext cx="2432050" cy="590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xdr:colOff>
      <xdr:row>53</xdr:row>
      <xdr:rowOff>104655</xdr:rowOff>
    </xdr:from>
    <xdr:to>
      <xdr:col>8</xdr:col>
      <xdr:colOff>10035</xdr:colOff>
      <xdr:row>55</xdr:row>
      <xdr:rowOff>152745</xdr:rowOff>
    </xdr:to>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119" name="Ink 118"/>
            <xdr14:cNvContentPartPr/>
          </xdr14:nvContentPartPr>
          <xdr14:nvPr macro=""/>
          <xdr14:xfrm>
            <a:off x="4333875" y="10258305"/>
            <a:ext cx="552960" cy="410040"/>
          </xdr14:xfrm>
        </xdr:contentPart>
      </mc:Choice>
      <mc:Fallback xmlns="">
        <xdr:pic>
          <xdr:nvPicPr>
            <xdr:cNvPr id="119" name="Ink 118"/>
            <xdr:cNvPicPr/>
          </xdr:nvPicPr>
          <xdr:blipFill>
            <a:blip xmlns:r="http://schemas.openxmlformats.org/officeDocument/2006/relationships" r:embed="rId96"/>
            <a:stretch>
              <a:fillRect/>
            </a:stretch>
          </xdr:blipFill>
          <xdr:spPr>
            <a:xfrm>
              <a:off x="4309755" y="10234185"/>
              <a:ext cx="601200" cy="458280"/>
            </a:xfrm>
            <a:prstGeom prst="rect">
              <a:avLst/>
            </a:prstGeom>
          </xdr:spPr>
        </xdr:pic>
      </mc:Fallback>
    </mc:AlternateContent>
    <xdr:clientData/>
  </xdr:twoCellAnchor>
  <xdr:twoCellAnchor>
    <xdr:from>
      <xdr:col>1</xdr:col>
      <xdr:colOff>238035</xdr:colOff>
      <xdr:row>53</xdr:row>
      <xdr:rowOff>152535</xdr:rowOff>
    </xdr:from>
    <xdr:to>
      <xdr:col>4</xdr:col>
      <xdr:colOff>114555</xdr:colOff>
      <xdr:row>56</xdr:row>
      <xdr:rowOff>67200</xdr:rowOff>
    </xdr:to>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120" name="Ink 119"/>
            <xdr14:cNvContentPartPr/>
          </xdr14:nvContentPartPr>
          <xdr14:nvPr macro=""/>
          <xdr14:xfrm>
            <a:off x="847635" y="10306185"/>
            <a:ext cx="1705320" cy="476640"/>
          </xdr14:xfrm>
        </xdr:contentPart>
      </mc:Choice>
      <mc:Fallback xmlns="">
        <xdr:pic>
          <xdr:nvPicPr>
            <xdr:cNvPr id="120" name="Ink 119"/>
            <xdr:cNvPicPr/>
          </xdr:nvPicPr>
          <xdr:blipFill>
            <a:blip xmlns:r="http://schemas.openxmlformats.org/officeDocument/2006/relationships" r:embed="rId98"/>
            <a:stretch>
              <a:fillRect/>
            </a:stretch>
          </xdr:blipFill>
          <xdr:spPr>
            <a:xfrm>
              <a:off x="823515" y="10282065"/>
              <a:ext cx="1753560" cy="524880"/>
            </a:xfrm>
            <a:prstGeom prst="rect">
              <a:avLst/>
            </a:prstGeom>
          </xdr:spPr>
        </xdr:pic>
      </mc:Fallback>
    </mc:AlternateContent>
    <xdr:clientData/>
  </xdr:twoCellAnchor>
  <xdr:twoCellAnchor>
    <xdr:from>
      <xdr:col>1</xdr:col>
      <xdr:colOff>218955</xdr:colOff>
      <xdr:row>116</xdr:row>
      <xdr:rowOff>18885</xdr:rowOff>
    </xdr:from>
    <xdr:to>
      <xdr:col>4</xdr:col>
      <xdr:colOff>333795</xdr:colOff>
      <xdr:row>118</xdr:row>
      <xdr:rowOff>57645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123" name="Ink 122"/>
            <xdr14:cNvContentPartPr/>
          </xdr14:nvContentPartPr>
          <xdr14:nvPr macro=""/>
          <xdr14:xfrm>
            <a:off x="828555" y="22193085"/>
            <a:ext cx="1943640" cy="419760"/>
          </xdr14:xfrm>
        </xdr:contentPart>
      </mc:Choice>
      <mc:Fallback xmlns="">
        <xdr:pic>
          <xdr:nvPicPr>
            <xdr:cNvPr id="123" name="Ink 122"/>
            <xdr:cNvPicPr/>
          </xdr:nvPicPr>
          <xdr:blipFill>
            <a:blip xmlns:r="http://schemas.openxmlformats.org/officeDocument/2006/relationships" r:embed="rId100"/>
            <a:stretch>
              <a:fillRect/>
            </a:stretch>
          </xdr:blipFill>
          <xdr:spPr>
            <a:xfrm>
              <a:off x="804435" y="22168965"/>
              <a:ext cx="1991880" cy="468000"/>
            </a:xfrm>
            <a:prstGeom prst="rect">
              <a:avLst/>
            </a:prstGeom>
          </xdr:spPr>
        </xdr:pic>
      </mc:Fallback>
    </mc:AlternateContent>
    <xdr:clientData/>
  </xdr:twoCellAnchor>
  <xdr:twoCellAnchor>
    <xdr:from>
      <xdr:col>7</xdr:col>
      <xdr:colOff>581115</xdr:colOff>
      <xdr:row>115</xdr:row>
      <xdr:rowOff>57105</xdr:rowOff>
    </xdr:from>
    <xdr:to>
      <xdr:col>9</xdr:col>
      <xdr:colOff>114675</xdr:colOff>
      <xdr:row>116</xdr:row>
      <xdr:rowOff>162165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26" name="Ink 125"/>
            <xdr14:cNvContentPartPr/>
          </xdr14:nvContentPartPr>
          <xdr14:nvPr macro=""/>
          <xdr14:xfrm>
            <a:off x="4848315" y="22040805"/>
            <a:ext cx="752760" cy="295560"/>
          </xdr14:xfrm>
        </xdr:contentPart>
      </mc:Choice>
      <mc:Fallback xmlns="">
        <xdr:pic>
          <xdr:nvPicPr>
            <xdr:cNvPr id="126" name="Ink 125"/>
            <xdr:cNvPicPr/>
          </xdr:nvPicPr>
          <xdr:blipFill>
            <a:blip xmlns:r="http://schemas.openxmlformats.org/officeDocument/2006/relationships" r:embed="rId102"/>
            <a:stretch>
              <a:fillRect/>
            </a:stretch>
          </xdr:blipFill>
          <xdr:spPr>
            <a:xfrm>
              <a:off x="4824195" y="22016685"/>
              <a:ext cx="801000" cy="343800"/>
            </a:xfrm>
            <a:prstGeom prst="rect">
              <a:avLst/>
            </a:prstGeom>
          </xdr:spPr>
        </xdr:pic>
      </mc:Fallback>
    </mc:AlternateContent>
    <xdr:clientData/>
  </xdr:twoCellAnchor>
  <xdr:twoCellAnchor>
    <xdr:from>
      <xdr:col>1</xdr:col>
      <xdr:colOff>66675</xdr:colOff>
      <xdr:row>239</xdr:row>
      <xdr:rowOff>142890</xdr:rowOff>
    </xdr:from>
    <xdr:to>
      <xdr:col>5</xdr:col>
      <xdr:colOff>486315</xdr:colOff>
      <xdr:row>244</xdr:row>
      <xdr:rowOff>38415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30" name="Ink 129"/>
            <xdr14:cNvContentPartPr/>
          </xdr14:nvContentPartPr>
          <xdr14:nvPr macro=""/>
          <xdr14:xfrm>
            <a:off x="676275" y="45796215"/>
            <a:ext cx="2858040" cy="876600"/>
          </xdr14:xfrm>
        </xdr:contentPart>
      </mc:Choice>
      <mc:Fallback xmlns="">
        <xdr:pic>
          <xdr:nvPicPr>
            <xdr:cNvPr id="130" name="Ink 129"/>
            <xdr:cNvPicPr/>
          </xdr:nvPicPr>
          <xdr:blipFill>
            <a:blip xmlns:r="http://schemas.openxmlformats.org/officeDocument/2006/relationships" r:embed="rId104"/>
            <a:stretch>
              <a:fillRect/>
            </a:stretch>
          </xdr:blipFill>
          <xdr:spPr>
            <a:xfrm>
              <a:off x="652155" y="45772095"/>
              <a:ext cx="2906280" cy="924840"/>
            </a:xfrm>
            <a:prstGeom prst="rect">
              <a:avLst/>
            </a:prstGeom>
          </xdr:spPr>
        </xdr:pic>
      </mc:Fallback>
    </mc:AlternateContent>
    <xdr:clientData/>
  </xdr:twoCellAnchor>
  <xdr:twoCellAnchor>
    <xdr:from>
      <xdr:col>7</xdr:col>
      <xdr:colOff>66675</xdr:colOff>
      <xdr:row>239</xdr:row>
      <xdr:rowOff>95370</xdr:rowOff>
    </xdr:from>
    <xdr:to>
      <xdr:col>7</xdr:col>
      <xdr:colOff>590835</xdr:colOff>
      <xdr:row>243</xdr:row>
      <xdr:rowOff>48000</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44" name="Ink 143"/>
            <xdr14:cNvContentPartPr/>
          </xdr14:nvContentPartPr>
          <xdr14:nvPr macro=""/>
          <xdr14:xfrm>
            <a:off x="4333875" y="45748695"/>
            <a:ext cx="524160" cy="733680"/>
          </xdr14:xfrm>
        </xdr:contentPart>
      </mc:Choice>
      <mc:Fallback xmlns="">
        <xdr:pic>
          <xdr:nvPicPr>
            <xdr:cNvPr id="144" name="Ink 143"/>
            <xdr:cNvPicPr/>
          </xdr:nvPicPr>
          <xdr:blipFill>
            <a:blip xmlns:r="http://schemas.openxmlformats.org/officeDocument/2006/relationships" r:embed="rId106"/>
            <a:stretch>
              <a:fillRect/>
            </a:stretch>
          </xdr:blipFill>
          <xdr:spPr>
            <a:xfrm>
              <a:off x="4309755" y="45724575"/>
              <a:ext cx="572400" cy="781920"/>
            </a:xfrm>
            <a:prstGeom prst="rect">
              <a:avLst/>
            </a:prstGeom>
          </xdr:spPr>
        </xdr:pic>
      </mc:Fallback>
    </mc:AlternateContent>
    <xdr:clientData/>
  </xdr:twoCellAnchor>
  <xdr:twoCellAnchor>
    <xdr:from>
      <xdr:col>1</xdr:col>
      <xdr:colOff>133275</xdr:colOff>
      <xdr:row>264</xdr:row>
      <xdr:rowOff>133530</xdr:rowOff>
    </xdr:from>
    <xdr:to>
      <xdr:col>2</xdr:col>
      <xdr:colOff>409995</xdr:colOff>
      <xdr:row>266</xdr:row>
      <xdr:rowOff>86250</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48" name="Ink 147"/>
            <xdr14:cNvContentPartPr/>
          </xdr14:nvContentPartPr>
          <xdr14:nvPr macro=""/>
          <xdr14:xfrm>
            <a:off x="742875" y="50454105"/>
            <a:ext cx="886320" cy="333720"/>
          </xdr14:xfrm>
        </xdr:contentPart>
      </mc:Choice>
      <mc:Fallback xmlns="">
        <xdr:pic>
          <xdr:nvPicPr>
            <xdr:cNvPr id="148" name="Ink 147"/>
            <xdr:cNvPicPr/>
          </xdr:nvPicPr>
          <xdr:blipFill>
            <a:blip xmlns:r="http://schemas.openxmlformats.org/officeDocument/2006/relationships" r:embed="rId108"/>
            <a:stretch>
              <a:fillRect/>
            </a:stretch>
          </xdr:blipFill>
          <xdr:spPr>
            <a:xfrm>
              <a:off x="718755" y="50429985"/>
              <a:ext cx="934560" cy="381960"/>
            </a:xfrm>
            <a:prstGeom prst="rect">
              <a:avLst/>
            </a:prstGeom>
          </xdr:spPr>
        </xdr:pic>
      </mc:Fallback>
    </mc:AlternateContent>
    <xdr:clientData/>
  </xdr:twoCellAnchor>
  <xdr:twoCellAnchor>
    <xdr:from>
      <xdr:col>1</xdr:col>
      <xdr:colOff>123915</xdr:colOff>
      <xdr:row>266</xdr:row>
      <xdr:rowOff>152490</xdr:rowOff>
    </xdr:from>
    <xdr:to>
      <xdr:col>5</xdr:col>
      <xdr:colOff>524115</xdr:colOff>
      <xdr:row>269</xdr:row>
      <xdr:rowOff>67020</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52" name="Ink 151"/>
            <xdr14:cNvContentPartPr/>
          </xdr14:nvContentPartPr>
          <xdr14:nvPr macro=""/>
          <xdr14:xfrm>
            <a:off x="733515" y="50854065"/>
            <a:ext cx="2838600" cy="505080"/>
          </xdr14:xfrm>
        </xdr:contentPart>
      </mc:Choice>
      <mc:Fallback xmlns="">
        <xdr:pic>
          <xdr:nvPicPr>
            <xdr:cNvPr id="152" name="Ink 151"/>
            <xdr:cNvPicPr/>
          </xdr:nvPicPr>
          <xdr:blipFill>
            <a:blip xmlns:r="http://schemas.openxmlformats.org/officeDocument/2006/relationships" r:embed="rId110"/>
            <a:stretch>
              <a:fillRect/>
            </a:stretch>
          </xdr:blipFill>
          <xdr:spPr>
            <a:xfrm>
              <a:off x="709395" y="50829945"/>
              <a:ext cx="2886840" cy="553320"/>
            </a:xfrm>
            <a:prstGeom prst="rect">
              <a:avLst/>
            </a:prstGeom>
          </xdr:spPr>
        </xdr:pic>
      </mc:Fallback>
    </mc:AlternateContent>
    <xdr:clientData/>
  </xdr:twoCellAnchor>
  <xdr:twoCellAnchor>
    <xdr:from>
      <xdr:col>7</xdr:col>
      <xdr:colOff>19155</xdr:colOff>
      <xdr:row>264</xdr:row>
      <xdr:rowOff>133530</xdr:rowOff>
    </xdr:from>
    <xdr:to>
      <xdr:col>8</xdr:col>
      <xdr:colOff>66915</xdr:colOff>
      <xdr:row>266</xdr:row>
      <xdr:rowOff>38370</xdr:rowOff>
    </xdr:to>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54" name="Ink 153"/>
            <xdr14:cNvContentPartPr/>
          </xdr14:nvContentPartPr>
          <xdr14:nvPr macro=""/>
          <xdr14:xfrm>
            <a:off x="4286355" y="50454105"/>
            <a:ext cx="657360" cy="285840"/>
          </xdr14:xfrm>
        </xdr:contentPart>
      </mc:Choice>
      <mc:Fallback xmlns="">
        <xdr:pic>
          <xdr:nvPicPr>
            <xdr:cNvPr id="154" name="Ink 153"/>
            <xdr:cNvPicPr/>
          </xdr:nvPicPr>
          <xdr:blipFill>
            <a:blip xmlns:r="http://schemas.openxmlformats.org/officeDocument/2006/relationships" r:embed="rId112"/>
            <a:stretch>
              <a:fillRect/>
            </a:stretch>
          </xdr:blipFill>
          <xdr:spPr>
            <a:xfrm>
              <a:off x="4262235" y="50430015"/>
              <a:ext cx="705600" cy="334019"/>
            </a:xfrm>
            <a:prstGeom prst="rect">
              <a:avLst/>
            </a:prstGeom>
          </xdr:spPr>
        </xdr:pic>
      </mc:Fallback>
    </mc:AlternateContent>
    <xdr:clientData/>
  </xdr:twoCellAnchor>
  <xdr:twoCellAnchor>
    <xdr:from>
      <xdr:col>6</xdr:col>
      <xdr:colOff>599955</xdr:colOff>
      <xdr:row>266</xdr:row>
      <xdr:rowOff>171570</xdr:rowOff>
    </xdr:from>
    <xdr:to>
      <xdr:col>8</xdr:col>
      <xdr:colOff>19395</xdr:colOff>
      <xdr:row>268</xdr:row>
      <xdr:rowOff>28920</xdr:rowOff>
    </xdr:to>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56" name="Ink 155"/>
            <xdr14:cNvContentPartPr/>
          </xdr14:nvContentPartPr>
          <xdr14:nvPr macro=""/>
          <xdr14:xfrm>
            <a:off x="4257555" y="50873145"/>
            <a:ext cx="638640" cy="257400"/>
          </xdr14:xfrm>
        </xdr:contentPart>
      </mc:Choice>
      <mc:Fallback xmlns="">
        <xdr:pic>
          <xdr:nvPicPr>
            <xdr:cNvPr id="156" name="Ink 155"/>
            <xdr:cNvPicPr/>
          </xdr:nvPicPr>
          <xdr:blipFill>
            <a:blip xmlns:r="http://schemas.openxmlformats.org/officeDocument/2006/relationships" r:embed="rId114"/>
            <a:stretch>
              <a:fillRect/>
            </a:stretch>
          </xdr:blipFill>
          <xdr:spPr>
            <a:xfrm>
              <a:off x="4233435" y="50849025"/>
              <a:ext cx="686880" cy="305640"/>
            </a:xfrm>
            <a:prstGeom prst="rect">
              <a:avLst/>
            </a:prstGeom>
          </xdr:spPr>
        </xdr:pic>
      </mc:Fallback>
    </mc:AlternateContent>
    <xdr:clientData/>
  </xdr:twoCellAnchor>
  <xdr:twoCellAnchor>
    <xdr:from>
      <xdr:col>1</xdr:col>
      <xdr:colOff>266835</xdr:colOff>
      <xdr:row>71</xdr:row>
      <xdr:rowOff>28590</xdr:rowOff>
    </xdr:from>
    <xdr:to>
      <xdr:col>8</xdr:col>
      <xdr:colOff>105075</xdr:colOff>
      <xdr:row>77</xdr:row>
      <xdr:rowOff>133650</xdr:rowOff>
    </xdr:to>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60" name="Ink 159"/>
            <xdr14:cNvContentPartPr/>
          </xdr14:nvContentPartPr>
          <xdr14:nvPr macro=""/>
          <xdr14:xfrm>
            <a:off x="876435" y="13630290"/>
            <a:ext cx="4105440" cy="1209960"/>
          </xdr14:xfrm>
        </xdr:contentPart>
      </mc:Choice>
      <mc:Fallback xmlns="">
        <xdr:pic>
          <xdr:nvPicPr>
            <xdr:cNvPr id="160" name="Ink 159"/>
            <xdr:cNvPicPr/>
          </xdr:nvPicPr>
          <xdr:blipFill>
            <a:blip xmlns:r="http://schemas.openxmlformats.org/officeDocument/2006/relationships" r:embed="rId116"/>
            <a:stretch>
              <a:fillRect/>
            </a:stretch>
          </xdr:blipFill>
          <xdr:spPr>
            <a:xfrm>
              <a:off x="852315" y="13606170"/>
              <a:ext cx="4153680" cy="1258200"/>
            </a:xfrm>
            <a:prstGeom prst="rect">
              <a:avLst/>
            </a:prstGeom>
          </xdr:spPr>
        </xdr:pic>
      </mc:Fallback>
    </mc:AlternateContent>
    <xdr:clientData/>
  </xdr:twoCellAnchor>
  <xdr:twoCellAnchor>
    <xdr:from>
      <xdr:col>1</xdr:col>
      <xdr:colOff>409755</xdr:colOff>
      <xdr:row>10</xdr:row>
      <xdr:rowOff>76380</xdr:rowOff>
    </xdr:from>
    <xdr:to>
      <xdr:col>3</xdr:col>
      <xdr:colOff>266955</xdr:colOff>
      <xdr:row>12</xdr:row>
      <xdr:rowOff>76620</xdr:rowOff>
    </xdr:to>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67" name="Ink 166"/>
            <xdr14:cNvContentPartPr/>
          </xdr14:nvContentPartPr>
          <xdr14:nvPr macro=""/>
          <xdr14:xfrm>
            <a:off x="1019355" y="1990905"/>
            <a:ext cx="1076400" cy="381240"/>
          </xdr14:xfrm>
        </xdr:contentPart>
      </mc:Choice>
      <mc:Fallback xmlns="">
        <xdr:pic>
          <xdr:nvPicPr>
            <xdr:cNvPr id="167" name="Ink 166"/>
            <xdr:cNvPicPr/>
          </xdr:nvPicPr>
          <xdr:blipFill>
            <a:blip xmlns:r="http://schemas.openxmlformats.org/officeDocument/2006/relationships" r:embed="rId118"/>
            <a:stretch>
              <a:fillRect/>
            </a:stretch>
          </xdr:blipFill>
          <xdr:spPr>
            <a:xfrm>
              <a:off x="995235" y="1966785"/>
              <a:ext cx="1124640" cy="429480"/>
            </a:xfrm>
            <a:prstGeom prst="rect">
              <a:avLst/>
            </a:prstGeom>
          </xdr:spPr>
        </xdr:pic>
      </mc:Fallback>
    </mc:AlternateContent>
    <xdr:clientData/>
  </xdr:twoCellAnchor>
  <xdr:twoCellAnchor>
    <xdr:from>
      <xdr:col>7</xdr:col>
      <xdr:colOff>76035</xdr:colOff>
      <xdr:row>10</xdr:row>
      <xdr:rowOff>85740</xdr:rowOff>
    </xdr:from>
    <xdr:to>
      <xdr:col>8</xdr:col>
      <xdr:colOff>295515</xdr:colOff>
      <xdr:row>11</xdr:row>
      <xdr:rowOff>143280</xdr:rowOff>
    </xdr:to>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169" name="Ink 168"/>
            <xdr14:cNvContentPartPr/>
          </xdr14:nvContentPartPr>
          <xdr14:nvPr macro=""/>
          <xdr14:xfrm>
            <a:off x="4343235" y="2000265"/>
            <a:ext cx="829080" cy="248040"/>
          </xdr14:xfrm>
        </xdr:contentPart>
      </mc:Choice>
      <mc:Fallback xmlns="">
        <xdr:pic>
          <xdr:nvPicPr>
            <xdr:cNvPr id="169" name="Ink 168"/>
            <xdr:cNvPicPr/>
          </xdr:nvPicPr>
          <xdr:blipFill>
            <a:blip xmlns:r="http://schemas.openxmlformats.org/officeDocument/2006/relationships" r:embed="rId120"/>
            <a:stretch>
              <a:fillRect/>
            </a:stretch>
          </xdr:blipFill>
          <xdr:spPr>
            <a:xfrm>
              <a:off x="4319115" y="1976145"/>
              <a:ext cx="877320" cy="296280"/>
            </a:xfrm>
            <a:prstGeom prst="rect">
              <a:avLst/>
            </a:prstGeom>
          </xdr:spPr>
        </xdr:pic>
      </mc:Fallback>
    </mc:AlternateContent>
    <xdr:clientData/>
  </xdr:twoCellAnchor>
  <xdr:twoCellAnchor>
    <xdr:from>
      <xdr:col>1</xdr:col>
      <xdr:colOff>476355</xdr:colOff>
      <xdr:row>35</xdr:row>
      <xdr:rowOff>123960</xdr:rowOff>
    </xdr:from>
    <xdr:to>
      <xdr:col>8</xdr:col>
      <xdr:colOff>352755</xdr:colOff>
      <xdr:row>38</xdr:row>
      <xdr:rowOff>28770</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71" name="Ink 170"/>
            <xdr14:cNvContentPartPr/>
          </xdr14:nvContentPartPr>
          <xdr14:nvPr macro=""/>
          <xdr14:xfrm>
            <a:off x="1085955" y="6810510"/>
            <a:ext cx="4143600" cy="495360"/>
          </xdr14:xfrm>
        </xdr:contentPart>
      </mc:Choice>
      <mc:Fallback xmlns="">
        <xdr:pic>
          <xdr:nvPicPr>
            <xdr:cNvPr id="171" name="Ink 170"/>
            <xdr:cNvPicPr/>
          </xdr:nvPicPr>
          <xdr:blipFill>
            <a:blip xmlns:r="http://schemas.openxmlformats.org/officeDocument/2006/relationships" r:embed="rId122"/>
            <a:stretch>
              <a:fillRect/>
            </a:stretch>
          </xdr:blipFill>
          <xdr:spPr>
            <a:xfrm>
              <a:off x="1061835" y="6786390"/>
              <a:ext cx="4191840" cy="543600"/>
            </a:xfrm>
            <a:prstGeom prst="rect">
              <a:avLst/>
            </a:prstGeom>
          </xdr:spPr>
        </xdr:pic>
      </mc:Fallback>
    </mc:AlternateContent>
    <xdr:clientData/>
  </xdr:twoCellAnchor>
  <xdr:twoCellAnchor>
    <xdr:from>
      <xdr:col>1</xdr:col>
      <xdr:colOff>104835</xdr:colOff>
      <xdr:row>165</xdr:row>
      <xdr:rowOff>190485</xdr:rowOff>
    </xdr:from>
    <xdr:to>
      <xdr:col>8</xdr:col>
      <xdr:colOff>133875</xdr:colOff>
      <xdr:row>169</xdr:row>
      <xdr:rowOff>124035</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74" name="Ink 173"/>
            <xdr14:cNvContentPartPr/>
          </xdr14:nvContentPartPr>
          <xdr14:nvPr macro=""/>
          <xdr14:xfrm>
            <a:off x="714435" y="31661085"/>
            <a:ext cx="4296240" cy="714600"/>
          </xdr14:xfrm>
        </xdr:contentPart>
      </mc:Choice>
      <mc:Fallback xmlns="">
        <xdr:pic>
          <xdr:nvPicPr>
            <xdr:cNvPr id="174" name="Ink 173"/>
            <xdr:cNvPicPr/>
          </xdr:nvPicPr>
          <xdr:blipFill>
            <a:blip xmlns:r="http://schemas.openxmlformats.org/officeDocument/2006/relationships" r:embed="rId124"/>
            <a:stretch>
              <a:fillRect/>
            </a:stretch>
          </xdr:blipFill>
          <xdr:spPr>
            <a:xfrm>
              <a:off x="690315" y="31636965"/>
              <a:ext cx="4344480" cy="762840"/>
            </a:xfrm>
            <a:prstGeom prst="rect">
              <a:avLst/>
            </a:prstGeom>
          </xdr:spPr>
        </xdr:pic>
      </mc:Fallback>
    </mc:AlternateContent>
    <xdr:clientData/>
  </xdr:twoCellAnchor>
  <xdr:twoCellAnchor>
    <xdr:from>
      <xdr:col>1</xdr:col>
      <xdr:colOff>75</xdr:colOff>
      <xdr:row>168</xdr:row>
      <xdr:rowOff>60</xdr:rowOff>
    </xdr:from>
    <xdr:to>
      <xdr:col>6</xdr:col>
      <xdr:colOff>57435</xdr:colOff>
      <xdr:row>170</xdr:row>
      <xdr:rowOff>76455</xdr:rowOff>
    </xdr:to>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176" name="Ink 175"/>
            <xdr14:cNvContentPartPr/>
          </xdr14:nvContentPartPr>
          <xdr14:nvPr macro=""/>
          <xdr14:xfrm>
            <a:off x="609675" y="32051685"/>
            <a:ext cx="3105360" cy="466920"/>
          </xdr14:xfrm>
        </xdr:contentPart>
      </mc:Choice>
      <mc:Fallback xmlns="">
        <xdr:pic>
          <xdr:nvPicPr>
            <xdr:cNvPr id="176" name="Ink 175"/>
            <xdr:cNvPicPr/>
          </xdr:nvPicPr>
          <xdr:blipFill>
            <a:blip xmlns:r="http://schemas.openxmlformats.org/officeDocument/2006/relationships" r:embed="rId126"/>
            <a:stretch>
              <a:fillRect/>
            </a:stretch>
          </xdr:blipFill>
          <xdr:spPr>
            <a:xfrm>
              <a:off x="585555" y="32027565"/>
              <a:ext cx="3153600" cy="515160"/>
            </a:xfrm>
            <a:prstGeom prst="rect">
              <a:avLst/>
            </a:prstGeom>
          </xdr:spPr>
        </xdr:pic>
      </mc:Fallback>
    </mc:AlternateContent>
    <xdr:clientData/>
  </xdr:twoCellAnchor>
  <xdr:twoCellAnchor>
    <xdr:from>
      <xdr:col>1</xdr:col>
      <xdr:colOff>19155</xdr:colOff>
      <xdr:row>176</xdr:row>
      <xdr:rowOff>85725</xdr:rowOff>
    </xdr:from>
    <xdr:to>
      <xdr:col>8</xdr:col>
      <xdr:colOff>152595</xdr:colOff>
      <xdr:row>178</xdr:row>
      <xdr:rowOff>95685</xdr:rowOff>
    </xdr:to>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80" name="Ink 179"/>
            <xdr14:cNvContentPartPr/>
          </xdr14:nvContentPartPr>
          <xdr14:nvPr macro=""/>
          <xdr14:xfrm>
            <a:off x="628755" y="33708975"/>
            <a:ext cx="4400640" cy="390960"/>
          </xdr14:xfrm>
        </xdr:contentPart>
      </mc:Choice>
      <mc:Fallback xmlns="">
        <xdr:pic>
          <xdr:nvPicPr>
            <xdr:cNvPr id="180" name="Ink 179"/>
            <xdr:cNvPicPr/>
          </xdr:nvPicPr>
          <xdr:blipFill>
            <a:blip xmlns:r="http://schemas.openxmlformats.org/officeDocument/2006/relationships" r:embed="rId128"/>
            <a:stretch>
              <a:fillRect/>
            </a:stretch>
          </xdr:blipFill>
          <xdr:spPr>
            <a:xfrm>
              <a:off x="604635" y="33684855"/>
              <a:ext cx="4448880" cy="439200"/>
            </a:xfrm>
            <a:prstGeom prst="rect">
              <a:avLst/>
            </a:prstGeom>
          </xdr:spPr>
        </xdr:pic>
      </mc:Fallback>
    </mc:AlternateContent>
    <xdr:clientData/>
  </xdr:twoCellAnchor>
  <xdr:twoCellAnchor>
    <xdr:from>
      <xdr:col>0</xdr:col>
      <xdr:colOff>599955</xdr:colOff>
      <xdr:row>224</xdr:row>
      <xdr:rowOff>85665</xdr:rowOff>
    </xdr:from>
    <xdr:to>
      <xdr:col>9</xdr:col>
      <xdr:colOff>195</xdr:colOff>
      <xdr:row>227</xdr:row>
      <xdr:rowOff>9885</xdr:rowOff>
    </xdr:to>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82" name="Ink 181"/>
            <xdr14:cNvContentPartPr/>
          </xdr14:nvContentPartPr>
          <xdr14:nvPr macro=""/>
          <xdr14:xfrm>
            <a:off x="599955" y="42891015"/>
            <a:ext cx="4886640" cy="495720"/>
          </xdr14:xfrm>
        </xdr:contentPart>
      </mc:Choice>
      <mc:Fallback xmlns="">
        <xdr:pic>
          <xdr:nvPicPr>
            <xdr:cNvPr id="182" name="Ink 181"/>
            <xdr:cNvPicPr/>
          </xdr:nvPicPr>
          <xdr:blipFill>
            <a:blip xmlns:r="http://schemas.openxmlformats.org/officeDocument/2006/relationships" r:embed="rId130"/>
            <a:stretch>
              <a:fillRect/>
            </a:stretch>
          </xdr:blipFill>
          <xdr:spPr>
            <a:xfrm>
              <a:off x="575835" y="42866895"/>
              <a:ext cx="4934880" cy="54396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18448</xdr:colOff>
      <xdr:row>5</xdr:row>
      <xdr:rowOff>150972</xdr:rowOff>
    </xdr:to>
    <xdr:pic>
      <xdr:nvPicPr>
        <xdr:cNvPr id="16" name="Picture 15"/>
        <xdr:cNvPicPr>
          <a:picLocks noChangeAspect="1"/>
        </xdr:cNvPicPr>
      </xdr:nvPicPr>
      <xdr:blipFill>
        <a:blip xmlns:r="http://schemas.openxmlformats.org/officeDocument/2006/relationships" r:embed="rId1"/>
        <a:stretch>
          <a:fillRect/>
        </a:stretch>
      </xdr:blipFill>
      <xdr:spPr>
        <a:xfrm>
          <a:off x="0" y="0"/>
          <a:ext cx="1847248" cy="11034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ap-provfinmgnt/pfma/Financial%20Health/FHA%20Team%20Leaders%20information/New%20documentation%20awaiting%20distribution/RoTO/FHA%20Guidance%20Tool%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ider FHA Form"/>
      <sheetName val="Wording"/>
    </sheetNames>
    <sheetDataSet>
      <sheetData sheetId="0"/>
      <sheetData sheetId="1">
        <row r="2">
          <cell r="C2" t="str">
            <v>Yes</v>
          </cell>
        </row>
        <row r="3">
          <cell r="C3" t="str">
            <v>No</v>
          </cell>
        </row>
      </sheetData>
    </sheetDataSet>
  </externalBook>
</externalLink>
</file>

<file path=xl/ink/ink1.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2-16T11:09:27.900"/>
    </inkml:context>
    <inkml:brush xml:id="br0">
      <inkml:brushProperty name="width" value="0.23333" units="cm"/>
      <inkml:brushProperty name="height" value="0.46667" units="cm"/>
      <inkml:brushProperty name="color" value="#FFFF00"/>
      <inkml:brushProperty name="tip" value="rectangle"/>
      <inkml:brushProperty name="rasterOp" value="maskPen"/>
    </inkml:brush>
  </inkml:definitions>
  <inkml:trace contextRef="#ctx0" brushRef="#br0">0 0 0,'27'0'140,"26"0"-124,0 0-16,0 0 15,0 0-15,-27 0 16,53 0-16,-26 0 16,0 0-1,-26 0-15,26 0 16,-27 0-16,27 0 0,0 25 16,0-25-16,0 0 15,-27 0-15,54 0 16,-27 0-16,-27 0 15,0 0-15,27 0 16,27 28-16,-27-28 16,-27 0-16,53 26 15,-26-26-15,27 0 16,-27 0-16,26 0 16,0 0-16,-26 0 15,0 0-15,-26 0 16,-1 0-16,27 0 15,-26 0-15,-1 0 16,27 0-16,-27 0 16,27 0-1,-26 0 1,-1 0-16,1 0 16,-1 0-1,-26 27-15,27-27 16,-1 0-1,1 0-15,-1 0 16,27 0 0,-27 0-16,1 0 15,26 0-15,-27 0 16,1 0 0,-1 0-16,27 0 15,-27 0-15,1 26 16,26-26-16,-27 0 15,1 0-15,-1 0 16,27 0-16,0 0 16,0 0-1,-27 0 1,1 0 0,-1 0 15,1 0-31,-1 0 15,27 0 1,-26 0 0,-1 0-1,1 0 1,-1 0-16,27 0 16,-27 0-16,1 0 15,-1 0-15,27 0 16,0 0-16,-26 0 15,-1 0-15,27 0 16,0 0 0,-27 0-16,1 0 15,-1 0-15,1 0 16,-1 0-16,1 0 16,-1 0-1,1 0-15,-1 0 16,0 0-1,1 0 17,-1 0-32,1 0 31,-1 0-15,1 0-1,-1 0 1,1 0-16,-1 0 31,1 0-15,-1 0-1,1 0 1,-1 0 0,0 0-1,1 0 1,26 0 15,-27 0-15,1 0-16,-1 0 15,1 0-15,-1 0 16</inkml:trace>
</inkml:ink>
</file>

<file path=xl/ink/ink10.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5:24.349"/>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451B085F-CD33-4F2E-84E6-3BD6C06C719C}" emma:medium="tactile" emma:mode="ink">
          <msink:context xmlns:msink="http://schemas.microsoft.com/ink/2010/main" type="writingRegion" rotatedBoundingBox="13467,61222 15557,61224 15556,62045 13466,62042"/>
        </emma:interpretation>
      </emma:emma>
    </inkml:annotationXML>
    <inkml:traceGroup>
      <inkml:annotationXML>
        <emma:emma xmlns:emma="http://www.w3.org/2003/04/emma" version="1.0">
          <emma:interpretation id="{50B1A456-037C-46BE-9BFF-374E09B0FB82}" emma:medium="tactile" emma:mode="ink">
            <msink:context xmlns:msink="http://schemas.microsoft.com/ink/2010/main" type="paragraph" rotatedBoundingBox="13467,61222 15557,61224 15556,62045 13466,62042" alignmentLevel="1"/>
          </emma:interpretation>
        </emma:emma>
      </inkml:annotationXML>
      <inkml:traceGroup>
        <inkml:annotationXML>
          <emma:emma xmlns:emma="http://www.w3.org/2003/04/emma" version="1.0">
            <emma:interpretation id="{0522A098-8D5A-452C-A132-601ACB4703C6}" emma:medium="tactile" emma:mode="ink">
              <msink:context xmlns:msink="http://schemas.microsoft.com/ink/2010/main" type="line" rotatedBoundingBox="13467,61222 15557,61224 15556,62045 13466,62042"/>
            </emma:interpretation>
          </emma:emma>
        </inkml:annotationXML>
        <inkml:traceGroup>
          <inkml:annotationXML>
            <emma:emma xmlns:emma="http://www.w3.org/2003/04/emma" version="1.0">
              <emma:interpretation id="{DC09D078-BFF9-43F2-907C-6785C4C52FB8}" emma:medium="tactile" emma:mode="ink">
                <msink:context xmlns:msink="http://schemas.microsoft.com/ink/2010/main" type="inkWord" rotatedBoundingBox="13467,61222 15557,61224 15556,62045 13466,62042"/>
              </emma:interpretation>
              <emma:one-of disjunction-type="recognition" id="oneOf0">
                <emma:interpretation id="interp0" emma:lang="en-GB" emma:confidence="0">
                  <emma:literal>a</emma:literal>
                </emma:interpretation>
                <emma:interpretation id="interp1" emma:lang="en-GB" emma:confidence="0">
                  <emma:literal>c</emma:literal>
                </emma:interpretation>
                <emma:interpretation id="interp2" emma:lang="en-GB" emma:confidence="0">
                  <emma:literal>C</emma:literal>
                </emma:interpretation>
                <emma:interpretation id="interp3" emma:lang="en-GB" emma:confidence="0">
                  <emma:literal>o</emma:literal>
                </emma:interpretation>
                <emma:interpretation id="interp4" emma:lang="en-GB" emma:confidence="0">
                  <emma:literal>&amp;</emma:literal>
                </emma:interpretation>
              </emma:one-of>
            </emma:emma>
          </inkml:annotationXML>
          <inkml:trace contextRef="#ctx0" brushRef="#br0">2037 185 0,'0'-26'219,"-26"26"-188,26-27-16,-27 27 1,1-26 0,-1 26-1,1 0 1,26-27-16,-27 27 16,1 0-16,-1-26 15,1 26 1,-1 0 15,1 0-15,0 0-1,-1 0 1,1-26 0,-27 26-1,53-27 1,-27 27-16,1 0 31,-1 0-15,1 0-16,-1 0 15,1 0 17,0 0-32,-27 0 15,26 0-15,-26 0 16,27 0-1,-1 0 1,1 0 0,-1 0-16,1 0 15,-1 0-15,1 0 16,-27 0-16,27 0 16,-1 0-16,1 0 15,-27 0-15,0 0 16,26 0-1,1 0-15,0 0 16,-1 0-16,1 0 16,-1 0-16,1 0 15,-1 0 1,1 0 0,-1 0-1,1 0 1,-1 0-16,1 0 15,-1 0 1,1 0 0,0 0-1,-1 0-15,1 0 32,-1 0-17,27 27 1,-26-27-16,-1 0 15,1 0 1,-1 0 0,1 0 15,-1 26-31,1 0 31,0 1 0,-1-1-15,1-26 0,26 27-16,0-1 15,-27-26-15,27 27 16,-26-27 0,26 26-1,0 1 16,0-1-15,-27 1 0,27-1-1,0 1 1,-26-27-16,26 26 16,0 0-1,0 1 1,0-1-1,0 1 17,0-1-1,0 1-15,0-1 30,0 1-14,0-1-1,0 1-31,0-1 31,26 0-15,1-26 15,-1 0 0,-26 27-31,27-27 32,-1 0-32,-26 26 15,27-26 1,-1 0-1,-26 27 1,26-27 0,1 0-16,-1 0 15,1 0 1,-1 0 0,1 0-1,-1 0 1,1 0-1,-1 0-15,1 0 16,-1 0-16,0 0 16,1 0-1,-1 0 1,1 0 0,-1 0-1,1 0 1,-1 0-1,1 0 1,-1 0-16,1 0 16,-1 0-16,1 0 15,-1 0 1,0 0 0,1 0-16,-1 0 31,1 0-16,-1 0 1,1 0 0,-1 0-16,1 0 15,26 0 1,-27 26 0,27-26 15,-27 0-16,1 0-15,-1 0 16,1 0-16,-1 0 16,1 0-1,-1 0-15,1 0 16,-1 0 0,1 0-16,-1 0 15,0 0 1,1 0 15,-1 0 0,1 0-31,-1 0 16,1 0 0,-1 0 15,1 0-31,-1 0 31,27 0 0,-27 0 1,1 0-17,-1 0 1,1-26-1,-1 26 1,1 0 0,-1 0 15,1 0 0,-27-27-31,26 27 16,-26-26-1,27 26-15,-27-27 32,26 27-1,-26-26 16,27 26-32,-1 0 17,-26-26-32,0-1 15,0 1 32,0-1-16,0 1 32,0-1-47,0 1 30,0-1-14,0 1 15,0-1-32,0 1 48,0 0-32,0-1-15,0 1 15,0-1 0,0 1-15,0-1 187,0 1-125,0-1-47,0 1 0</inkml:trace>
        </inkml:traceGroup>
      </inkml:traceGroup>
    </inkml:traceGroup>
  </inkml:traceGroup>
</inkml:ink>
</file>

<file path=xl/ink/ink11.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5:47.185"/>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75BACC15-23BF-46FE-AAA5-A04A3F06F5A2}" emma:medium="tactile" emma:mode="ink">
          <msink:context xmlns:msink="http://schemas.microsoft.com/ink/2010/main" type="inkDrawing" rotatedBoundingBox="1943,126995 9899,127421 9763,129971 1807,129546" hotPoints="10558,128894 5824,129883 1273,128244 6008,127255" semanticType="enclosure" shapeName="Ellipse"/>
        </emma:interpretation>
      </emma:emma>
    </inkml:annotationXML>
    <inkml:trace contextRef="#ctx0" brushRef="#br0">5081 185 0,'0'-26'250,"-26"-1"-218,-1 27-17,1 0-15,26-26 16,-27 26-1,1 0 1,-1 0-16,1 0 31,-1 0-15,27-27 0,-26 27-16,-1 0 15,1 0 1,-27 0-16,53-26 15,-26 26-15,-27 0 16,26 0 0,1 0-16,-1 0 15,1-27-15,-27 27 16,26 0 0,1 0-1,0 0 1,-1 0-16,1 0 15,-27 0 1,26 0 0,-26 0-16,27 0 15,-1 0-15,1 0 16,-1 0-16,1 0 16,0 0-16,-1 0 31,1 0-31,-1 0 15,1 0 1,-1 0-16,1 0 16,-1-26-1,1 26 1,-1 0-16,-26 0 16,27 0-16,0 0 15,-1 0-15,1 0 16,-1 0-16,1 0 15,-27 0 1,26 0 0,1 0-16,-1 0 15,1 0 1,-1 0-16,1 0 16,0 0-16,-1 0 15,1 0 1,-1 0-16,1 0 15,-1 0-15,1 0 16,-1 0 0,1 26-16,-27-26 31,26 0-15,1 0-16,0 0 0,-1 0 15,1 0-15,-1 0 16,1 0-16,-1 0 15,1 0 1,-27 0-16,26 0 31,1 0-31,-1 0 16,1 0 0,0 0-1,-1 0-15,1 0 16,-1 0-1,1 0 17,-1 0-32,1 0 15,-1 0-15,-26 0 16,27 0 0,-27 0-1,27 0 1,-1 0-16,1 0 15,-1 0 1,1 0 0,-1 0-1,1 0-15,-1 0 32,1 0-17,-1 0 16,1 0-31,-1 0 16,1 0 0,-27 0-1,27 0-15,-1 0 16,1 0 0,-1 0-1,1 0 1,-1 0-16,1 0 15,-1 0 17,1 0-17,-1 0 1,1 0 0,-27 0-1,27 0 1,-1 0-16,1 0 15,-1 0 1,1 0-16,-1 0 16,1 0-1,-1 0 1,1 0 0,-1 0-1,1 0-15,0 0 16,-1 0-1,1 27 1,-1-27 0,1 0-1,-1 0 1,1 0 0,-1 0-1,1 0 16,-1 0-15,1 0 0,-1 0-1,1 0 1,0 0 0,-1 0-1,1 0 1,-1 0-16,1 0 15,-1 0 17,1 0-32,-1 0 15,1 0 1,-1 0 0,1 0-1,-1 0-15,-25 0 16,25 0-1,1 0 1,-1 0 15,1 0-15,-1 0 15,1 0 0,26 26-31,-27-26 32,1 0-17,-1 0 17,1 0-17,26 27 1,-53-1-1,27-26 1,-1 0 15,1 0 1,-1 0-32,27 27 15,-26-27 1,-1 0-1,1 0 17,-1 0-17,27 26 1,-26 1 15,26-1-15,0 1-1,-27-27 1,27 26 0,0 0-1,0 1 1,0-1 31,0 1-16,-26-27-15,26 26-16,0 1 15,0-1 17,0 1-17,-27-1 1,27 1-1,0-1 17,0 0-1,0 1 0,0-1 0,27 1 16,-27-1-15,26-26-17,1 0 1,-1 0-1,1 27-15,-1-1 16,1-26 0,-1 27-16,1-27 15,-1 26-15,1-26 16,-1 0 0,0 0-16,1 27 15,-1-27-15,27 26 16,-26-26-16,26 0 15,-27 27-15,1-27 16,-1 0-16,1 0 16,-1 0-1,0 0 1,1 0 0,-1 0-1,1 0-15,-1 0 16,1 0 15,-1 0-15,1 0-1,-1 0-15,27 0 32,-26 0-17,-1 0 1,0 0-1,1 0 17,-1 0-17,27 0 1,-26 0 0,-1 0-16,1 0 15,-1 0 1,1 0-16,26 0 15,-27 0 1,0 0-16,1 0 16,-1 0-16,1 0 15,26 0-15,-27 0 16,1 0 0,-1 0-1,1 0 16,-27 26 1,26-26-32,1 0 15,-1 0 1,0 0 0,1 0-1,-1 0 1,1 0-1,-1 0 1,1 0 0,-1 0-1,1 0-15,26 0 16,-27 0-16,27 0 16,-27 0-16,27 0 15,-26 0-15,-1 0 16,1 0-16,26 0 15,-27 0-15,1 0 16,26 0-16,-53-26 16,26 26-16,0 0 15,27 0-15,-26 0 16,-1 0-16,1 0 16,-1 0-16,27 0 15,-26 0-15,-1 0 16,1 0-16,52 0 15,-53 0 1,1 0-16,26 0 16,-27 0-16,1 0 15,-1 0-15,1 0 16,-1 0 0,1 0-16,-1 0 15,27 0 1,-27 0-16,27 0 15,-26 0 1,-1 0 0,1 0-16,-1 0 15,1-27 1,-1 27 0,1 0-16,-1 0 15,0 0 1,1 0-16,-1 0 47,1 0-47,-1 0 15,1 0-15,-1 0 16,1 0-16,26 0 16,-27 0-16,27 0 31,-27 0-16,27 0 1,-26 0 0,-1 0-1,1 0 1,-1 0 0,1 0-16,-1 0 15,1 0-15,-1 0 16,53 0-1,-26 0-15,-26 0 16,-1 0-16,1 0 16,26 0-16,-27 0 15,1 0 1,-1 0-16,1 0 16,-1 0-1,0 0-15,1 0 31,-1 0-15,1 0 0,-1 0-1,1 0 1,-1 0-16,1 0 16,26 0-1,-27 0 1,27 0-1,-27 0-15,1 0 16,-1 0 0,1 0-16,-1 0 15,1 0 1,-1 0 0,1 0-1,-1 0-15,1 0 16,-1 0-16,1 0 15,-1 0 1,0 0 0,1 0-16,-1-26 15,1 26 1,-1 0 0,1 0 15,-1 0 0,1 0-15,-1 0-1,-26-27-15,27 27 16,-1 0-16,-26-26 16,27 26-16,-27-27 31,0 1 16,26 26-47,-26-27 15,0 1 1,0-1 0,26 27-16,-26-26 15,0-1 1,0 1 15,0 0-15,0-1 31,0 1-16,0-1-16,0 1 1,0-1 0,0 1 31,-26 26-47,26-27 31,-26 27-16,26-26-15,-27 26 16,27-27 0,-26 27-1,26-26 1,0 0 31,-27 26-47,27-27 15,-26 27 17,26-26-17,-27 26 1,1 0-16,-1-27 16,27 1 30,-26-1-14,-1 27-1,1 0 16,-1 0-47,1 0 31,26-26-15,-26 26-1</inkml:trace>
    <inkml:trace contextRef="#ctx0" brushRef="#br0" timeOffset="41235.1596">7489 1164 0,'-26'0'203,"-1"0"-187,27-26-16,-26 26 16,-1 0 15,1 0-16,-1-27-15,1 27 16,-1 0 0,27-26-1,-26 26 1,-1 0-16,1 0 16,0 0-1,-1 0 1,1 0-1,26-27-15,-27 27 16,1 0 0,-27 0-1,26 0 1,1 0 0,-1 0-1,1 0 1,-1 0-1,1 0 17,0 0-17,-1 0 1,1 0 0,-1 0-16,1 0 15,-1-26 1,1 26-16,-1 0 15,1 0-15,-1 0 16,1 0 0,-1 0-16,1 0 15,0 0 1,-1 0-16,1 0 16,-1 0-1,1 0-15,-1 0 16,1 0-1,-1 0 1,1 0 0,-1 0-16,1 0 15,-1 0 1,1 0 0,0 0 15,-1 0 0,1 0-15,-1 0-1,1 0 1,-1 0 15,1 0-15,-1 0-1,1 0 1,-1 0-16,1 0 16,-1 0-1,-25 0-15,25 0 16,1 0 0,-1 0-1,1 0-15,-1 0 16,1 0-1,-1 0 17,1 0-17,-1 0 1,1 0 0,-1 0 15,1 0-31,0 0 31,-1 0-15,1 0-1,-1 0 1,1 0 0,-1 0-1,1 0 16,-1 0-31,1 0 16,-1 0 0,1 0-1,-1 0 1,1 0 0,0 0 15,-27 0-16,26 0 1,-26 0 0,27 0-1,-1 0 1,1 0 0,-1 0-16,1 0 31,-1 0-16,1 0 1,0 0-16,-1 0 16,1 0-1,-1 0 1,1 0-16,-1 0 16,1 0-16,-1 0 15,1 0 1,-1 0-1,1 0-15,-1 0 16,1 0 0,0 0-1,-1 0-15,1 0 16,-27 0 0,26 0-1,-26 0 1,27 26-16,-1-26 15,1 0-15,-1 0 16,1 0 0,0 0-1,-1 0 1,1 0 0,-1 0-1,1 0 1,-1 0-1,1 0-15,-1 0 16,-26 0 0,27 0-1,-27 0-15,27 0 16,-1 0-16,-26 0 16,27 0-1,26 27-15,-27-27 16,1 0-1,-1 0-15,1 0 16,-1 0 0,1 0-1,-1 0-15,1 0 32,0 0-17,-1 0 1,1 0-1,-1 0 1,1 0 0,-1 0-1,1 0-15,-1 0 16,1 0 0,-1 0-16,1 0 31,-1 0-31,1 0 15,0 0 1,-1 0 0,1 0 15,-1 0-15,1 0-16,-1 0 15,1 26 1,-1-26-1,1 0-15,-1 0 32,1 0-17,-1 0 1,1 0 0,0 0-16,-1 0 15,1 0-15,-1 0 16,1 0-1,-1 0 1,27 27 0,-26-27-1,-1 0 17,-26 0-1,27 0-16,-1 0 1,1 0 0,0 0-1,26 26 1,-27-26 0,1 0-1,-1 0-15,1 0 16,-27 0-1,26 0 17,1 0-1,-1 0 0,1 0-31,-1 0 31,1 0 1,0 0-17,-1 0-15,1 27 32,-1-27-17,1 0 16,-1 0-31,1 0 16,-1 0 15,1 0-15,-1 0 0,1 0-1,-1 0 16,1 0 1,0 0-1,-1 0-15,1 0 15,-1 0 16,1 0-47,-1 0 31,1 0-31,-1 0 16,1 0 15,-1 0-16,1 0 17,-1 0-1,1 0-15,0 0-1,-1 0 1,1 0-1,-1 0 1,1 0-16,-1 0 16,1 0 15,-1 0 0,1 0-31,-1 0 31,1 0-31,-1 0 16,1 0-16,0 0 16,-27 0-1,26 0 1,1 0 0,-1 0-1,1 0 32,-1 0-16,1 0 16,-1 0-31,27 26-16,-26-26 15,-1 0 17,1 0-1,0 0-31,-1 0 31,1 0 0,-1 0 32,1 0-47,-1 0-1,1 0 1,26 26-16,-27-26 15,1 0 1,-1 0 47,1 0-32,-1 0 0,1 0-15,0 0 15,-1 0 0,1 27 0,-1-27-15,27 26 15,-26-26 1,26 27-32,0-1 31,-27-26-16,27 27 32,0-1-47,-26 1 16,26-1 15,0 1-15,0-1 15,0 1-15,-27-27-16,1 26 15,26 0 17,-27 1-17,27-1 1,-26-26-1,26 27-15,0-1 16,-27-26 0,27 27-1,0-1-15,0 1 16,-26-27 0,26 26-16,0 1 15,0-1 1,0 0 15,0 1-15,0-1 15,0 1 0,0-1 47,0 1-31,0-1-16,0 1 1,0-1-1,0 1-15,0-1-1,26 1 16,-26-1-15,27-26 0,-27 26-1,26 1 32,-26-1 0,27-26-31,-1 0-1,1 27 17,-1-27-1,-26 26-16,27-26-15,-1 0 32,1 0-17,-1 0 1,-26 27 15,27-27-15,-1 0-1,0 0 1,1 0 15,-1 0-15,1 0 0,-1 0 15,1 0 0,-1 0-15,1 0 15,-1 0-15,1 0 15,-1 0 0,1 0 16,-1 0-31,0 0-1,1 0 1,-1 0-16,1 0 15,-1 0 1,1 0 0,-1 0-16,1 0 15,-1 0 1,1 0 15,-1 0-31,1 0 31,-1 0-15,0 0 0,1 0 15,-1 0 0,1 0-15,26 0-1,-27 0 1,1 0 0,-27 26-16,53-26 15,-27 0 1,1 0 0,-1 0-1,0 0 1,1 0-1,-1 0 1,-26 27-16,27-27 16,-1 0-1,1 0 1,-1 0-16,1 0 16,-1 0-1,1 0 1,-1 0-1,1 0-15,-1 0 16,0 0-16,1 0 16,-1 0-16,1 0 15,-1 0 1,1 0 0,-27 26-16,26-26 31,27 0-16,-26 0 17,26 0-17,-27 0 17,0 0-1,1 0-16,-1 0-15,1 0 32,26 0-17,-27 0 1,1 0 0,-1 0-1,1 0-15,-1 0 16,1 0 31,-1 0-16,0 0-31,1 0 16,-1 0-1,1 0 1,-1 0-1,1 0 1,-1 0-16,1 0 16,-1 0-1,1 0 1,-1 0 0,1 0-16,-1 0 15,0 0 1,27 0-1,-26 0 1,-1 0 0,27 0-1,-26 0-15,-1 0 16,1 0 0,-1 0 15,1 0-16,-1 0 1,0 0 0,1 0-1,-1 0 1,1 0 0,-1 0-1,1 0 1,-1 0-1,1 0 1,-1 0 0,1 0-1,-1 0 1,1 0-16,-1 0 16,0 0-1,1 0 1,-1 0-1,1 0-15,26 0 16,-27 0 0,1 0-1,26 0 1,-27 0 0,27 0-1,-27 0 1,1 0-1,-1 0 1,1 0 0,-1 0-1,1 0 32,-1 0-16,1 0-15,-1 0-16,27 0 16,-26 0-1,-1 0 1,0 0-16,1 0 16,-1-26-1,1 26 1,-1 0-1,1 0 1,-1 0 0,1 0-1,-1 0 1,1 0 0,-1 0-1,27 0 1,-27 0-1,1 0-15,-1 0 16,1 0 0,-1 0-1,1 0 1,-1 0-16,1 0 16,-1 0-1,1 0 1,-1 0-16,1 0 15,-1 0 1,0 0-16,1 0 16,-1 0-1,27 0 1,0 0 0,-26 0-1,26 0-15,-27 0 16,27 0-16,-27 0 15,27 0-15,-26 0 16,-1 0 0,1 0-16,-1 0 15,1 0 1,-1 0-16,1 0 16,-1 0-16,1 0 15,-1 0 16,0 0-31,1 0 16,26 0-16,-27 0 16,27 0-16,-26 0 15,26 0 1,0 0 0,-53-27-16,26 27 15,0 0-15,27 0 16,-26 0 15,-1 0-31,-26-26 16,27 26-16,-1 0 15,27 0 17,-26 0-32,-1 0 15,1 0 1,-1 0-16,27 0 15,-27 0-15,1 0 16,-1 0-16,1 0 16,-1 0-16,1 0 15,-1 0 1,27-27-16,-26 27 16,-1 0-1,0 0-15,1 0 16,-1 0-1,1 0 1,-1 0-16,1 0 16,-1 0-16,27 0 15,-26 0 1,-1 0 0,1 0-16,-1 0 15,0 0 1,1 0 15,-1 0-15,1 0-1,-1 0 1,1 0 0,-1 0-1,1 0 1,26 0-1,-27-26-15,1 26 16,-1 0 0,0 0-1,1 0 1,-27-27-16,26 27 16,1 0-1,-1 0 16,1-26-15,-1 26-16,-26-27 16,27 27-1,-1 0 1,1-26 0,-1 26-1,1 0 16,-1 0 1,-26-26-17,26 26 17,-26-27-32,27 27 15,-27-26 1,26 26-1,1-27 17,-1 1 15,1 26-47,-1-27 15,-26 1 1,27 26-1,-27-27 17,26 27-32,1 0 15,-27-26 1,26 26 31,-26-27-32,0 1 17,27 26-1,-27-27-31,0 1 62,26 0-46,-26-1 15,26 1-15,-26-1 15,0 1 32,0-1-32,0 1-31,0-1 16,0 1 15,0-1 16,0 1-32,0 0 17,0-1-1,0 1-16,0-1 17,0 1 15,0-1-16,0 1 0,0-1 0,0 1 16,-26 26 0,26-27 31,-26 27-47,-1 0 16,27-26-47,-26 26 47,-1 0-47,27-27 31,-26 27 1,-1 0-17,27-26 17,-26 26-1,-1 0 297,27-26-328,-26 26 16,-1 0 15,1 0 16,-1 0 578,1 0-594,0 0 0,26-27-31,-27 27 31,1 0-15</inkml:trace>
  </inkml:traceGroup>
</inkml:ink>
</file>

<file path=xl/ink/ink12.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5:51.920"/>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51CB81E6-0CD6-46B9-9BB3-7E67D509EFDC}" emma:medium="tactile" emma:mode="ink">
          <msink:context xmlns:msink="http://schemas.microsoft.com/ink/2010/main" type="writingRegion" rotatedBoundingBox="12075,126984 13642,127137 13443,129175 11876,129022"/>
        </emma:interpretation>
      </emma:emma>
    </inkml:annotationXML>
    <inkml:traceGroup>
      <inkml:annotationXML>
        <emma:emma xmlns:emma="http://www.w3.org/2003/04/emma" version="1.0">
          <emma:interpretation id="{1207F88C-4F54-41AE-B586-62E0945C6C2E}" emma:medium="tactile" emma:mode="ink">
            <msink:context xmlns:msink="http://schemas.microsoft.com/ink/2010/main" type="paragraph" rotatedBoundingBox="12038,127079 13493,127079 13493,128031 12038,128031" alignmentLevel="1"/>
          </emma:interpretation>
        </emma:emma>
      </inkml:annotationXML>
      <inkml:traceGroup>
        <inkml:annotationXML>
          <emma:emma xmlns:emma="http://www.w3.org/2003/04/emma" version="1.0">
            <emma:interpretation id="{F45E4871-86C2-4D91-9C5D-D59EF7ED39C4}" emma:medium="tactile" emma:mode="ink">
              <msink:context xmlns:msink="http://schemas.microsoft.com/ink/2010/main" type="inkBullet" rotatedBoundingBox="12075,126984 13555,127128 13457,128130 11977,127986"/>
            </emma:interpretation>
            <emma:one-of disjunction-type="recognition" id="oneOf0">
              <emma:interpretation id="interp0" emma:lang="en-GB" emma:confidence="0">
                <emma:literal>↳</emma:literal>
              </emma:interpretation>
            </emma:one-of>
          </emma:emma>
        </inkml:annotationXML>
        <inkml:trace contextRef="#ctx0" brushRef="#br0">1402 423 0,'0'-26'156,"0"-1"-140,0 1-16,0-1 16,0 1 15,0-1 0,0 1 0,-26 26 1,26-27-17,-27 27 1,27-26-1,0-1 17,-26 27-32,26-26 31,-53 0-31,27-1 31,-1 27-31,1 0 16,-1 0-1,1-26 1,-27-1 0,26 27-1,1 0-15,-1 0 16,27-26-16,-26 26 16,0 0-1,-1 0-15,1 0 16,-27 0-1,26 0 1,1 0-16,-1 0 16,1 0-16,-1 0 15,1 0 1,-1 0-16,-25 0 16,25 0 15,1 0-16,-1 0 1,1 0 0,-1 0-1,1 0 17,-1 0-17,1 0 1,-1 0-1,1 0 1,0 0 15,-1 0-31,1 0 32,-1 0-17,1 0 32,26 26-47,-27 1 31,1-27-31,26 26 16,-27-26 0,27 27-16,-26-27 15,26 26 1,-27-26 15,1 26-31,26 1 16,0-1-1,-27-26 1,27 27 0,0-1 15,-26 1 47,26-1-62,0 1-1,0-1 16,0 1 16,0-1-47,0 0 32,0 1-17,0-1 16,0 1-31,0-1 16,0 1 15,0-1 16,0 1-31,0-1-1,0 1 17,0-1-17,0 1 1,0-1 31,26-26-47,-26 26 31,0 1 0,0-1-31,27-26 16,-1 0 15,-26 27-31,27-27 16,-1 0-1,-26 26-15,27-26 32,26 27-17,-27-27 1,1 0-16,26 0 0,-27 0 16,0 0 15,1 26-16,-1-26 1,1 0 0,26 0-16,-27 0 15,1 0-15,-1 0 16,1 0-16,-1 0 16,0 0-16,27 0 15,-26 0-15,-1 0 16,1 0 15,-1 0-31,1 0 16,-1 0-1,1 0 1,-1 0 0,1 0-16,-1 0 15,0 0 1,1 0-1,-1 0-15,1 0 16,-1 0-16,1 0 16,-1 0-1,1 0-15,-1 0 16,1 0 0,-1 0-1,0 0 16,1 0 32,-1 0-47,1 0 93,-27-26-93,0-1-1,26 1 16,1-1 1,-27 1-32,0-1 31,0 1-15,0 0 15,0-1-16,0 1 1,26 26 0,-26-27-1,0 1 32,0-1-16,0 1 16,0-1-15,0 1-1,0-1-16,0 1 17,0-1-1,0 1 16,0 0-32,0-1 48</inkml:trace>
      </inkml:traceGroup>
    </inkml:traceGroup>
    <inkml:traceGroup>
      <inkml:annotationXML>
        <emma:emma xmlns:emma="http://www.w3.org/2003/04/emma" version="1.0">
          <emma:interpretation id="{441FA52C-CA67-400E-9FF5-3C46AAEF8CC4}" emma:medium="tactile" emma:mode="ink">
            <msink:context xmlns:msink="http://schemas.microsoft.com/ink/2010/main" type="paragraph" rotatedBoundingBox="12144,128322 13493,128322 13493,129116 12144,129116" alignmentLevel="1"/>
          </emma:interpretation>
        </emma:emma>
      </inkml:annotationXML>
      <inkml:traceGroup>
        <inkml:annotationXML>
          <emma:emma xmlns:emma="http://www.w3.org/2003/04/emma" version="1.0">
            <emma:interpretation id="{1F690809-EF47-4782-B6BE-975622DFFF7A}" emma:medium="tactile" emma:mode="ink">
              <msink:context xmlns:msink="http://schemas.microsoft.com/ink/2010/main" type="inkBullet" rotatedBoundingBox="12158,128276 13512,128361 13462,129155 12108,129070"/>
            </emma:interpretation>
            <emma:one-of disjunction-type="recognition" id="oneOf1">
              <emma:interpretation id="interp1" emma:lang="en-GB" emma:confidence="0">
                <emma:literal>↳</emma:literal>
              </emma:interpretation>
            </emma:one-of>
          </emma:emma>
        </inkml:annotationXML>
        <inkml:trace contextRef="#ctx0" brushRef="#br0" timeOffset="42182.0421">1455 1561 0,'0'-27'110,"0"1"-79,0-1-15,0 1 15,0-1-31,-26 27 16,26-26-1,0 0 16,0-1-15,-27 27 0,27-26-1,-26-1 17,-1 27-17,1 0 1,-1 0-1,1 0 1,26-26-16,-26 26 16,-1 0-1,1 0 1,-1 0 0,1 0-1,-27 0 1,26 0-1,1 0 1,-1 0 0,1 0 15,0 0-15,-1 0-1,1 0 1,-1 0-1,1 0 1,-1 0 0,1 0-16,26-27 15,-27 27 1,1 0 0,-1 0-16,1 0 15,-1 0 1,1 0-1,0 0 1,-1 0 0,1 0-1,-1 0 1,1 0 0,-1 0-1,1 0 1,-1 0-1,1 0 1,-1 0 0,1 0-1,0 0 1,-1 0 15,1 0 0,-1 27 1,1-27-1,-1 0-15,1 26 15,26 1 16,-27-1-32,27 1 1,0-1 15,-26 0-15,26 1-1,0-1 1,0 1 15,0-1 1,0 1-17,0-1 1,0 1 15,0-1 0,0 1-15,0-1 15,0 0 0,0 1-15,0-1 31,0 1-31,0-1 30,26 1 64,1-1-63,-1-26-32,1 0-15,-27 27 16,26-27-16,1 0 16,-1 26-16,1-26 15,-1 0 16,-26 27-15,26-27 0,1 0-1,-1 26 1,1-26-16,-1 0 16,1 0-1,-1 0 1,1 0-1,-1 0 1,1 0 0,-1 27-1,0-27 1,1 0 0,-1 0-16,27 0 15,-26 26 1,26-26-1,-27 0 1,1 0 0,-1 0-1,1 0-15,-1 0 32,0 0-17,27 0 32,-26 0-31,-1 0-1,1 0 1,-1 0 0,1 0-1,-1 0 16,1 0-15,-1 0 62,0 0-62,1 0-1,-1 0 1,1 0 0,-27-26-16,26 26 31,-26-27 94,0 1-109,0-1 46,0 1-46,0-1 15,0 1-15,0-1 30,0 1-14,0-1 140,0 1-157,0-1 16,27 1 1,-27 0-1,0-1 0,0 1 16,0-1 0,26 27 0,-26-26-16,0-1 172,0 1-156</inkml:trace>
      </inkml:traceGroup>
    </inkml:traceGroup>
  </inkml:traceGroup>
</inkml:ink>
</file>

<file path=xl/ink/ink13.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6:57.125"/>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7E11B507-876C-42B7-A126-FD8307C0C72A}" emma:medium="tactile" emma:mode="ink">
          <msink:context xmlns:msink="http://schemas.microsoft.com/ink/2010/main" type="writingRegion" rotatedBoundingBox="4499,141143 2026,140977 2088,140065 4561,140231"/>
        </emma:interpretation>
      </emma:emma>
    </inkml:annotationXML>
    <inkml:traceGroup>
      <inkml:annotationXML>
        <emma:emma xmlns:emma="http://www.w3.org/2003/04/emma" version="1.0">
          <emma:interpretation id="{9A746FDA-F112-448F-AF5A-CDF6EC4B1F0F}" emma:medium="tactile" emma:mode="ink">
            <msink:context xmlns:msink="http://schemas.microsoft.com/ink/2010/main" type="paragraph" rotatedBoundingBox="4499,141143 2026,140977 2088,140065 4561,140231" alignmentLevel="1"/>
          </emma:interpretation>
        </emma:emma>
      </inkml:annotationXML>
      <inkml:traceGroup>
        <inkml:annotationXML>
          <emma:emma xmlns:emma="http://www.w3.org/2003/04/emma" version="1.0">
            <emma:interpretation id="{8C3E2D6A-C994-4C0A-83A8-A3014FD8A64C}" emma:medium="tactile" emma:mode="ink">
              <msink:context xmlns:msink="http://schemas.microsoft.com/ink/2010/main" type="line" rotatedBoundingBox="4499,141143 2026,140977 2088,140065 4561,140231"/>
            </emma:interpretation>
          </emma:emma>
        </inkml:annotationXML>
        <inkml:traceGroup>
          <inkml:annotationXML>
            <emma:emma xmlns:emma="http://www.w3.org/2003/04/emma" version="1.0">
              <emma:interpretation id="{2A572D0B-0114-4F7E-BF38-47BCE606B475}" emma:medium="tactile" emma:mode="ink">
                <msink:context xmlns:msink="http://schemas.microsoft.com/ink/2010/main" type="inkWord" rotatedBoundingBox="4499,141143 2026,140977 2088,140065 4561,140231"/>
              </emma:interpretation>
              <emma:one-of disjunction-type="recognition" id="oneOf0">
                <emma:interpretation id="interp0" emma:lang="en-GB" emma:confidence="0">
                  <emma:literal>a</emma:literal>
                </emma:interpretation>
                <emma:interpretation id="interp1" emma:lang="en-GB" emma:confidence="0">
                  <emma:literal>@</emma:literal>
                </emma:interpretation>
                <emma:interpretation id="interp2" emma:lang="en-GB" emma:confidence="0">
                  <emma:literal>o</emma:literal>
                </emma:interpretation>
                <emma:interpretation id="interp3" emma:lang="en-GB" emma:confidence="0">
                  <emma:literal>q</emma:literal>
                </emma:interpretation>
                <emma:interpretation id="interp4" emma:lang="en-GB" emma:confidence="0">
                  <emma:literal>A</emma:literal>
                </emma:interpretation>
              </emma:one-of>
            </emma:emma>
          </inkml:annotationXML>
          <inkml:trace contextRef="#ctx0" brushRef="#br0">2249 132 0,'-26'0'140,"-1"0"-124,1 0-16,-1 0 15,1-27-15,-1 27 16,-25 0-16,25-26 16,1 26-1,-1-27-15,1 27 16,-1 0 31,1 0-32,-1 0 1,1 0-16,-1 0 16,-26 0-16,27 0 15,-27-26 1,27 26 15,-1 0 0,1 0-31,-1 0 16,-26 0-16,27 0 16,-27 0-1,27 0 1,-27 0 0,26 0-1,-26 0-15,27 0 16,-1 0-16,1 0 15,-1 0 1,1 0 0,26-26-1,-27 26 1,1 0 0,0 0-1,-1 0 1,1 0-1,-1 0 1,1 0-16,-1 0 16,1 0-16,-1 0 15,1 0-15,-1 0 16,1 0 15,0 0 16,-1 0-31,1 0-1,-1 0 1,1 0 0,-1 0-1,1 0 16,-1 0 16,1 0-31,-1 0 0,1 0 15,-1 0-16,1 0 17,0 0-17,-1 0 48,1 0-16,26 26-32,-27-26 1,1 0 0,-1 0 15,1 0 0,26 26 0,-27-26-15,1 0 0,26 27 15,-27-27-16,27 26 17,-26-26 15,-1 0-1,27 27-30,-26-27 31,26 26-16,-26-26-15,26 27-1,0-1-15,-27-26 16,27 27 0,0-1 46,-26-26-46,26 27-1,-27-27-15,27 26 16,0 0 0,0 1 15,0-1 0,0 1-15,0-1 15,0 1-15,0-1 31,0 1-32,0-1 1,0 1 15,0-1 0,0 0 16,0 1-31,27-1 15,-27 1 0,26-27-15,1 0 0,-27 26-1,26-26 1,-26 27-1,26-27 1,1 26 0,26-26-1,-27 27 1,27-27 0,-26 0-1,-1 0 1,1 0-16,-1 0 15,-26 26-15,27-26 16,-1 0 0,0 0-16,1 0 15,-1 0 1,1 0 0,-1 0-1,1 0 1,-1 0 15,1 0-15,-1 27-1,1-27-15,26 0 16,-27 0 0,0 0-1,1 0 1,-1 0-16,1 0 31,-1 0-31,1 0 16,-1 0-16,1 0 31,-1 0-31,1 0 16,-1 26-1,0-26 1,1 0-1,-1 0 1,1 0-16,-1 0 16,1 0-1,-1 0 1,1 0 15,-1 0-31,1 0 16,-1 0-1,1 0 1,-1 0 0,-26 27-16,26-27 15,1 0 1,-1 0 0,1 0-16,-1 0 15,1 0 1,-1 0-1,1 0 1,-1 0 0,1 0-1,-1 0-15,0 0 32,1 0-17,26 0 1,0 0-1,-27 0 1,1 0 0,-1 0 15,1 0-31,-1 0 31,1 0 0,-1 0-15,0 0 0,1 0-1,-1 0 1,1 0 0,-1 0-1,1 0 1,-1 0-1,-26-27 1,27 27 0,-1 0-1,1 0-15,-1 0 32,-26-26 108,26 26-109,1-27 1,-27 1-17,0-1 1,0 1 0,26 26-1,-26-53 1,0 26-1,0 1 17,0-1-17,27 27 1,-27-26 0,0 0-1,0-1 16,0 1-15,0-1 0,0 1 31,0-1-1,0 1-30,0-1 31,0 1-31,0-1 15,0 1-16,0 0 32,0-1-31,0 1 93,-27 26-62,27-27-16,-26 27-15,-1-26 15,1 26-15,0 0 15,-1-27 16,1 27-47,-1 0 16,27-26 15,-26 26-31</inkml:trace>
        </inkml:traceGroup>
      </inkml:traceGroup>
    </inkml:traceGroup>
  </inkml:traceGroup>
</inkml:ink>
</file>

<file path=xl/ink/ink14.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7:16.272"/>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F9F7D870-0AC9-4FB4-8424-1E80D3AD061C}" emma:medium="tactile" emma:mode="ink">
          <msink:context xmlns:msink="http://schemas.microsoft.com/ink/2010/main" type="inkDrawing" rotatedBoundingBox="2039,141236 9924,141264 9918,142677 2034,142649" hotPoints="9277,141958 8958,143378 2407,141902 2727,140482" semanticType="enclosure" shapeName="Rectangle"/>
        </emma:interpretation>
      </emma:emma>
    </inkml:annotationXML>
    <inkml:trace contextRef="#ctx0" brushRef="#br0">7435 159 0,'-27'0'78,"1"0"15,26-27-77,-27 27 0,1-26-1,-1 26 1,1 0 0,-1-27-16,1 27 15,-1-26 1,1 26-16,0 0 15,-27 0 1,26 0 0,1 0-1,-1-27-15,-26 1 16,27 26-16,-1 0 16,1 0-16,-1 0 15,-25 0-15,25 0 16,1 0-16,-27 0 15,26 0-15,1 0 16,-27 0-16,0 0 16,27 0-1,-1 0-15,1 0 16,-1 0-16,-26 0 16,27 0-1,-1 0-15,1 0 16,-1 0-16,-26 0 15,27 0-15,0 0 16,-1 0-16,1 0 16,-1 0-16,1 0 15,-1 0-15,1 0 16,-1 0 0,1 0-16,-1 0 15,1 0 1,0 0-1,-1 0 1,1 0 0,-27 0-1,26 0 1,1 0-16,-1 0 16,1 0-1,-1 0 1,1 0-1,-1 0 1,1 0 0,0 0-1,-1 0 1,1 0 0,-1 0-1,1 0-15,-1 0 16,1 0-1,-1 0 1,1 0 0,-1 0-16,1 0 31,0 0-15,-1 0-16,1 0 15,-1 0-15,1 0 16,-1 0-1,1 0 1,-1 0-16,1 0 16,-1 0-1,1 0 1,-1 0 0,1 0-1,0 0-15,-1 0 16,1 0 15,-1 0-15,1 0-1,-1 0 1,1 0 0,-1 0-1,1 0-15,-1 0 31,1 0-15,0 0 0,-1 0-1,1 0 1,-1 0 0,-26 0-1,27 0 1,-1 0-16,1 0 15,-1 0 1,-26 0 0,27 0-1,0 0-15,-1 0 16,-26 0 0,27 0-1,-1 0 1,1 0-16,-1 0 15,1 0-15,-1 0 16,1 0-16,0 0 16,-1 0-1,1 0-15,-1 0 32,1 0-32,-1 0 15,1 0 1,-1 0-16,1 0 15,-1 0 1,1 0 0,-1 0-16,1 0 15,0 0-15,-1 0 16,1 0-16,-1 0 16,1 0 15,-1 0-16,1 0-15,-1 0 32,1 0-32,-1 0 15,1 0-15,0 0 16,-1 0 0,1 0-16,-1 0 31,1 0-31,-1 0 15,-26 0 1,27 0 0,-1 0-1,1 0 17,-1 0-32,1 0 15,0 0 1,-1 0-16,1 0 15,-1 0 1,1 0-16,-1 0 16,1 0-1,-1 0 1,-26 0 0,27 0-1,0 0 1,-1 0-16,1 0 15,-1 0 17,1 0-17,-1 0 1,1 0 0,-27 0-1,26 0 1,1 0 15,-1 0-15,1 0-1,0 0 1,-1 0-16,1 0 16,-1 0-1,1 0 16,-1 0-15,1 0 0,-1 0-16,1 0 31,-1 0 0,1 0 0,0 0-15,-1 0 15,1 0-15,-1 0 0,1 0-1,-1 0 32,1 0-31,-1 0 31,1 0-32,-1 0 1,1 0-1,-1 0 1,1 0 0,0 0-1,-1 0 17,1 0-17,-1 0 1,1 0-1,-1 0 1,-26 0 0,27 0 15,-1 0 0,1 0-15,0 0-16,-1 0 15,1 0-15,-1 0 16,1 0-16,-1 0 16,1 0-1,-1 0 17,1 0 14,-1 0-30,1 0 15,-1 0-15,1 0 0,0 0-1,-1 0 1,1 0-1,-1 0 1,1 0 0,-1 0 15,1 0 0,-1 0-15,1 0 15,-1 0-15,1 0 15,0 0-15,-1 0-1,1 0 1,-1 0 15,1 0-15,-1 0-1,1 0 17,-1 0-1,1 0 16,-1 0-32,1 0 1,-1 0 0,1 26-1,0-26 1,-1 0-1,1 0 48,26 27-47,-27-27-1,1 0 1,26 26 46,-27-26-62,1 0 32,-1 0-1,1 27-16,-1-27 17,27 26-1,-26-26 0,26 27 16,0-1-16,-26-26-15,26 26 31,-53-26-32,53 27 1,-27-27 0,27 26-1,0 1 48,-26-27-32,26 26-15,-27-26-16,27 27 31,0-1-15,0 1-1,0-1 16,0 1 16,0-1-15,0 0-17,0 1 32,0-1 0,-26 1-16,26-1-31,0 1 16,0-1-1,0 1 17,0-1-32,0 2 15,0-3 1,0 2 31,0 0-32,0-2 17,0 2-1,0 0-15,0-1-1,0 0 16,0 1-15,0-1 125,0 1-126,26-27 32,1 26-47,-1-26 63,1 27-48,-1-27 1,-26 26-16,27-26 16,-27 26-1,26-26 16,0 0-15,1 0-16,-1 0 16,-26 27-16,27-27 15,-1 0 1,1 0 31,-1 0-47,1 0 62,-1 0-46,1 0 0,-1 0-1,0 0 1,-26 26-1,27-26-15,-1 0 16,1 0 0,-1 0 77,1 0-77,-1 0-16,1 0 16,-1 27-1,1-27 1,-1 0 0,1 0 15,-1 0-16,0 0 1,1 0 0,-1 0 15,1 0-31,-1 0 47,-26 26-47,27-26 31,-1 0 0,1 0-15,-1 0 0,1 0-16,-1 0 15,0 0-15,1 0 31,-1 0-15,1 0 0,-1 0-1,27 0-15,-26 27 16,26-27 0,-27 0-1,1 0 1,-1 0-1,0 0-15,1 0 16,-1 0-16,1 0 16,-1 0-1,-26 26 1,27-26-16,-1 0 16,1 0-1,-1 0-15,1 0 16,-1 0-1,0 0 1,1 0 15,26 0-15,-27 0-16,1 0 16,-1 0-16,27 27 15,-26-27 1,-1 0 15,1 0-15,-1 0-1,0 0 1,1 0-16,-1 0 16,1 0-1,-1 0 32,27 0-31,-26 0-1,-1 0-15,27 0 16,-27 0 15,1 0 0,-1 0-15,1 0-16,-1 0 31,1 0 16,-1 0-47,1 0 16,-1 0-1,27 0 1,-26 0 15,-1 0-15,27 0 0,-27 0-16,1 0 15,-1 0-15,1 0 16,-1 0-16,1 0 15,-1 0 1,27 0 0,-27 26-1,1-26 1,-1 0 0,27 0-16,-26 0 15,26 0-15,-27 0 16,1 0-16,-1 0 15,1 0 1,-1 0-16,0 0 16,1 0-1,-1 0-15,1 0 16,-27 27 0,26-27-16,1 0 15,-1 0 1,1 0-1,-1 0-15,27 0 16,-27 0 0,1 26-16,-1-26 15,1 0 1,-1 0-16,1 0 31,-1 0-31,1 0 31,-1 0-31,1 0 16,-1 0-16,27 0 16,-27 0-1,27 0-15,-26 0 16,-1 0 0,1 0-16,-1 0 15,27 0 1,-26 0-16,25 0 15,-25 0 1,-1 0 0,1 0-16,-1 0 15,1 0 1,-1 0 0,1 0-1,-1 0 1,1 0-16,-1 0 15,1 0-15,-1 0 16,0 0 31,1 0-47,-1 0 16,27 0-1,-26 0 1,-1 0-16,1 0 15,-1 0-15,1 0 16,25 0 0,-25 0-1,-1 0-15,1 0 16,26 0 0,-27 0-1,1 0 1,-1 0-1,1 0 1,-1 0 0,1 0-16,-1 0 15,0 0-15,1 0 16,26 0 0,-27 0-1,1 0 1,-1 0-1,1 0-15,-1 0 16,1 0-16,-1 0 16,0 0-16,1 0 15,-1 0-15,27 0 16,-26 0 0,-1 0-1,1 0 1,-1 0-16,1 0 15,26 0 1,-27 0-16,0 0 16,1 0-16,-1 0 15,27 0-15,-26 0 16,26 0-16,-27 0 16,1 0 15,-1 0-16,0 0-15,1 0 16,-1 0 0,1 0-1,-1 0-15,1 0 16,-1 0 0,27 0-1,-26 0 1,-1 0-16,27 0 15,-27 0-15,27 0 16,-26 0 0,-1 0-1,1 0 1,-1 0 0,1-26-16,-1 26 15,1-27-15,-1 27 16,0 0-1,27 0 1,-53-26-16,27 26 16,-1 0-1,1 0 1,-1 0-16,1 0 16,-1 0-16,1-27 15,-1 27 1,1 0-1,-1 0 1,-26-26 15,26 26-31,1 0 16,-1 0-16,1 0 16,26 0-1,-53-27-15,26 27 16,1 0-16,-1 0 31,1 0-15,-1 0 15,0 0-31,1 0 31,-1 0-31,-26-26 16,27 26-1,-1 0 17,1 0-1,-1 0-31,1 0 31,-27-27-15,26 27-1,1-26 1,-27-1 0,0 1-1,26 26 1,-26-26-16,27-1 31,-27 1-31,0-1 16,26 27-1,-26-26-15,0-1 16,26 1 15,1 26 16,-27-26-47,0-1 31,0 0-15,26 27 0,-26-25-16,0-2 31,0 0 0,0 2-15,0-3 46,0 2-15,0-1-16,0 1-15,0-1 0,0 1 15,0-1 0,0 1 0,0-1-31,0 1 32,0 0-1,0-1-15,0 1-16,0-1 15,0 1 16,0-1-31,0 1 16,0-1 15,0 1-15,0-1 15,0 1 0,0 0 1,-26 26-32,-1-27 31,1 27 63,0 0-79,-1-26 32,1-1-31,-1 27-1,1 0 1,-1 0 0,1 0-1,-1 0 1,1 0 15,-1 0-15,27-26-1,-26 26 79,-1 0-94,1 0 16,0 0 15,-1 0-15,1 0 31,-1 0 46,1 0 1,-1 0-16,1 0-47,-1 0 16,1 0 16,-1 0-32</inkml:trace>
  </inkml:traceGroup>
</inkml:ink>
</file>

<file path=xl/ink/ink15.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7:21.667"/>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6FB1735A-F969-4739-82EC-69BB1F5710E4}" emma:medium="tactile" emma:mode="ink">
          <msink:context xmlns:msink="http://schemas.microsoft.com/ink/2010/main" type="writingRegion" rotatedBoundingBox="11941,140034 13766,140216 13684,141036 11859,140854"/>
        </emma:interpretation>
      </emma:emma>
    </inkml:annotationXML>
    <inkml:traceGroup>
      <inkml:annotationXML>
        <emma:emma xmlns:emma="http://www.w3.org/2003/04/emma" version="1.0">
          <emma:interpretation id="{B7C09BF5-27C1-4FC2-BF61-CC1D518D2EA9}" emma:medium="tactile" emma:mode="ink">
            <msink:context xmlns:msink="http://schemas.microsoft.com/ink/2010/main" type="paragraph" rotatedBoundingBox="11941,140034 13766,140216 13684,141036 11859,140854" alignmentLevel="1"/>
          </emma:interpretation>
        </emma:emma>
      </inkml:annotationXML>
      <inkml:traceGroup>
        <inkml:annotationXML>
          <emma:emma xmlns:emma="http://www.w3.org/2003/04/emma" version="1.0">
            <emma:interpretation id="{014FD8F0-F33E-4123-BD45-CFDB9CA31F79}" emma:medium="tactile" emma:mode="ink">
              <msink:context xmlns:msink="http://schemas.microsoft.com/ink/2010/main" type="line" rotatedBoundingBox="11941,140034 13766,140216 13684,141036 11859,140854"/>
            </emma:interpretation>
          </emma:emma>
        </inkml:annotationXML>
        <inkml:traceGroup>
          <inkml:annotationXML>
            <emma:emma xmlns:emma="http://www.w3.org/2003/04/emma" version="1.0">
              <emma:interpretation id="{E5121736-85ED-4B2C-B6E2-B175A98FB6B0}" emma:medium="tactile" emma:mode="ink">
                <msink:context xmlns:msink="http://schemas.microsoft.com/ink/2010/main" type="inkWord" rotatedBoundingBox="11941,140034 13766,140216 13684,141036 11859,140854"/>
              </emma:interpretation>
              <emma:one-of disjunction-type="recognition" id="oneOf0">
                <emma:interpretation id="interp0" emma:lang="en-GB" emma:confidence="0">
                  <emma:literal>o</emma:literal>
                </emma:interpretation>
                <emma:interpretation id="interp1" emma:lang="en-GB" emma:confidence="0">
                  <emma:literal>a</emma:literal>
                </emma:interpretation>
                <emma:interpretation id="interp2" emma:lang="en-GB" emma:confidence="0">
                  <emma:literal>c</emma:literal>
                </emma:interpretation>
                <emma:interpretation id="interp3" emma:lang="en-GB" emma:confidence="0">
                  <emma:literal>O</emma:literal>
                </emma:interpretation>
                <emma:interpretation id="interp4" emma:lang="en-GB" emma:confidence="0">
                  <emma:literal>q</emma:literal>
                </emma:interpretation>
              </emma:one-of>
            </emma:emma>
          </inkml:annotationXML>
          <inkml:trace contextRef="#ctx0" brushRef="#br0">1587 132 0,'0'-27'141,"-26"27"-110,-1 0-15,1 0-1,26-26-15,-27 26 16,1 0-16,-1 0 16,1-27-16,0 27 15,-1 0-15,-26 0 16,53-26-16,-26 26 15,-1 0-15,1 0 16,-1 0-16,27-27 16,-26 27-16,-1 0 15,1 0 1,0 0 0,-1 0-16,1 0 15,-1 0-15,-26 0 16,27 0-1,-1 0 1,1 0 0,-1 0-1,1 0 1,-1 0 0,1 0-1,0 0 1,-1 0-16,1 0 15,-1 0-15,1 0 16,-1 0-16,1 0 16,-1 0-16,1 0 15,-1 0 17,1 0-17,0 0 1,-1 0-16,1 0 15,-1 0 1,1 0 15,-1 0-15,1 0 0,-1 0-1,27 27 1,-26-27-1,-1 0-15,1 0 32,-1 0-1,1 26-15,0-26-1,-1 27 1,27-1-1,-26 1 1,26-1 15,-27-26-31,27 27 16,0-2-16,0 3 16,-26-28-1,26 26 1,0 1 31,0-1-32,0-1 17,0 2-17,26-27 1,-26 54-1,0-28 17,27 0-17,-27 0-15,26 1 16,1-27 0,-27 26-16,26-26 15,-26 28 1,26-3-16,1-25 15,-1 26 1,1 1 0,-1-27-1,-26 26-15,27-26 16,-1 27-16,1-27 16,-1 0-16,27 0 15,-26 26 1,-1-26 15,0 0-15,1 0-1,-1 0-15,1 27 16,-1-27-16,1 0 16,-1 0 62,1 0-78,-1 0 15,27 0 1,-27 0 0,27 0-1,-26 0-15,-27 26 16,26-26-16,1 0 15,-1 0-15,1 0 16,-1 0-16,1 0 16,-1 0-16,1 0 15,-1 0 1,0 0 31,1 0-32,-1 0 1,1 0 0,-1 0-1,1 0-15,-1 0 32,1 0-17,-1 0 1,1 0-1,-1 0-15,0 0 16,1 0-16,-1 0 16,1 0-1,-1 0-15,1 0 16,-1 0 0,1 0-1,-1 0 1,1 0-1,-1 0 79,-26-26-94,0-1 16,27 27 15,-27-26-15,26 26-1,-26-27 1,0 1 31,0-1-32,26 27 1,-26-26 0,0 1-1,0-3 17,0 2-32,27-1 31,-27 1-16,0 0 17,0 0-17,26 26 1,-26-28 0,0 2 15,0-1 0,0 2 0,0-1 1,0-1-17,0 1 48,0-2-16,0 3-16,-26 25 31,26-27-30,-27 27 14,1 0-14,26-26-32,-26 26 15,-1 0-15,1 0 16</inkml:trace>
        </inkml:traceGroup>
      </inkml:traceGroup>
    </inkml:traceGroup>
  </inkml:traceGroup>
</inkml:ink>
</file>

<file path=xl/ink/ink16.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7:25.868"/>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898E01DE-AE18-4AAE-8B6B-DB6E90EA03CE}" emma:medium="tactile" emma:mode="ink">
          <msink:context xmlns:msink="http://schemas.microsoft.com/ink/2010/main" type="inkDrawing" rotatedBoundingBox="11826,141313 13599,141314 13598,142028 11825,142027" hotPoints="13502,141414 13412,142073 11892,141866 11982,141207" semanticType="enclosure" shapeName="Rectangle"/>
        </emma:interpretation>
      </emma:emma>
    </inkml:annotationXML>
    <inkml:trace contextRef="#ctx0" brushRef="#br0">1614 79 0,'0'-26'125,"0"-1"-78,-26 1-47,-1 26 31,1 0-15,-1 0-1,1 0 1,0 0-1,-1 0 1,1 0 15,-1 0-31,1 0 16,-1 0-16,1 0 16,-1 0-16,1 0 15,-1 0-15,1 0 16,-27 0-1,27 0 1,-1 0 0,1 0-1,-1 0-15,-26 0 16,27 0-16,-1 0 16,-26 0-16,27 0 15,0 0-15,-54 0 31,27 0-31,27 0 16,-1 0 0,1 0-16,-1 0 15,1 0 1,-1 0 0,1 0-1,0 0 1,-1 0-1,1 0-15,-1 0 16,1 0 0,-1 0-1,1 0 1,-1 0 0,1 0-1,-1 0 1,1 0-1,26 26 17,-26-26-32,-1 27 15,1-27 1,26 26-16,-27-26 16,27 27-1,-26-1-15,26 0 16,-53-26-1,53 27-15,0-1 16,-27 1-16,27-1 16,0 1-1,0 0 1,0 0 0,0-2-1,0 2 1,0-1-16,0 0 15,0 1 17,0-1-1,0 1-15,0-1 15,27-26-16,-1 0 1,1 0 0,-1 0-1,1 0-15,-1 0 16,-26 27-16,27-27 31,-1 0 0,0 0-31,1 0 16,26 0 0,-27 26-16,1 1 15,-1-27-15,1 0 16,-1 0-16,27 0 16,-27 0-1,1 0 1,26 0-1,0 0 1,-27 0 0,1 0-16,-1 0 15,1 0 17,-1 0-1,1 0-16,-1 0-15,-26 26 16,26-26 0,1 0-16,-1 0 15,1 0 1,-1 0 0,1 0-16,-1 27 15,1-27-15,-1 0 16,27 0-16,-27 0 15,27 0 1,-26 0 0,-1 0 31,1 0-47,-1 0 15,1 26 1,-1-26-1,1 0 1,-1 0 31,1 0-16,-1 0 0,0 0-31,1 0 47,-1 0-31,1 0 0,-1 0-1,1-26 1,-1 26-1,-26-27 17,27 27-17,-27-26 1,26 26 0,-26-27-1,27 1 16,-1 26 1,-26-27-17,0 1 1,0-1 15,0 1 47,0-1-46,0 1-17,0 0 16,0-1 1,0 2-17,0-2 1,0 0 15,0 0 0,0 1-15,0-1 15,0 1-31,0-1 32,0 1-17,0 0 1,-26 26-1,26-27 1,0 1 15,-27 26-31,1 0 16,26-27 0,-27 1-1,1 26 79,-27 0-78,26 0-1,1 0 1,-1 0-16,1 0 31</inkml:trace>
  </inkml:traceGroup>
</inkml:ink>
</file>

<file path=xl/ink/ink17.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9:45.469"/>
    </inkml:context>
    <inkml:brush xml:id="br0">
      <inkml:brushProperty name="width" value="0.13333" units="cm"/>
      <inkml:brushProperty name="height" value="0.13333" units="cm"/>
      <inkml:brushProperty name="color" value="#7030A0"/>
    </inkml:brush>
  </inkml:definitions>
  <inkml:traceGroup>
    <inkml:annotationXML>
      <emma:emma xmlns:emma="http://www.w3.org/2003/04/emma" version="1.0">
        <emma:interpretation id="{1D17D630-0770-41A1-BDBF-A1A1BB383E03}" emma:medium="tactile" emma:mode="ink">
          <msink:context xmlns:msink="http://schemas.microsoft.com/ink/2010/main" type="writingRegion" rotatedBoundingBox="13856,41178 2449,41249 2428,37918 13835,37847"/>
        </emma:interpretation>
      </emma:emma>
    </inkml:annotationXML>
    <inkml:traceGroup>
      <inkml:annotationXML>
        <emma:emma xmlns:emma="http://www.w3.org/2003/04/emma" version="1.0">
          <emma:interpretation id="{A6C060FF-642D-48C1-89F6-202CAE6DB6D7}" emma:medium="tactile" emma:mode="ink">
            <msink:context xmlns:msink="http://schemas.microsoft.com/ink/2010/main" type="paragraph" rotatedBoundingBox="13717,41377 2518,41155 2549,39605 13748,39828" alignmentLevel="1"/>
          </emma:interpretation>
        </emma:emma>
      </inkml:annotationXML>
      <inkml:traceGroup>
        <inkml:annotationXML>
          <emma:emma xmlns:emma="http://www.w3.org/2003/04/emma" version="1.0">
            <emma:interpretation id="{776A5CE8-245E-459F-AED4-115D3AECD2FC}" emma:medium="tactile" emma:mode="ink">
              <msink:context xmlns:msink="http://schemas.microsoft.com/ink/2010/main" type="inkBullet" rotatedBoundingBox="13725,40999 11523,40955 11540,40107 13742,40151"/>
            </emma:interpretation>
            <emma:one-of disjunction-type="recognition" id="oneOf0">
              <emma:interpretation id="interp0" emma:lang="en-GB" emma:confidence="0">
                <emma:literal>↳</emma:literal>
              </emma:interpretation>
            </emma:one-of>
          </emma:emma>
        </inkml:annotationXML>
        <inkml:trace contextRef="#ctx0" brushRef="#br0">11297 2487 0,'-26'0'172,"-1"-53"-157,1 53 1,-1 0-16,1 0 16,-80-53-1,80 53 1,-1-26-16,1 26 16,-1 0-16,1-27 15,-1 1-15,1 26 16,-27 0-16,27-27 31,-1 27-31,1 0 16,-1 0-16,1 0 15,-1 0-15,1 0 16,-1 0 0,1 0-1,-1-26 1,1-1-1,0 27-15,-1 0 16,1 0-16,-1 0 16,1 0-16,-1 0 15,-26 0 1,27 0 0,-27 0-1,27 0-15,-1 0 16,1 0-16,-1 0 15,1 0 1,-1 0-16,1 0 16,-1 0-1,1 0-15,-1 0 16,-26 0 0,27 0-1,0 0-15,-1 0 16,1 0-16,-1 0 15,1 0 1,-1 0 0,1 0-16,-1 0 15,1 0 1,-1 0 15,1 0-15,0 0-1,-1 0 1,1 0 0,-27 0-1,53 27 1,-27-27-16,1 0 16,-1 26-1,1-26 1,26 27-1,-27-27-15,27 26 16,-26 1 0,-1-27-1,1 26 1,0-26 0,26 27-1,-27-1 16,27 1-15,-26-27-16,-1 0 16,1 0-1,26 26 17,-27-26-17,27 26 32,0 1-16,0-1-15,0 1 15,0-1-15,0 1-1,0-1 1,0 1 15,0-1-15,0 1 15,0-1-15,27-1-1,-27 3 1,26-2 15,-26 1-15,27-27-16,-27 26 31,26-26-15,-26 27-1,27-27 1,-1 0-16,0 0 47,-26 26-47,27-26 16,-27 27-1,26-27 1,1 0-16,-1 0 15,1 0 1,26 0 0,-27 0-16,1 26 15,-1-26-15,1 0 16,-1 0-16,0 27 16,1-27-16,-1 0 15,1 0 1,-1 0 78,1 0-94,-1 0 15,1 0-15,-1 0 16,1 0-16,-1 0 15,0 0 1,1 0-16,-1 0 16,1 0-16,-1 0 15,1 0 1,-1 0 15,1 0-31,-1 0 31,1 0-15,-1 0 0,1 0-16,-1 0 15,27 0 1,-27 0 0,1 0-1,-1 0-15,1 0 16,-1 0-1,27 26-15,0-26 16,-27 0 0,1 0 15,-1 0-15,1 0-1,-1 0 1,1 0-1,-1 0-15,1 0 16,-1 0 0,1 0-1,-1 0-15,1 0 16,-1 0 0,0 0-16,1 0 15,-1 0 1,1 0-1,-1 0 1,1 0 15,-1 0-31,1 0 32,-1 0-1,1 0-31,-27-26 31,0-1-15,26 27-1,-26-26 1,26 26-16,-26-27 31,27 27-15,-1-26-1,-26-1-15,0 1 32,27 26-17,-27-27-15,0-27 32,26 54-17,-26-25 1,0-1 15,0-1-15,0 1-1,0-1 17,0 1 30,0-1 1,0 1-48,0-1 16,0 1 1,0-1-1,0 1-15,0 0 15,-26 26 0</inkml:trace>
      </inkml:traceGroup>
      <inkml:traceGroup>
        <inkml:annotationXML>
          <emma:emma xmlns:emma="http://www.w3.org/2003/04/emma" version="1.0">
            <emma:interpretation id="{FE7C97E6-D8EB-4355-9D96-F8D4D12282D9}" emma:medium="tactile" emma:mode="ink">
              <msink:context xmlns:msink="http://schemas.microsoft.com/ink/2010/main" type="line" rotatedBoundingBox="7872,41261 2518,41155 2549,39605 7903,39712"/>
            </emma:interpretation>
          </emma:emma>
        </inkml:annotationXML>
        <inkml:traceGroup>
          <inkml:annotationXML>
            <emma:emma xmlns:emma="http://www.w3.org/2003/04/emma" version="1.0">
              <emma:interpretation id="{B6B0DD89-82BF-4EF5-AAC4-8F0134E766AD}" emma:medium="tactile" emma:mode="ink">
                <msink:context xmlns:msink="http://schemas.microsoft.com/ink/2010/main" type="inkWord" rotatedBoundingBox="7872,41261 2518,41155 2549,39605 7903,39712"/>
              </emma:interpretation>
              <emma:one-of disjunction-type="recognition" id="oneOf1">
                <emma:interpretation id="interp1" emma:lang="en-GB" emma:confidence="0">
                  <emma:literal>a</emma:literal>
                </emma:interpretation>
                <emma:interpretation id="interp2" emma:lang="en-GB" emma:confidence="0">
                  <emma:literal>G</emma:literal>
                </emma:interpretation>
                <emma:interpretation id="interp3" emma:lang="en-GB" emma:confidence="0">
                  <emma:literal>9</emma:literal>
                </emma:interpretation>
                <emma:interpretation id="interp4" emma:lang="en-GB" emma:confidence="0">
                  <emma:literal>@</emma:literal>
                </emma:interpretation>
                <emma:interpretation id="interp5" emma:lang="en-GB" emma:confidence="0">
                  <emma:literal>o</emma:literal>
                </emma:interpretation>
              </emma:one-of>
            </emma:emma>
          </inkml:annotationXML>
          <inkml:trace contextRef="#ctx0" brushRef="#br0" timeOffset="-4740.4196">4630 1852 0,'0'-26'141,"-27"26"-126,1 0 1,-27 0 0,0-27-16,27 27 15,-1 0-15,-26 0 16,0 0-16,0 0 15,0-26-15,1 26 16,-1 0-16,-27 0 16,54 0-16,-27 0 15,26 0-15,1 0 32,0 0-32,-1 0 15,-26 0-15,27 0 16,-27 0-16,0 0 15,26 0-15,1 0 16,-1 0-16,1 0 16,-27 0-1,27 0-15,-1 0 16,1 0-16,-27 0 16,26 0-16,-26 0 15,27 0 1,0 0-16,-1 0 15,1 0-15,-1 0 16,1 0-16,-1 0 0,1 0 16,-27 0-16,26 0 15,1 0-15,-1 0 16,1 0-16,-27 0 16,27 0-1,-1 0 1,1 0-1,-27 0-15,26 0 16,1 0-16,-27 0 16,27 0-16,-1 0 15,1 0-15,-1 0 16,-26 0 0,27 0-1,-27 0 1,26 0-1,1 0 1,-1 0-16,1 0 31,-27 0-31,27 0 16,-1 0 15,1 0-31,-1 0 16,1 0-1,-1 0 1,-26 0 0,27 0-1,0 0 1,-1 0 0,1 0-1,-1 26 1,-26-26 15,27 0-15,-1 0-16,1 0 15,-1 0 1,1 0-16,-1 0 31,1 0-31,0 0 16,-1 0 15,1 0-31,-1 0 31,1 0-31,-1 0 16,1 0 0,-1 0-1,1 0 1,-1 0-1,1 0-15,0 0 16,-1 0 0,1 0-1,-1 0-15,1 0 16,-1 0 0,1 0-16,26 27 15,-27-27-15,1 0 47,-1 0-31,1 0-1,-1 0 1,1 0 0,0 0-1,-1 0 1,1 0-1,-1 0 1,1 0 0,-1 0-1,1 0 1,-1 0 0,-26 0-1,27 0 1,0 0-1,-1 0 17,1 0-32,-1 0 31,27 26-31,-26-26 16,-1 0 15,1 0-16,-1 26 1,1-26 31,-1 0-16,1 0-15,-1 53-1,1-53 17,26 27-17,-26-27-15,-1 0 16,27 26 0,0 1-1,-26-27-15,-1 0 31,1 0 1,-1 26-32,27 1 47,-26-27-32,26 26 16,0 1-31,-27-27 16,27 26 0,-26 0 62,26 1-63,-27-1 1,27 1 0,0-1 15,0 27 0,0-26 0,0-1 1,0 27-17,0-26 17,0-1-17,0 0 16,0 1-15,0-1 15,0 1 1,0-1-17,0 1 1,0-1 15,0 1 47,0-1-31,0 1-31,0-1 15,0-1 0,27-25-15,-27 28-1,0-2 1,26-26 15,-26 27-31,27-27 63,-27 26-48,0 1 32,0-1 0,26-26-47,1 0 31,-1 0 16,-26 27-47,27-27 32,-1 26-17,1-26 1,-27 27-16,26-27 15,-26 26-15,53-26 16,-27 0-16,1 0 16,-1 27-16,1-27 15,-1 0-15,1 0 16,-1 0-16,1 0 16,-1 0-16,27 0 15,-27 0-15,1 0 16,26 26-16,-27-26 15,1 0-15,-1 0 16,1 0 0,-1 26-16,1-26 15,-1 0 1,-26 27 0,26-27-16,1 0 15,-1 0 1,27 0-1,-26 0 1,-1 0 0,1 0-1,-1 0 1,-26 26 0,27-26-16,-1 0 15,1 0-15,-1 0 16,0 0-1,1 27 1,-1-27-16,1 0 16,-1 0-1,27 0 1,-26 0 0,-1 0-1,1 0-15,-1 0 16,0 0-1,1 0-15,-1 0 32,1 0-32,26 0 31,-27 0-15,54 0-1,-80 26-15,53-26 16,-27 0-16,0 0 15,1 0-15,-1 0 16,1 0-16,-1 0 16,1 0-16,26 0 15,0 0 1,-27 0-16,0 0 16,1 0-16,-1 0 15,1 0-15,-1 0 16,27 0-16,-26 0 15,-1 0 1,1 0-16,-1 0 16,1 0-16,-1 0 15,0 0 1,1 0 0,-1 27-1,1-27-15,-1 0 16,1 0-16,26 0 15,-27 0-15,1 0 16,-1 0-16,27 0 16,-27 0-16,1 0 15,26 0-15,-27 0 16,1 0-16,-1 0 16,27 0-16,-26 0 15,25 0-15,-25 0 16,52 26-16,-52-26 15,-1 0-15,27 0 16,0 0-16,-27 0 16,1 0-16,-1 0 15,1 0-15,-1 0 16,1 0 0,-1 0-1,1 0 1,-1 0-1,1 0 1,-1 0-16,27 0 16,-27 0-1,1 0-15,-1 0 16,1 0 0,26 0-1,-27 0 1,1 0-1,-1 0-15,1 0 16,-1 0 0,0 0-16,1 0 15,-1 0 1,1 0-16,-1 0 16,1 0-16,26 0 15,0 0 1,-27 0-16,27 0 15,-27 0 1,1-26 0,-1 26-1,1 0-15,-1 0 0,1 0 16,26 0 0,-27 0-1,1 0-15,-1-27 16,0 27-1,1 0-15,-1 0 16,1 0 0,-1 0-1,1 0-15,-1 0 16,1-26 0,-1-1-16,1 27 15,-1 0 1,1-26-16,-1 26 15,0 0-15,-26-27 16,27 27 0,-1-26-16,-26 0 15,27 26 1,-27-27-16,26 1 16,1 26 15,-27-27-16,26 1-15,-26-1 32,0 1-17,27 26 1,-27-27 0,26 1-16,-26-1 15,0 1 1,27 26-1,-27-28 1,0 3 0,26 25-1,-26-26 1,0-1 15,0 1-15,0-1 15,0 1-15,0-1-1,0 1 1,0-1 0,0 1-16,0-1 31,0 1-31,0 0 15,0-1 1,0 1 0,0-1-16,0 1 15,0-1 17,0 1-17,0-1-15,0 1 16,0-1 15,0 1 0,0-1-15,0 1 62,0 0 16,-26 26-94,-1-27 47,1 27-32,-1 0 1,1-26 0,-1 26-1,27-27 1,-26 27-16,-1 0 31,1-26-15,-1 26 171,1 0-171,0 0-1,-1 0-15,1 0 16,-1-27 0,-26 27 15,27 0-15,26-26 15,-27-1 31,1 27-46,-1-26 15,1 26-15,-1 0-1,1 0 1,0 0 0,26-27-16,-27 27 15,1 0 32,-1 0-16,27-26-15,-26 26 203,-1 0-204</inkml:trace>
        </inkml:traceGroup>
      </inkml:traceGroup>
    </inkml:traceGroup>
    <inkml:traceGroup>
      <inkml:annotationXML>
        <emma:emma xmlns:emma="http://www.w3.org/2003/04/emma" version="1.0">
          <emma:interpretation id="{FA7E3450-8A50-419C-B471-6FD5D7D4CDB3}" emma:medium="tactile" emma:mode="ink">
            <msink:context xmlns:msink="http://schemas.microsoft.com/ink/2010/main" type="paragraph" rotatedBoundingBox="13842,38900 2435,38971 2428,37918 13835,37847" alignmentLevel="1"/>
          </emma:interpretation>
        </emma:emma>
      </inkml:annotationXML>
      <inkml:traceGroup>
        <inkml:annotationXML>
          <emma:emma xmlns:emma="http://www.w3.org/2003/04/emma" version="1.0">
            <emma:interpretation id="{DE8D8348-5FB9-4433-ABD5-4BE4D15A0E57}" emma:medium="tactile" emma:mode="ink">
              <msink:context xmlns:msink="http://schemas.microsoft.com/ink/2010/main" type="inkBullet" rotatedBoundingBox="13841,38809 11484,38824 11478,37861 13835,37847"/>
            </emma:interpretation>
            <emma:one-of disjunction-type="recognition" id="oneOf2">
              <emma:interpretation id="interp6" emma:lang="en-GB" emma:confidence="0">
                <emma:literal>↳</emma:literal>
              </emma:interpretation>
            </emma:one-of>
          </emma:emma>
        </inkml:annotationXML>
        <inkml:trace contextRef="#ctx0" brushRef="#br0" timeOffset="-14041.3233">11403 185 0,'-26'0'187,"-1"0"-171,1-26-16,-1 26 16,1 0-1,26-27-15,-27 27 16,1 0 0,-1 0-16,1-27 0,0 27 15,-27-26-15,26 26 16,1 0-1,-1 0-15,1 0 16,-1 0-16,-26-26 16,27 26-16,0 0 15,-1 0-15,-26 0 16,27 0-16,-27 0 16,0 0-16,0 0 0,26 0 15,-25-27-15,25 27 16,1-26-16,-1 26 15,1 0-15,-1 0 16,1 0-16,-1 0 16,-26 0-16,27 0 15,0 0-15,-1 0 16,-105-27 15,105 27-31,-26 0 16,27 0-1,-1 0 1,-25 0 0,25 0-16,-26 0 15,27 0 1,-1 0 0,1 0-16,-1 0 15,1 0-15,-1 0 16,-25 0-16,25 0 31,-26 0-31,27 0 16,-1 0-1,1 0 1,-1 0 0,1 0-16,-1 0 15,1 0 1,-1 0-1,1 0 1,26-26 0,-26 26-1,-1 0-15,1 0 32,-1 26-17,1 1 1,-1-27 15,27 26-31,-26-26 16,26 27-1,0-1 17,-27 0-17,27 1 16,0 0-15,0-1 15,0 1-31,0-1 32,0 0-17,0 1 1,0-1-1,0 1 32,0-1-31,0 1 0,0-2-16,0 3 15,0-2 16,27-26-15,-27 27 0,26-1-1,-26 1 17,27-27-1,-27 26-31,26-26 15,1 26 1,-27 1 0,26-27-1,-26 26 1,27-26-16,-1 0 16,0 27-1,1-27-15,-27 26 16,26-26-16,1 0 31,-27 27-15,26-27-1,1 0 1,-1 26 15,1-26-15,-1 0-1,1 27 1,-1-27-16,-26 26 16,27-26-16,-1 0 15,0 0-15,1 0 16,-1 27-16,1-27 16,26 0-1,-27 0-15,1 0 16,-1 0-1,1 0-15,-1 0 16,0 0 0,1 0-16,26 0 15,-27 0 1,1 26 0,-1-26-16,1 0 15,-1 0 16,1 0 1,-1 0-32,1 0 15,-1 26 1,0-26-16,1 0 16,-1 0-1,1 0 1,-1 0-1,1 0 17,-1 0-17,1 0 1,-1 0-16,1 0 16,25 0-1,-25 0 1,-1 0-16,1 0 15,-1 0 1,1 0 0,-1 0-1,27 0 1,-26 0 0,-1 0-16,1 0 15,-1 0 1,0 0 15,-26-26-15,27 26-1,-1 0 1,1 0 0,-1 0-1,-26-26 1,27 26-16,-1 0 15,1 0 17,-1 0-1,1 0-31,-27-27 16,26 27 30,0-26 1,-26-1-31,27 27-16,-1 0 16,-26-26-1,27 26 16,-27-27-31,26 27 32,-26-26-32,0-1 15,0 1 17,27 26-32,-27-27 15,0 1 16,0 0-15,26 26-16,-26-27 16,0 1 15,0-1 0,0 1 0,0-2 1,0 3-17,0-2 1,0 1 0,0-1-1,0 1 16,0-1 32,0 1-1,0 0-30,-26 26 15,26-27-32,0 1 16,-27 26 110</inkml:trace>
      </inkml:traceGroup>
      <inkml:traceGroup>
        <inkml:annotationXML>
          <emma:emma xmlns:emma="http://www.w3.org/2003/04/emma" version="1.0">
            <emma:interpretation id="{13655A3E-7B35-4447-B1B1-2E511BBCB6A1}" emma:medium="tactile" emma:mode="ink">
              <msink:context xmlns:msink="http://schemas.microsoft.com/ink/2010/main" type="line" rotatedBoundingBox="7121,38942 2435,38971 2428,37921 7114,37892"/>
            </emma:interpretation>
          </emma:emma>
        </inkml:annotationXML>
        <inkml:traceGroup>
          <inkml:annotationXML>
            <emma:emma xmlns:emma="http://www.w3.org/2003/04/emma" version="1.0">
              <emma:interpretation id="{9B275855-3CE4-42A3-A7B1-3B65CD277CC3}" emma:medium="tactile" emma:mode="ink">
                <msink:context xmlns:msink="http://schemas.microsoft.com/ink/2010/main" type="inkWord" rotatedBoundingBox="7121,38942 2435,38971 2428,37921 7114,37892"/>
              </emma:interpretation>
              <emma:one-of disjunction-type="recognition" id="oneOf3">
                <emma:interpretation id="interp7" emma:lang="en-GB" emma:confidence="0">
                  <emma:literal>a</emma:literal>
                </emma:interpretation>
                <emma:interpretation id="interp8" emma:lang="en-GB" emma:confidence="0">
                  <emma:literal>@</emma:literal>
                </emma:interpretation>
                <emma:interpretation id="interp9" emma:lang="en-GB" emma:confidence="0">
                  <emma:literal>9</emma:literal>
                </emma:interpretation>
                <emma:interpretation id="interp10" emma:lang="en-GB" emma:confidence="0">
                  <emma:literal>G</emma:literal>
                </emma:interpretation>
                <emma:interpretation id="interp11" emma:lang="en-GB" emma:confidence="0">
                  <emma:literal>A</emma:literal>
                </emma:interpretation>
              </emma:one-of>
            </emma:emma>
          </inkml:annotationXML>
          <inkml:trace contextRef="#ctx0" brushRef="#br0" timeOffset="-18765.5591">4180 159 0,'-26'0'250,"26"-27"-250,-27 27 16,27-27-1,-26 27 17,-1 0-17,1 0 1,-1 0-16,-26 0 16,27 0-16,-1 0 15,1 0 1,-27 0-16,27-26 15,-1 26-15,1 0 16,-1 0 0,1 0-16,-1 0 15,1 0 1,-1 0 0,1 0-1,-1 0 1,1 0-1,0 0-15,-1 0 0,1 0 32,-1 0-17,1 0-15,-1 0 16,1 0 0,-1 0-16,1 0 15,-1 0 1,27-26-1,-26 26 1,26-27 0,-53 27-16,27 0 31,-1 0-15,-26 0-1,53-26-15,-26 26 16,-27 0-1,26 0 1,1 0 0,-1 0-16,1 0 15,0 0 17,-1 0-17,1 0 1,-1 0-1,1 0 1,-27 0 0,26 0 15,1 0-15,-1 0-1,1 0-15,0 0 16,-1 0-1,1 0 1,-1 0 0,1 0-1,-1 0 1,1 0 0,-1 0-1,1 0-15,-1 0 16,1 0-1,-1 0 17,1 0-32,0 0 31,-1 0 0,1 0-15,-1 0-16,1 0 15,-1 0 17,1 0-17,-1 0 1,1 0 15,-1 0 0,1 0-15,0 0 0,-1 0-1,1 0 1,-1 0 0,1 0-1,-1 0 1,1 0 15,-1 0-15,1 0 15,-1 0-15,1 0 15,-27 0-16,27 0 1,-1 0 0,1 0 15,-1 0-31,1 0 16,-1 0-1,1 0 1,-1 0-1,1 0 1,-1 0-16,1 0 16,0 0-1,-1 0-15,-26 0 16,27 0 0,-27 0-1,26 26-15,1-26 16,-1 0-1,-26 0-15,27 0 16,0 27 0,-1-27-16,1 0 15,-1 0 1,1 0 0,-1 0-1,1 0 1,-27 0-1,26 0 1,1 0 15,0 0-15,-1 0-16,1 0 16,-1 0-1,1 0 1,-1 0-16,1 26 15,-1-26 1,1 26 15,-1-26-15,27 27-16,-26-27 16,-1 0 15,27 27-31,-26-27 15,0 0 1,-1 0 15,27 26-15,-26-26 0,-1 0 15,1 27-16,26-1 1,-27-26 0,1 26 15,-1-26 16,27 27-47,-26-27 15,26 26 32,-27-26-15,27 27-1,-26-27-16,26 26 1,0 1 15,0-2 1,0 3-17,-26-28-15,26 26 16,0 1-1,-27-27 1,27 26 0,-26 1-16,26-1 31,0 0-15,0 1 15,0-1 0,0 1-31,0-1 31,0 1-15,0-1 15,0 1-15,0-1 46,0 1-30,26-1-17,1 0 1,-1-26 46,0 0-15,1 0-16,-1 27-15,1-27 0,26 0 15,-27 0-15,1 0-1,-1 0 1,1 0-16,-27 26 15,26-26 1,0 0 0,1 0-1,-1 0-15,1 0 32,-1 0 14,1 0-30,-1 27-16,1-27 16,-1 0-16,1 0 15,26 0-15,-27 0 16,0 0 0,1 0-1,-1 0-15,27 0 16,-26 0-16,-1 0 15,1 0 1,26 0-16,-1 0 16,-25 0-16,-1 0 15,27 0-15,0 0 16,-26 0-16,-1 0 16,27 0-1,-26 0-15,-1 0 16,0 0-16,27 0 15,0 0 1,-26 0-16,-1 0 16,1 0-16,-1 0 15,1 0-15,-1 0 16,0 0-16,27 0 16,-26 0-16,-1 0 15,27 0-15,-26 0 16,-1 0-16,27 0 15,-26 0 1,-1 0-16,0 0 16,1 0-1,-1 0 17,1 0-17,-1 0 1,1 0-1,-1 0-15,27 0 16,-26 0 0,25 0-1,-25 0-15,-1 0 16,1 0-16,-1 0 16,27 0-1,-26 0-15,-1 0 16,1 0-16,-1 0 15,1 0-15,-27 26 16,26-26-16,0 0 31,1 0-15,-1 0 0,1 0 15,26 0 0,-27 0-15,1 0-1,-1 0 1,1 0-16,25 0 16,-25 0-1,-1 0-15,1 0 16,-1 0-1,1 0-15,-1 0 16,1 0-16,-1 0 16,27 27-16,-26-27 15,25 0 1,-25 0-16,-1 0 16,1 0-16,26 0 15,0 0-15,-27 0 16,1 0-16,-1 0 15,0 0-15,1 0 16,-1 0 0,1 0-1,-1 0 1,27 0 0,-26 0-1,-1 0-15,1 0 16,-1 0-16,1 0 15,-1 0-15,0 0 16,27 0 0,-26 0-1,-1 0-15,1 0 16,-1 0-16,1 0 16,-1 0-16,-26-27 15,27 27 1,-1 0-1,0 0-15,1 0 32,-1 0-1,1-26-15,-1 26-16,1 0 15,-1-27 1,1 1-1,-1 26 1,1 0 0,-1 0-1,1-27 1,-1 27 0,0-26 15,1 0-16,-1-1-15,1 1 32,-27-1-1,0 1 0,0-1 0,0 1 1,26 26-32,-26-27 15,0 1-15,0-1 16,0 1 0,0 0-1,0-1 1,0 1-16,0-27 15,27 25 1,-27 3 15,0-2 16,0 1 0,-27 26 109,1-27-140,-1 27 0,27-26-1,-26 26 1,26-27-1,-27 27 1,1 0 62,0 0-47,-1 0 1,27-26-1,-26 26-15,-27-26 15,26 26-16,1 0 1,-1 0 31,1 0 94,-1 0-110,1-27 63,-1 27-63,1-26-16,0 26 17,-1-27-17</inkml:trace>
        </inkml:traceGroup>
      </inkml:traceGroup>
    </inkml:traceGroup>
  </inkml:traceGroup>
</inkml:ink>
</file>

<file path=xl/ink/ink18.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24:49.011"/>
    </inkml:context>
    <inkml:brush xml:id="br0">
      <inkml:brushProperty name="width" value="0.13333" units="cm"/>
      <inkml:brushProperty name="height" value="0.13333" units="cm"/>
      <inkml:brushProperty name="color" value="#FFC000"/>
    </inkml:brush>
  </inkml:definitions>
  <inkml:traceGroup>
    <inkml:annotationXML>
      <emma:emma xmlns:emma="http://www.w3.org/2003/04/emma" version="1.0">
        <emma:interpretation id="{15CE5D19-9A99-4CD0-845E-73B92513F6BF}" emma:medium="tactile" emma:mode="ink">
          <msink:context xmlns:msink="http://schemas.microsoft.com/ink/2010/main" type="inkDrawing" rotatedBoundingBox="2832,5528 5820,5535 5818,6590 2829,6583" hotPoints="5526,5685 5436,6686 2948,6463 3037,5462" semanticType="enclosure" shapeName="Rectangle"/>
        </emma:interpretation>
      </emma:emma>
    </inkml:annotationXML>
    <inkml:trace contextRef="#ctx0" brushRef="#br0">2565 79 0,'-26'0'313,"-1"0"-313,1 0 15,-1 0-15,1 0 16,-27 0-16,26 0 15,1 0-15,0 0 16,-1 0-16,1 0 16,-1 0-1,1 0 1,-27 0 0,53-27-1,-27 27-15,1 0 16,-27 0-1,27 0 1,-1 0 0,1 0-16,-27 0 15,26 0-15,1 0 16,-1 0-16,-25 0 16,25 0-16,1 0 15,-27 0-15,26 0 31,1 0-15,-1 0 0,1 0-1,0 0 1,-1 0-16,1 0 16,-1 0-16,-52 0 15,52 0-15,1 0 16,-1 0-16,-25 0 15,25 0-15,1 0 16,-1 0 0,1 0-1,-1 0 17,1 0-17,-1 0 1,1 0-1,0-26 1,-1 26-16,1 0 16,-1 0-1,1 0-15,-1 0 32,1 0-1,-1 0-16,1 0 1,-1 0-16,-25 0 31,25 0-31,1-27 16,-1 27 15,1 0-31,-1 0 16,1 0 15,-1 0-15,1 0-1,0 0 17,-1 0-17,1 0 16,-1 0-15,1 0 0,26 27-16,-27-27 15,1 0 1,-1 0 0,1 0-1,26 26 1,-27-26-1,27 27 17,-26-27-32,0 0 31,26 53 0,-27-53-31,1 0 16,26 26-1,0 1-15,-27-1 16,1 0 0,26 0-1,-27 1 1,27 0 0,0-1-1,0 1-15,-26-1 16,26 0-1,0 1-15,0-1 16,0 1 0,0 0-1,-27-27 1,27 26-16,0 0 31,0 0-15,0 1 31,0-1-32,0 1 1,0-1 0,0 1-16,27-27 15,-27 26-15,26 2 16,1-3-1,-27 1-15,26-26 16,-26 53-16,53-53 16,-53 27-16,27-1 15,-1-26-15,0 0 16,-26 27 0,27-27-16,26 0 15,-27 26 1,27-26-1,0 26-15,0-26 16,-27 0 0,1 0-16,-1 0 15,1 0-15,-1 0 16,1 0 0,-1 0-1,27 0 1,-27 0-1,1 0-15,-1 0 16,54 0-16,-27 0 16,-27 0-16,27 0 15,0 0-15,0 0 16,-27 0-16,1 0 16,-1 0-16,27 0 15,-27 0-15,1 0 16,-1 0-16,27 0 15,-26 0 1,26 0 0,-27 0-16,1 0 15,25 0-15,-25 0 16,26 0 0,0 0-1,0 0-15,-1 0 16,-25 0-1,-1 0-15,1 0 16,-1 0 15,-26 27-31,27-27 16,-1 0-16,1 0 16,26 0-16,-27 0 15,0 0-15,27 0 16,-26 0-16,-1 0 15,1 0-15,-1 0 16,1 0-16,-1 0 16,0 0-16,1 0 15,26 0-15,-27 0 16,1 0-16,-1 0 16,1 0-1,-1 0 1,1-27-16,-1 27 15,-26-26 1,26 26 0,1-26-1,-1-1-15,-26 1 16,53-1-16,-26 1 16,-1-27-1,1 28-15,-1-3 16,0 2-16,1-27 15,-27 26 1,0 1 0,0-1-1,26 27-15,-26-26 16,0 0-16,0 0 16,0-28-1,27 54 1,-1-26-1,-26-1 1,0 1-16,0 0 16,0-1 15,0 1-15,0-1-1,0 0 16,0 1 32,-26 26-32,26-26-15,-27 26-1,27-26 1,-26 26 0,-1 0 15,1-27-31,0 27 31,-1 0-15,27-26-1,-26 26-15,-1-27 16,27 1 0,-26 26-16,-1 0 31,1 0 125,-1 0-125,1 0-31,0-27 32,-1 27-17,1 0 188</inkml:trace>
  </inkml:traceGroup>
</inkml:ink>
</file>

<file path=xl/ink/ink19.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24:53.891"/>
    </inkml:context>
    <inkml:brush xml:id="br0">
      <inkml:brushProperty name="width" value="0.13333" units="cm"/>
      <inkml:brushProperty name="height" value="0.13333" units="cm"/>
      <inkml:brushProperty name="color" value="#FFC000"/>
    </inkml:brush>
  </inkml:definitions>
  <inkml:traceGroup>
    <inkml:annotationXML>
      <emma:emma xmlns:emma="http://www.w3.org/2003/04/emma" version="1.0">
        <emma:interpretation id="{9C59CFCC-79A3-4215-8663-7706E59E838F}" emma:medium="tactile" emma:mode="ink">
          <msink:context xmlns:msink="http://schemas.microsoft.com/ink/2010/main" type="writingRegion" rotatedBoundingBox="12081,5439 14391,5576 14348,6299 12039,6162"/>
        </emma:interpretation>
      </emma:emma>
    </inkml:annotationXML>
    <inkml:traceGroup>
      <inkml:annotationXML>
        <emma:emma xmlns:emma="http://www.w3.org/2003/04/emma" version="1.0">
          <emma:interpretation id="{F7D15792-F4CD-4F61-8CF9-BCC7CD3002CD}" emma:medium="tactile" emma:mode="ink">
            <msink:context xmlns:msink="http://schemas.microsoft.com/ink/2010/main" type="paragraph" rotatedBoundingBox="12081,5439 14391,5576 14348,6299 12039,6162" alignmentLevel="1"/>
          </emma:interpretation>
        </emma:emma>
      </inkml:annotationXML>
      <inkml:traceGroup>
        <inkml:annotationXML>
          <emma:emma xmlns:emma="http://www.w3.org/2003/04/emma" version="1.0">
            <emma:interpretation id="{10F8865D-1D3B-4817-9E69-4907F2F78E76}" emma:medium="tactile" emma:mode="ink">
              <msink:context xmlns:msink="http://schemas.microsoft.com/ink/2010/main" type="line" rotatedBoundingBox="12081,5439 14391,5576 14348,6299 12039,6162"/>
            </emma:interpretation>
          </emma:emma>
        </inkml:annotationXML>
        <inkml:traceGroup>
          <inkml:annotationXML>
            <emma:emma xmlns:emma="http://www.w3.org/2003/04/emma" version="1.0">
              <emma:interpretation id="{6074E02B-66F0-4140-BE0B-B194CBA6F891}" emma:medium="tactile" emma:mode="ink">
                <msink:context xmlns:msink="http://schemas.microsoft.com/ink/2010/main" type="inkWord" rotatedBoundingBox="12081,5439 14391,5576 14348,6299 12039,6162"/>
              </emma:interpretation>
              <emma:one-of disjunction-type="recognition" id="oneOf0">
                <emma:interpretation id="interp0" emma:lang="en-GB" emma:confidence="0">
                  <emma:literal>a</emma:literal>
                </emma:interpretation>
                <emma:interpretation id="interp1" emma:lang="en-GB" emma:confidence="0">
                  <emma:literal>~</emma:literal>
                </emma:interpretation>
                <emma:interpretation id="interp2" emma:lang="en-GB" emma:confidence="0">
                  <emma:literal>&amp;</emma:literal>
                </emma:interpretation>
                <emma:interpretation id="interp3" emma:lang="en-GB" emma:confidence="0">
                  <emma:literal>@</emma:literal>
                </emma:interpretation>
                <emma:interpretation id="interp4" emma:lang="en-GB" emma:confidence="0">
                  <emma:literal>9</emma:literal>
                </emma:interpretation>
              </emma:one-of>
            </emma:emma>
          </inkml:annotationXML>
          <inkml:trace contextRef="#ctx0" brushRef="#br0">2249 132 0,'0'-26'141,"-26"-1"-125,0 27-1,-1-26 1,1 26-1,26-27 1,-27 27-16,1 0 31,-1 0-31,1 0 16,-27-26 0,26 26-1,1 0 1,-1 0-1,1 0-15,0 0 16,-1 0-16,1 0 16,-1 0-1,-26 0-15,0 0 16,27 0 0,-1 0-1,1 0 1,0 0-16,-1 0 15,1 0-15,-1 0 16,1 0 0,-1 0-16,-26 0 15,27 0 1,-27 0 0,26 0-1,1 0 1,0 0-16,-1 0 15,1 0 1,-1 0 0,1 0-16,-1 0 15,1 0 1,-1 0-16,1 0 16,-1 0-16,1 0 31,0 0-31,-1 0 15,1 0 1,-1 0-16,1 0 16,-1 0-1,1 0 1,-1 0-16,1 0 16,-1 0-1,1 0 1,-1 0-16,1 0 15,-27 0 1,27 0 0,-1 0-1,1 0-15,-1 0 16,1 0-16,-1 0 16,1 0-1,-27 0 1,27 0-1,-27 0 1,26 0 0,1 0-16,-1 0 15,1 0 1,-1 0 0,1 0-1,26 26 16,-27 1 16,27-1-31,0 1 15,-26-27-31,26 26 16,0 1 15,0-1-31,-27-26 16,27 27-16,0-1 31,0 1-15,0-1-1,0 0 16,0 1 16,27-27-31,-1 26 0,-26 1-1,27-27 1,26 53-1,-27-53 1,1 26-16,-1-26 31,-26 27-15,27-27-16,-1 26 16,1-26-1,-1 0-15,0 0 16,1 0-1,-1 27-15,1-27 16,-1 0 0,27 0-16,-26 0 15,26 0-15,-27 0 16,27 0-16,-27 0 16,-26 26-1,27-26-15,-1 27 16,1-27-16,26 0 15,-27 0 1,1 26 0,-1-26-1,1 0 1,-1 0 15,0 0-15,-26 26-16,27-26 15,-1 0 1,1 0 0,-1 0 15,1 0-15,-1 0-16,1 0 15,-1 0-15,1 0 16,-1 0-1,0 0-15,1 0 16,-1 0 0,1 27-16,-1-27 15,1 0 1,-1 0 0,1 0-16,-1 0 15,1 0 1,-1 0-1,1 0-15,-1 0 16,0 0 0,1 0-1,-1 0 1,1 0 15,-1 0 16,1 0-31,-1 0-16,1 0 15,-1 0 1,1 0-16,-1 0 16,0 0-1,1 0 1,-1 0-1,1 0 1,-1 0 0,1 0-1,-1 0 1,1 0 0,-1-27-1,1 27 16,-27-26 1,26 26-32,1-26 31,-1 26 0,-26-27-15,0 1-1,26 26 32,-26-27-31,0 1 15,27 26-15,-27-27-16,0 1 31,26 26-31,-26-27 47,0 1-16,0-1 0,0 1-15,0-1 15,0 1-15,0 0 15,0-1-15,0 1-1,0-1 1,0 1 47,0-1-17,0 1 17,-26 26-32,26-27-31,0 1 47</inkml:trace>
        </inkml:traceGroup>
      </inkml:traceGroup>
    </inkml:traceGroup>
  </inkml:traceGroup>
</inkml:ink>
</file>

<file path=xl/ink/ink2.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2-16T11:09:33.959"/>
    </inkml:context>
    <inkml:brush xml:id="br0">
      <inkml:brushProperty name="width" value="0.23333" units="cm"/>
      <inkml:brushProperty name="height" value="0.46667" units="cm"/>
      <inkml:brushProperty name="color" value="#FFFF00"/>
      <inkml:brushProperty name="tip" value="rectangle"/>
      <inkml:brushProperty name="rasterOp" value="maskPen"/>
    </inkml:brush>
  </inkml:definitions>
  <inkml:trace contextRef="#ctx0" brushRef="#br0">0 0 0,'53'0'141,"0"0"-141,26 0 16,-26 0-16,26 0 15,1 0-15,-1 0 16,0 0-16,1 0 16,-27 0-16,26 0 15,-53 0-15,27 0 16,-26 0-16,26 0 15,-27 0 1,1 0-16,-1 0 16,1 0-1,25 0-15,-25 0 16,52 0 0,1 0-16,26 0 15,-1 27-15,54-27 16,-27 0-16,-26 0 15,0 0-15,-27 0 16,-26 0-16,0 0 16,-26 0-16,-1 0 15,1 0 63,-1 0-62,1 0 0,-1 0-1,0 0 17,1 0-17,-1 26 141,1-26-140,26 0-16,-27 0 16,1 0-1,-1 0 32,1 0-31,-1 0 15,1 0 16</inkml:trace>
</inkml:ink>
</file>

<file path=xl/ink/ink20.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25:06.395"/>
    </inkml:context>
    <inkml:brush xml:id="br0">
      <inkml:brushProperty name="width" value="0.13333" units="cm"/>
      <inkml:brushProperty name="height" value="0.13333" units="cm"/>
      <inkml:brushProperty name="color" value="#FFC000"/>
    </inkml:brush>
  </inkml:definitions>
  <inkml:traceGroup>
    <inkml:annotationXML>
      <emma:emma xmlns:emma="http://www.w3.org/2003/04/emma" version="1.0">
        <emma:interpretation id="{734BF7DF-E058-4ED2-B797-992CE17F4575}" emma:medium="tactile" emma:mode="ink">
          <msink:context xmlns:msink="http://schemas.microsoft.com/ink/2010/main" type="writingRegion" rotatedBoundingBox="3023,18831 14539,18998 14518,20409 3003,20242"/>
        </emma:interpretation>
      </emma:emma>
    </inkml:annotationXML>
    <inkml:traceGroup>
      <inkml:annotationXML>
        <emma:emma xmlns:emma="http://www.w3.org/2003/04/emma" version="1.0">
          <emma:interpretation id="{ABCF2996-E7BA-4154-8B6B-DF7AE6DA333D}" emma:medium="tactile" emma:mode="ink">
            <msink:context xmlns:msink="http://schemas.microsoft.com/ink/2010/main" type="paragraph" rotatedBoundingBox="3023,18831 14539,18998 14518,20409 3003,20242" alignmentLevel="1"/>
          </emma:interpretation>
        </emma:emma>
      </inkml:annotationXML>
      <inkml:traceGroup>
        <inkml:annotationXML>
          <emma:emma xmlns:emma="http://www.w3.org/2003/04/emma" version="1.0">
            <emma:interpretation id="{D5EFE928-8AAE-487C-BFA1-5936E65C0BAC}" emma:medium="tactile" emma:mode="ink">
              <msink:context xmlns:msink="http://schemas.microsoft.com/ink/2010/main" type="line" rotatedBoundingBox="3023,18831 14539,18998 14518,20409 3003,20242"/>
            </emma:interpretation>
          </emma:emma>
        </inkml:annotationXML>
        <inkml:traceGroup>
          <inkml:annotationXML>
            <emma:emma xmlns:emma="http://www.w3.org/2003/04/emma" version="1.0">
              <emma:interpretation id="{FEFD8B73-65CC-4E55-AC57-D12DEBA9F112}" emma:medium="tactile" emma:mode="ink">
                <msink:context xmlns:msink="http://schemas.microsoft.com/ink/2010/main" type="inkWord" rotatedBoundingBox="3023,18831 9138,18920 9117,20330 3003,20242"/>
              </emma:interpretation>
              <emma:one-of disjunction-type="recognition" id="oneOf0">
                <emma:interpretation id="interp0" emma:lang="en-GB" emma:confidence="0">
                  <emma:literal>a</emma:literal>
                </emma:interpretation>
                <emma:interpretation id="interp1" emma:lang="en-GB" emma:confidence="0">
                  <emma:literal>~</emma:literal>
                </emma:interpretation>
                <emma:interpretation id="interp2" emma:lang="en-GB" emma:confidence="0">
                  <emma:literal>+</emma:literal>
                </emma:interpretation>
                <emma:interpretation id="interp3" emma:lang="en-GB" emma:confidence="0">
                  <emma:literal>@</emma:literal>
                </emma:interpretation>
                <emma:interpretation id="interp4" emma:lang="en-GB" emma:confidence="0">
                  <emma:literal>°</emma:literal>
                </emma:interpretation>
              </emma:one-of>
            </emma:emma>
          </inkml:annotationXML>
          <inkml:trace contextRef="#ctx0" brushRef="#br0">5953 0 0,'-27'0'219,"1"0"-219,-1 0 16,1 0-1,0 0-15,-1 0 31,1 0-15,-1 0 0,1 0-1,-1 0 1,1 0-16,-1 0 16,-26 0-1,27 0 1,0 0-16,-1 0 15,1 0 1,-1 0 0,1 0-1,-1 0 1,1 0-16,-1 0 31,1 0-15,-1 0-1,1 0 1,-1 0 0,1 0-1,0 0 1,-1 0 0,1 0 15,-1 0-16,1 0 1,-1 0-16,1 0 16,-1 0-1,1 0-15,-1 0 16,1 0-16,0 0 16,-1 0-1,1 0 1,-1 0-1,1 0 17,-1 0-1,1 0-15,-1 0-16,1 0 15,-1 0 1,-26 0 15,27 0-15,0 0-1,-1 0 1,1 0 15,-1 0 0,1 0-31,-1 0 16,1 0 0,-1 0-1,27 26 1,-26-26-16,-1 0 16,1 0-1,0 0 16,-1 0 1,1 0-17,-1 0-15,-26 0 16,27 0 15,-1 0-15,1 0 15,-1 0-15,1 0-16,-1 0 15,27 27-15,-52-27 16,25 0 0,1 0-1,-1 0 1,1 0-16,-1 0 15,-26 0 1,27 0 0,-1 0-1,-25 0 1,25 0-16,1 0 16,-1 0-16,1 0 15,-27 0 1,26 0-1,1 0 1,-1 0-16,1 0 16,-1 0-1,1 0 1,0 0 0,-1 0-16,1 0 15,-1 0 1,1 0-1,-1 0-15,1 0 16,-1 0-16,1 0 16,-1 0-1,1 0-15,0 0 16,-1 0 0,1 0 15,-1 0 0,27-27-15,-26 27-16,-1 0 15,1 0-15,-1 0 16,1 0 0,-1 0-1,1 0 16,-1 0-31,1 0 32,0 0-17,-1 0 32,1 0-47,-1 0 31,1 0 1,-1 0-17,1 0 1,-1 0 0,1 0-1,-1 0 32,1 0-31,0 27 15,-1-27 0,1 0-15,-1 0-1,1 0 17,-1 0-17,-26 0 1,27 0 0,-1 0-16,1 0 15,-1 0-15,-25 0 16,-1 0-16,-53 0 15,26 0-15,28 0 16,-28 0-16,27 0 16,0 0-16,0 0 15,0 0 1,27 0-16,0 0 16,-1 0 155,1 0-171,-1 0 16,1 0-16,-1 0 16,1 0-1,-1 0-15,1 0 16,-1 0 15,1 0-15,0 0-1,-1 0 1,1 0 0,-1 0-1,1 0-15,-1 0 16,1 0 15,-1 0-15,1 0-1,-1 0-15,1 0 32,-1 0-17,1 0 1,0 0 0,-1 0-1,1 0-15,-1 0 16,1 0-1,-1 0 17,1 0 15,-1 0-32,1 0 16,-1 0-15,1 0 15,0 0-15,-1 0-16,1 0 31,-1 0-31,1 0 16,-1 0-1,1 0 1,-1 0 0,1 0-16,-1 0 15,1 0 32,-1 26-16,1-26-15,0 26 0,26 27-1,-27-53 1,27 27 0,0-1-1,-26-26 1,26 27-1,0-1-15,-27 1 32,27-1-32,0 1 15,0-1 1,0 0 0,0 1-1,-26-1 1,26 1 15,0-1 0,0 1-31,0-1 32,0 1-17,0-1 1,0 1 31,0-1-32,0 2 1,0-3 0,0 28-1,0-27 16,26-26-15,-26 27 0,27-1-16,-27 1 31,26-1 0,-26 1-15,27-1-1,-1-26 1,-26 26-16,26-26 16,-26 27-1,27-1 17,-27 1-1,26-1-16,-26 1 1,27-27-16,-1 26 16,1-26-1,-27 27 17,26-27-17,-26 26 1,27 1 78,-1-27-94,1 0 15,-1 0 1,27 26-1,-27-26-15,1 27 16,-1-27-16,27 0 16,-26 0-1,-1 0 1,1 0 0,-1 0-16,1 0 15,-1 0 1,0 0-1,1 0-15,-1 0 16,1 0 15,-1 0-31,1 0 16,-1 0 0,1 0-16,-1 0 15,27 0-15,-26 0 16,-1 0-16,0 0 15,27 0-15,-26 0 16,-1 0-16,1 0 16,26 0-1,-27 0-15,27 26 16,-27-26-16,27 0 16,-26 0-16,26 0 15,-27 0-15,27 27 16,0-27-16,-26 0 15,25 0-15,1 0 16,0 0-16,0 0 16,0 0-16,26 0 15,-26 0-15,-26 0 16,26 0-16,0 0 16,-27 0-16,1 0 15,-1 0-15,1 0 16,-1 0-16,0 0 15,27 0 1,-26 0 0,-1 0-16,1 0 15,-1 0 1,1 0 0,-1 0-1,-26 26 1,27-26-16,25 0 15,-25 0-15,-1 0 16,1 0-16,26 0 16,0 0-1,-27 0 1,27 0-16,-26 0 16,-1 0-16,27 0 15,0 0-15,-27 0 16,27 0-1,-26 0 1,-1 0 0,1 0-1,-1 0-15,0 0 16,1 0 0,-1 0-16,1 0 15,-1 0 1,1 0-1,-1 26 1,1-26 0,26 0-1,-27 0 1,1 0 0,-1 0 15,0 0-31,1 0 15,26 0 1,-27 0 0,1 0-16,-1 0 15,1 0-15,-1 0 16,1 0 0,-1 0-16,27 0 15,-27 0 1,27 0-1,-26 0-15,-1 0 16,27 0-16,0 0 16,0 0-16,-27 0 15,1 0-15,26 0 16,-27 0 0,1 0-1,-1 0-15,1 0 16,-1 0-1,1 0-15,-1 0 16,27 0 0,-27 0-16,27 0 15,-26 0 1,26 0 0,-27 0-1,27-26-15,-26 26 16,-1 0-1,27-26-15,0 26 16,-27 0 0,1 0-1,-1 0-15,1 0 16,-1 0-16,1 0 16,-27-27-16,26 27 15,0 0-15,1 0 16,-1 0-1,1 0-15,-1 0 16,1 0 0,-1 0-16,1 0 15,-27-26-15,53 26 16,-53-27-16,26 27 16,1 0-16,-1-26 15,0 26-15,27 0 16,-26-27-1,-1 27 1,1-26 0,-1 26-16,27-27 15,-26 27 17,-1-26-17,0 26-15,-26-27 16,0 1-1,27 26 1,-1-27 31,-26 1-16,27-1-31,-1 27 16,-26-26-1,27 0 1,-27-1 0,0 1-1,26 26-15,-26-27 16,27 27 0,-27-26-16,26-1 15,-26-26 1,0 27-1,27 26 1,-27-25-16,0-3 16,0 2-1,0-1 1,0 1 0,0-1-1,0 1 16,0-1 1,0 1-1,0-1-31,0 1 31,0-1-15,0 1 15,0 0-15,0-1-1,0 1 1,0-1 15,0 1-15,0-1 15,0 1 0,-27 26 16,27-27-47,0 1 31,-26 26-15,26-27 31,0 1 0,-27 26-32,27-26 32,0-1 31,-26 27-46,-1 0-1,1 0-15,-1-26-1,1 26 1,-1 0-1</inkml:trace>
        </inkml:traceGroup>
        <inkml:traceGroup>
          <inkml:annotationXML>
            <emma:emma xmlns:emma="http://www.w3.org/2003/04/emma" version="1.0">
              <emma:interpretation id="{D54862A3-C204-469B-B80D-63473BD1D29C}" emma:medium="tactile" emma:mode="ink">
                <msink:context xmlns:msink="http://schemas.microsoft.com/ink/2010/main" type="inkWord" rotatedBoundingBox="12836,19281 14534,19305 14523,20090 12824,20066"/>
              </emma:interpretation>
              <emma:one-of disjunction-type="recognition" id="oneOf1">
                <emma:interpretation id="interp5" emma:lang="en-GB" emma:confidence="0">
                  <emma:literal>o</emma:literal>
                </emma:interpretation>
                <emma:interpretation id="interp6" emma:lang="en-GB" emma:confidence="0">
                  <emma:literal>a</emma:literal>
                </emma:interpretation>
                <emma:interpretation id="interp7" emma:lang="en-GB" emma:confidence="0">
                  <emma:literal>O</emma:literal>
                </emma:interpretation>
                <emma:interpretation id="interp8" emma:lang="en-GB" emma:confidence="0">
                  <emma:literal>c</emma:literal>
                </emma:interpretation>
                <emma:interpretation id="interp9" emma:lang="en-GB" emma:confidence="0">
                  <emma:literal>q</emma:literal>
                </emma:interpretation>
              </emma:one-of>
            </emma:emma>
          </inkml:annotationXML>
          <inkml:trace contextRef="#ctx0" brushRef="#br0" timeOffset="5712.6605">11324 449 0,'-53'0'234,"27"0"-218,-1 0 0,1 0-16,-27 0 15,26-26-15,1 26 16,-1 0-16,-26 0 16,27 0-1,-1 0-15,1 0 16,0 0-16,-1 0 15,1 0 1,-1 0-16,1 0 16,-1 0-16,1 0 31,-1 0-31,1 0 16,-1 0-1,1 0-15,0 0 16,-27 0-16,26 0 15,1-27-15,-1 27 16,1 0 0,-1 0-1,1 0 1,-1 0 0,1 0-16,-27-26 15,27 26 1,-1 0-1,1 0-15,-1 0 16,1 0 0,-1 0 46,1 0-62,-1 0 16,1 0 15,-1 0 0,1 0 1,26 26-1,-26-26-16,-1 27 17,1-27-1,26 26 16,-27-26-47,27 27 15,-26-1 17,26 1-17,0-1 17,0 1-17,-27-27 1,27 26-1,0 1-15,0-1 16,-26-26 0,26 28-16,0-3 15,0 1 1,0 1 15,0-1-15,0 1-16,0-1 31,0 1 0,0-1 47,0 1-62,26-1 0,-26 0 15,27-26-15,26 27-1,-27-27 1,1 26-1,-1-26-15,0 0 16,1 0 0,-1 0-16,1 0 15,-27 27-15,26-27 16,1 0 0,-1 0-16,27 0 15,-26 0 1,-1 0-1,-26 26-15,53-26 16,-27 0 15,1 0-31,-1 0 0,1 0 16,-1 27 0,1-27-1,-1 0 1,1 0-16,-1 0 15,-26 26 1,27-26-16,-1 0 16,0 0-16,27 0 15,-26 0 17,26 0-17,-27 0 16,1 0-15,-1 0 0,1 27-16,-1-27 15,0 0-15,1 0 16,-1 0 0,1 0-1,-1 0 1,1 0-1,-1 0 1,1 0-16,-1 0 16,1 0-1,-1 0-15,1 0 16,-1 0 15,0 0-15,1 0-1,-1 0 1,1 0 0,-1-27-1,1 27 1,-1-26 15,1 26-15,-27-27-1,26 1 1,-26-1 78,0 1-63,0-1-31,0 1 31,0 0-15,0-1 15,0 1-15,0-1 31,0 1 0,0-1-16,0 1-16,0-1 1,0 1 15,-26 26-15,26-25 0,0-3 30,0 2-14,-27 26-1,27-27-15,-26 27-1,-1 0 79,27-26-78,-26 26-1,26-27 1,0 1-1,-27 26-15,1 0 32,26-27-1,0 1 125</inkml:trace>
        </inkml:traceGroup>
      </inkml:traceGroup>
    </inkml:traceGroup>
  </inkml:traceGroup>
</inkml:ink>
</file>

<file path=xl/ink/ink21.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25:29.699"/>
    </inkml:context>
    <inkml:brush xml:id="br0">
      <inkml:brushProperty name="width" value="0.13333" units="cm"/>
      <inkml:brushProperty name="height" value="0.13333" units="cm"/>
      <inkml:brushProperty name="color" value="#FFC000"/>
    </inkml:brush>
  </inkml:definitions>
  <inkml:traceGroup>
    <inkml:annotationXML>
      <emma:emma xmlns:emma="http://www.w3.org/2003/04/emma" version="1.0">
        <emma:interpretation id="{C93235A0-90EE-4421-A728-A5E025846B19}" emma:medium="tactile" emma:mode="ink">
          <msink:context xmlns:msink="http://schemas.microsoft.com/ink/2010/main" type="writingRegion" rotatedBoundingBox="2040,87403 14002,87987 13906,89966 1943,89382"/>
        </emma:interpretation>
      </emma:emma>
    </inkml:annotationXML>
    <inkml:traceGroup>
      <inkml:annotationXML>
        <emma:emma xmlns:emma="http://www.w3.org/2003/04/emma" version="1.0">
          <emma:interpretation id="{0D9F5D5B-83E9-4801-B575-363C53C7B68A}" emma:medium="tactile" emma:mode="ink">
            <msink:context xmlns:msink="http://schemas.microsoft.com/ink/2010/main" type="paragraph" rotatedBoundingBox="2040,87403 14002,87987 13906,89966 1943,89382" alignmentLevel="1"/>
          </emma:interpretation>
        </emma:emma>
      </inkml:annotationXML>
      <inkml:traceGroup>
        <inkml:annotationXML>
          <emma:emma xmlns:emma="http://www.w3.org/2003/04/emma" version="1.0">
            <emma:interpretation id="{137AE7FA-980E-4D3C-A8D9-2AA003FBB84A}" emma:medium="tactile" emma:mode="ink">
              <msink:context xmlns:msink="http://schemas.microsoft.com/ink/2010/main" type="line" rotatedBoundingBox="2040,87403 14002,87987 13906,89966 1943,89382"/>
            </emma:interpretation>
          </emma:emma>
        </inkml:annotationXML>
        <inkml:traceGroup>
          <inkml:annotationXML>
            <emma:emma xmlns:emma="http://www.w3.org/2003/04/emma" version="1.0">
              <emma:interpretation id="{DCA3E5AD-3121-41CE-9A1F-C0137D482FAB}" emma:medium="tactile" emma:mode="ink">
                <msink:context xmlns:msink="http://schemas.microsoft.com/ink/2010/main" type="inkWord" rotatedBoundingBox="2018,87839 7302,88096 7244,89272 1961,89014"/>
              </emma:interpretation>
              <emma:one-of disjunction-type="recognition" id="oneOf0">
                <emma:interpretation id="interp0" emma:lang="en-GB" emma:confidence="0">
                  <emma:literal>a</emma:literal>
                </emma:interpretation>
                <emma:interpretation id="interp1" emma:lang="en-GB" emma:confidence="0">
                  <emma:literal>@</emma:literal>
                </emma:interpretation>
                <emma:interpretation id="interp2" emma:lang="en-GB" emma:confidence="0">
                  <emma:literal>E</emma:literal>
                </emma:interpretation>
                <emma:interpretation id="interp3" emma:lang="en-GB" emma:confidence="0">
                  <emma:literal>°</emma:literal>
                </emma:interpretation>
                <emma:interpretation id="interp4" emma:lang="en-GB" emma:confidence="0">
                  <emma:literal>5</emma:literal>
                </emma:interpretation>
              </emma:one-of>
            </emma:emma>
          </inkml:annotationXML>
          <inkml:trace contextRef="#ctx0" brushRef="#br0">5107 266 0,'0'-28'312,"-27"28"-296,27-26-16,-26 26 16,-1 0-1,1-27-15,-1 27 16,1 0 0,-1 0 15,1 0-31,0 0 31,-1 0-15,27-26-16,-26 26 15,-1 0-15,1-27 16,-27 27 0,26 0-1,1 0 1,-1 0 15,1 0-31,26-26 16,-27 26-16,-25 0 15,25 0 1,-26 0 0,53-27-16,-26 27 15,-1-26-15,1 26 16,-1 0-1,-26 0 17,27 0-17,0 0 1,-54 0 0,54 0-1,-27 0-15,26 0 16,1 0-1,-1 0-15,1 0 16,-27 0 15,27 0-15,-27 0 0,26 0 15,27-27-16,-53 27-15,27 0 16,-1 0 15,1 0-31,-1 0 16,-26 0-16,27 0 16,-27 0-1,27 0-15,-1 0 16,1 0-1,-1 0-15,1 0 16,-1 0 0,1-26-16,-27 26 15,26 0 1,-25 0 0,25 0-1,1 0 1,-1 0-1,1 0 1,-1 0 0,1 0-16,-1 0 15,1 0 1,-1 0 0,1 0-16,-1 0 15,1 0 1,0 0-16,-1 0 15,1 0 1,-1 0 0,1 0-1,-1 0 1,1 0 15,-1 0-15,1 0-16,-1 0 15,1 0 1,-1 0 0,1 0-16,0 0 15,-1 0 1,1 0-16,-1 0 16,1 0-1,-1 0 1,1 0-1,-1 0 17,1 0-1,-1 0-15,1 0-1,0 0 1,-1 0-16,1 0 15,-1 0-15,1 0 32,-1 0-17,1 0-15,-1 0 16,1 0 0,-1 0-1,1 0 1,-1 0-1,1 0 17,0 0-17,-1 0 17,1 0-32,-1 0 15,1 0 1,-1 0-1,1 0 1,-1 0 0,1 0-1,-1 0 1,1 0 0,-1 0-1,1 0 1,0 0-1,-1 0 1,1 0 0,-1 0-1,1 0 1,-1 0-16,1 0 16,-1 0-1,1 0 1,-1 0-1,1 0 1,-1 0 0,1 0-16,0 0 15,-1 0 1,1 0 15,-1 0 0,1 0-31,-1 0 16,1 0 0,-1 0-1,1 0 1,-1 0 0,1 0-1,-1 0 16,1 0-31,0 0 16,-1 0 0,27 26-1,-26-26 1,-1 0 0,1 0 15,-1 0 0,1 0 16,-1 0-47,27 27 16,-26-27 15,26 26-31,-27-26 31,1 0 0,0 0-31,26 27 16,-27-27 0,1 0 15,-1 0 31,1 26-46,-1-26 0,1 0 15,-1 0 63,27 27-48,-26-27-30,26 26 15,-27-26-15,27 27 0,-26-27 15,26 26 0,-27-26-15,1 0 15,26 28-15,-26-28-16,26 25 15,-27-25 16,27 26-15,-26-26 15,26 27-15,-27-1 31,1-26-32,26 27 17,0-1-17,-27 1 17,27-1-17,-26-26 1,26 27-1,0-1-15,-27-26 16,27 27 0,-26-27-16,26 26 15,0 1 32,0-1-31,0 0-1,0 1 32,0-1-15,0 1-32,26-1 31,1-26-16,-27 27-15,0-1 32,26-26-17,1 0-15,26 0 16,-27 27-16,27-27 16,-27 0 15,-26 26-31,27-26 15,-1 27-15,1-27 32,-1 26-32,27-26 15,-26 26 1,-1 1-16,27-27 16,-26 0-1,-1 0 1,0 0-1,1 0 1,-27 26-16,53-26 16,-27 0-1,1 0-15,-1 0 16,-26 27 0,27-27-16,-1 0 15,1 0-15,-1 26 16,27-26-16,-27 0 15,1 0-15,-1 0 16,1 0-16,-1 0 16,1 0-16,26 0 15,-27 0 1,27 0 0,-27 0-16,1 0 15,-1 0-15,1 0 16,-1 0-16,1 0 31,-1 0-15,1 0-16,-1 0 15,1 0 1,-27 27-16,26-27 16,1 0-16,-1 0 0,27 0 15,-27 0 1,27 0-1,-26 0 1,-1 0-16,1 0 16,-1 0-16,27 0 15,-26 0-15,-1 0 16,27 0-16,-27 0 16,1 0-16,-1 0 15,27 0 1,-26 0-1,-1 0-15,1 0 16,-1 0-16,1 0 16,25 0-16,-25 0 15,-1 0-15,1 0 16,-1 0-16,1 0 16,26 0-16,-27 26 15,27-26-15,0 0 16,-27 0-1,1 0-15,-1 0 16,27 0-16,-26 0 16,-1 0-16,1 0 15,-1 0 1,1 0 0,-1 0-1,0 0-15,27 0 16,-26 0-1,-1 0-15,1 0 16,-1 0-16,1 0 16,-1 0-1,27 0-15,0 0 32,-27 0-17,1 0-15,26 0 16,-27 0-1,1 0 1,-1 0-16,1 0 16,-1 0-1,1 0 17,-1 0-17,1 0 16,-1 0-15,0 0-16,1 0 16,-1 0-1,1 0-15,-1 0 16,1 0-16,-1 0 16,1 0-16,26 0 15,0 0 1,-27 0-16,0 0 15,1 0 1,26 0-16,0 0 16,-27 0-1,27 0 1,-26 0-16,-1 0 16,1 0-1,-1 0-15,0 0 16,1 0-1,-1-26 1,1 26-16,26 0 16,-27 0-1,1-27 1,-1 27-16,1-26 16,25 26-1,-25 0 1,-1 0-16,1 0 15,-1 0 1,-26-27-16,27 27 31,-1 0-15,1 0 0,-1 0-1,-26-26 1,27 26-1,-1 0-15,1 0 16,-1-27 0,0 27-1,1 0-15,-1 0 32,1-26-32,-1 26 15,1 0 1,-1 0-1,1-26 1,-1 26 15,-26-27-31,27 27 32,-1-26-17,1-1 16,-1 27-15,-26-26 0,0-1-1,0 1 1,26-1 15,-26 1-31,0-1 16,27 1 15,-27 0-15,0-1 15,0 1-15,0-1 15,0 1 0,0-1-15,0 1 15,0-1-15,0 1-1,0-1 1,0-26-1,0 27 17,0-27-32,0 27 31,0-1-15,0 1 155,-27 26-155,1 0 0,0 0-16,-1 0 15,1 0 1,-1 0 218,1 0-234,-1 0 32,1 0-17,-1 0 282,1 0-266</inkml:trace>
        </inkml:traceGroup>
        <inkml:traceGroup>
          <inkml:annotationXML>
            <emma:emma xmlns:emma="http://www.w3.org/2003/04/emma" version="1.0">
              <emma:interpretation id="{29362F57-25F1-4109-877F-E0FBB4FD1CF8}" emma:medium="tactile" emma:mode="ink">
                <msink:context xmlns:msink="http://schemas.microsoft.com/ink/2010/main" type="inkWord" rotatedBoundingBox="12165,87897 14002,87987 13906,89966 12069,89877"/>
              </emma:interpretation>
              <emma:one-of disjunction-type="recognition" id="oneOf1">
                <emma:interpretation id="interp5" emma:lang="en-GB" emma:confidence="0">
                  <emma:literal>Q</emma:literal>
                </emma:interpretation>
                <emma:interpretation id="interp6" emma:lang="en-GB" emma:confidence="0">
                  <emma:literal>q</emma:literal>
                </emma:interpretation>
                <emma:interpretation id="interp7" emma:lang="en-GB" emma:confidence="0">
                  <emma:literal>&amp;</emma:literal>
                </emma:interpretation>
                <emma:interpretation id="interp8" emma:lang="en-GB" emma:confidence="0">
                  <emma:literal>9</emma:literal>
                </emma:interpretation>
                <emma:interpretation id="interp9" emma:lang="en-GB" emma:confidence="0">
                  <emma:literal>%</emma:literal>
                </emma:interpretation>
              </emma:one-of>
            </emma:emma>
          </inkml:annotationXML>
          <inkml:trace contextRef="#ctx0" brushRef="#br0" timeOffset="14367.5973">11801 266 0,'0'-28'172,"-26"2"-156,-1 26-16,1 0 15,26-27-15,-27 27 16,1 0-16,-27-26 16,53-1-16,-27 27 15,1-26-15,0-1 16,-1 27-1,-26-26 1,27-1 0,-1 27-1,1 0 1,-1 0 0,1-26-16,-27 26 31,27-26-31,-1 26 15,1 0 1,26-27 0,-27 27-1,1 0 1,-1 0-16,1 0 16,-27 0-1,26 0-15,-26 0 47,27 0-47,0 0 16,-1 0-1,1 0-15,-1 0 32,1 0-17,-1 0-15,1 0 0,-1 0 16,1 0-16,-1 0 15,1 0-15,-1 0 16,1 0 0,0 0-1,-1 0 1,1 0 0,-1 0-16,27 27 15,-26-27-15,-1 0 16,27 26-1,-26-26-15,-1 26 16,1-26 0,26 27-1,-27-27 1,27 26-16,-26-26 16,-1 27-16,27-1 15,-26-26 1,26 53-16,-26-26 31,-1-1-15,27 2-1,0-3-15,-26 28 16,26-27 15,0 1-31,0-1 16,0 1-1,0-1 1,0 1 0,0-1-1,0 1 1,0-1 0,0 1 15,0-1-16,0 0 1,0 1 31,26-27-47,1 0 16,-1 53 15,27 0-16,0-53-15,-27 0 16,27 26-16,0-26 16,-26 0-16,-1 27 15,1-27 1,-1 0-16,0 0 16,1 0-1,-27 26-15,26-26 16,1 0-16,-1 0 15,1 0-15,26 0 16,-27 0 0,1 0-16,26 27 15,-27-27-15,0 0 16,1 0-16,-1 0 16,1 26-1,-1-26-15,1 0 31,-1 0-31,1 0 16,-1 0 0,27 0-16,-26 0 15,-1 0 1,0 0-16,1 0 16,-1 0-1,1 0-15,-1 0 16,1 0-16,-1 0 15,27 0 1,-26 0 0,-1 0-16,0 0 15,1 0 1,-1 0 0,1 0-1,-1 0 16,1 0 1,-1-26-1,1 26-15,-1-27-1,-26 1 16,0-1 1,27 1-17,-27-1 1,0 1-16,26-27 31,-26 26-31,0 1 16,27 0-1,-27-1 1,0 1 0,0-1-1,0 1 17,0-1-1,0 1 16,0-1-32,0 1 17,0-1-17,0 1 32,0-1-47,-27 27 16,1-26-1,-1-27 1,1 27 15,-1 26-31,1 0 63</inkml:trace>
          <inkml:trace contextRef="#ctx0" brushRef="#br0" timeOffset="18030.6286">11828 1402 0,'0'-26'141,"0"-1"-125,0 1-1,0-1 16,0 1-15,-27 0 15,1-1-15,-1 27-16,1 0 16,-1-26-16,1 26 15,-1 0 1,1 0-1,-1-26 1,-25-1 0,25 27-16,-26 0 31,27 0-15,-1 0-16,1 0 15,-1 0 1,1 0-1,-1 0-15,1 0 16,0 0 0,-1 0-16,1 0 15,-1-27-15,1 27 16,-27 0 15,26 0-31,-26 0 31,27 0-15,-27 0-16,27 0 16,-27 0-1,26 0-15,1 0 16,-27 0-16,26 0 16,1 0-1,-1 0 1,1 0-16,-1 0 0,1 0 15,0 0 1,-1 0 0,1 0-16,-1 0 15,1 0 1,-1 0 0,1 0-1,-1 0-15,1 0 16,26 27 15,-27-27-31,27 27 16,-26-27-1,-1 26 1,1 0 15,26 1 0,0-1-15,0 0 0,0 1 15,0-1-15,0 1-1,0-1 16,0 1-31,0-1 16,0 1 0,0-1-1,0 1 1,0-1 0,0 0-1,0 0-15,26-26 16,-26 27-1,27 0 1,-1-27 15,-26 26-15,27-26 15,26 27-15,-27-27-1,1 26 1,-1-26-16,1 27 16,26-27-16,-53 26 15,52-26-15,-52 27 16,53-27-16,0 26 16,-26-26-16,-1 0 15,1 0-15,-1 0 16,1 0-1,-1 0 17,1 27-17,25-27 1,-25 0 0,26 0-1,-27 0 16,1 26-15,-1-26 0,1 0-1,-1 0-15,1 26 16,-1-26-16,1 0 16,-1 0-1,0 0-15,1 0 16,-1 0-16,1 0 15,26 0-15,-27 0 16,27 0 0,0 0-1,-27 0 1,1 0 0,26 0-1,-27 0 1,-26-26 15,27 26-31,-1 0 16,1 0 15,-27-26-15,26 26-1,1-27 1,-1 1-1,1 26 17,-27-27-17,0 1 17,26 26-32,0-27 15,-26 1 1,0-1-1,0 1 1,0-1 0,0 0-1,0 1 1,0 0 15,0 0-15,0-1 15,0 1-15,0-1-1,0 1 1,0-1 15,0 1 0,0-1 16,0 1-47,0-1 32</inkml:trace>
        </inkml:traceGroup>
      </inkml:traceGroup>
    </inkml:traceGroup>
  </inkml:traceGroup>
</inkml:ink>
</file>

<file path=xl/ink/ink22.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25:39.903"/>
    </inkml:context>
    <inkml:brush xml:id="br0">
      <inkml:brushProperty name="width" value="0.13333" units="cm"/>
      <inkml:brushProperty name="height" value="0.13333" units="cm"/>
      <inkml:brushProperty name="color" value="#FFC000"/>
    </inkml:brush>
  </inkml:definitions>
  <inkml:traceGroup>
    <inkml:annotationXML>
      <emma:emma xmlns:emma="http://www.w3.org/2003/04/emma" version="1.0">
        <emma:interpretation id="{947ACA88-BF9E-4F45-89CD-428C1A461ED2}" emma:medium="tactile" emma:mode="ink">
          <msink:context xmlns:msink="http://schemas.microsoft.com/ink/2010/main" type="inkDrawing" rotatedBoundingBox="1711,88906 10342,89220 10299,90402 1668,90088" hotPoints="9902,89478 9807,90551 2230,89882 2325,88809" semanticType="enclosure" shapeName="Rectangle"/>
        </emma:interpretation>
      </emma:emma>
    </inkml:annotationXML>
    <inkml:trace contextRef="#ctx0" brushRef="#br0">8572 317 0,'-26'0'141,"-1"-26"-126,1 26 1,-1 0 0,1-27-1,0 27 1,-1 0-16,1-26 16,-1 0-16,-26 26 15,0 0-15,0 0 16,27 0-16,-27 0 15,0 0-15,27 0 16,-1 0-16,1 0 16,-1 0-1,1 0-15,-1 0 16,1 0 0,-1 0 15,1 0-31,0 0 15,-1 0-15,1 0 0,-1 0 16,-26 0-16,27 0 16,-1 0-16,-26 0 15,0 0 1,27 0 0,-27 0-1,27 0 1,-1 0-16,1 0 15,-1 0-15,1 0 16,-27 0-16,0 0 16,27 0-1,-1 0-15,-26 0 16,27 0 0,-27 0-16,26 0 15,1 0 1,-27 0-16,0 0 15,-26 0-15,52 0 16,1 0-16,-1 0 16,-26 0-16,27 0 15,-1 0-15,1 0 16,0 0-16,-1 0 16,1 0-1,-1 0-15,1 0 16,-1 0-1,1 0-15,-27 0 16,53-27 0,-27 27-16,1 0 15,-27 0-15,27 0 16,-1 0-16,1 0 16,-1 0-16,1 0 15,-1 0-15,1 0 16,-1 0-16,-26 0 15,27 0 1,-27 0 0,27 0-16,-1-26 15,1 26 1,-1 0 0,1 0-16,-1 0 15,1 0 1,-27 0-1,26 0-15,1 0 16,0 0-16,-1 0 16,1 0-16,-1 0 15,1 0-15,-1 0 16,1-27 0,-1 27-16,1 0 15,-1 0-15,1 0 16,0 0-1,-1 0-15,1 0 32,-27 0-17,26 0 1,1 0 0,-27 0-16,26 0 15,1 0 1,-1 0-16,1 0 15,0 0 1,-1-26 0,1 26-1,-1 0 1,1 0 0,-1 0-1,1 0-15,-1 0 16,1 0-1,-1 0-15,1 0 32,0 0-17,-1 0 1,1 0-16,-1 0 16,1 0-1,-1 0-15,1 0 16,-1 0-1,1 0 1,-1 0-16,1 0 31,-1 0-15,1 0 0,0 0-16,-1 0 15,1 0 16,-1 0 1,1 26-32,-1-26 31,1 0-15,-1 0-1,1 0 1,-1 0 15,1 0 0,0 0 1,-1 0-32,1 0 31,-1 0-16,1 0 1,-1 0 15,1 0-15,-1 0 15,1 0 0,-1 0-15,1 0 0,-1 0-1,1 0-15,0 0 16,-1 0 0,1 0-16,-1 0 15,1 0-15,-1 0 16,1 0-16,-1 0 31,1 0-15,-1 0-1,1 0-15,0 0 32,-1 0-17,1 0 16,-1 0-31,1-26 16,-1 26 0,1 0-1,-1 0-15,1 0 16,-1 0 0,1 0-16,-1 0 15,-25-27-15,25 27 16,1 0-16,-27 0 15,26 0 1,1 0 15,-1 0-15,1 0 15,-1 0-15,1 0-1,0 0 17,-1 0-32,1 0 15,-1 0 1,1 0 0,-1 0-1,1 0 1,-1 0-1,1 0-15,-1-26 16,-25 26 0,25 0-1,1 0-15,-1 0 16,1 0-16,26-27 16,-27 27-1,1 0 1,-1 0-16,1 0 31,-1 0-31,1 0 16,-1 0-16,1 0 15,0 0 1,-1 0-16,1 0 16,-27 0-1,26 0-15,1 0 16,-27 0-1,26 0 1,1 0 0,0 0 15,-1 0-31,1 0 16,-1 0-16,1 0 15,-1 0 1,-26 0-1,27 0 1,-1-26-16,1 26 16,-1 0-1,1 0 32,0 0-31,-1 0-16,1 0 15,-1 0 1,1 0 0,-1 0-1,1 0 1,-27 0 0,26 0-1,1 0 1,-27 0-1,27 0 1,-27 0 0,26 0-1,1 0 1,-1 0 0,1 0-16,-1 0 31,1 0-31,-1 0 15,1 0 17,0 0-17,-1 0 1,1 0 0,-1 0-16,1 0 31,-1 0-16,1 0-15,-1 0 32,1 0-17,-1 0-15,1 0 16,0 0-16,-1 0 16,1 0-1,-1 0 16,27 26 1,-26-26-17,-1 0-15,1 0 16,-1 27 15,1-27 0,-1 0-15,27 26 0,-26-26-1,26 27 1,-27-27-16,1 0 16,0 26-16,26 1 15,-27-27 1,27 26 31,-26-26-32,26 27 1,-27-27 0,1 26-1,26 0 1,0 1 15,-27-1 0,27 1-15,0-1-16,-26-26 16,26 27 15,0-1-16,0 1 1,0-1 0,0 1-1,0-1 17,0 0-1,0 1-16,0-1 17,0 1-17,0-1 1,0 1-16,26-1 16,-26 1 62,27-27-78,-1 0 15,-26 26-15,27 1 16,26-1 0,-27 1 15,0-27 0,1 26-31,-1 1 16,27-27-16,-26 0 15,-27 26-15,26-26 16,1 0-16,-1 26 31,1 1-31,26-27 16,-27 0-1,0 26 1,1-26-16,-1 0 16,1 27-1,-1-27-15,27 26 16,-26-26-16,26 0 16,-27 0-1,27 0-15,0 0 16,-27 0-16,27 0 15,-53 27-15,53-27 16,-26 0-16,-1 0 16,1 0-16,25 0 15,-25 0-15,-1 0 16,1 0-16,-1 0 16,1 0-16,-1 0 15,1 0 1,-1 0-16,53 0 15,-52 0-15,26 0 16,-27 0-16,27 0 16,-26 0-16,26 0 15,-27 0 1,1 0-16,-1 0 16,27 0-16,-27 0 15,1 0-15,-1 0 16,1 0-16,-1 0 15,1 0-15,-1 0 32,1 0-32,-1 0 15,27 0 1,0 0-16,-27 26 16,27-26-16,0 0 15,0 0 1,-26 0-16,-1 0 15,-26 27-15,26-27 16,1 0 0,-1 0-16,27 0 15,-26 0 1,-1 0-16,1 0 16,-1 0-16,1 0 15,-1 0 1,0 0-16,1 0 15,26 0 1,-27 0-16,54 0 16,-54 0-16,27 0 15,-27 0-15,27 0 16,-26 0-16,-1 0 31,1 0-31,-1 0 31,27 0 63,0 0-94,26 0 16,1 27-16,26-27 15,-27 0-15,-26 0 16,26 0-16,-26 0 16,-26 0-16,52 0 15,-52 0-15,25 0 16,28 0-16,-27 0 16,-27 25-16,27-25 15,0 0-15,0 0 16,26 0-16,-26 0 15,-26 0-15,26 0 16,0 0-16,-1 0 16,1 0-1,-26 0-15,26 0 16,0 0-16,0 0 16,-1 0-16,-25 0 15,-1 0-15,27 0 16,-26 0-16,-1 0 15,1 0 1,-1 0 15,1 0-31,-1 0 16,53 27-16,-52-27 16,-1 0-16,27 0 15,0 0-15,0 0 16,-26 0-16,-1 0 15,27 26-15,-27-26 16,1 0-16,-1 0 16,27 0-1,-26 0 1,26 0-16,-27 27 16,1-27-1,-1 0-15,27 0 16,0 0-16,0 0 15,-27 0-15,1 0 16,26 0-16,-27 0 16,0 0-16,1 0 15,-1 0-15,1 0 16,26 0-16,-27 0 16,1 0-1,26 0 1,-27 0-16,1 0 15,-1 0 1,0 0-16,27 0 16,-26 0-1,-1 0 1,1 0-16,-1 0 16,1 0-1,26 0 1,-27 0-1,0 0-15,27 0 16,0 0-16,-26 0 16,-1 0-16,1 0 15,26 0-15,-27 0 16,1 0 0,25 26-16,-25-26 15,26 0 1,0 0-1,-27 0 1,1 0-16,-1 0 16,1 0-16,25 0 15,-25 0-15,-1 0 16,27 0-16,-26 0 16,26 0-1,-27 0-15,1 0 16,-1 0-16,27 0 15,0 0-15,-27-26 16,27 26-16,-26 0 16,-1 0-1,1 0 1,-1 0-16,1 0 16,-27-27-1,52 27-15,-25 0 16,-1 0-1,-26-26 1,27 26 0,-27-27-16,26 27 15,1 0 1,-27-25-16,26 25 16,1-27-1,-1 27-15,1 0 16,-1 0-1,-26-27-15,0 1 16,27 26-16,-27-27 16,26 27-16,-26-26 15,26 26 1,1 0 0,-1 0-1,-26-27 1,0 1-1,27 26 1,-27-27 0,26 27-1,-26-26 1,0 0 0,27-1-16,-1 27 15,-26-26 1,0-1 15,0 1 32,0-1-48,0 1 32,0-1-16,0 1 1,0-1-32,0 1 31,0-1-16,0 1 1,0-1 0,0 1-1,0 0 17,0-1-17,0 1 32,0-1 16,0 1-32,0-1 0,0 1 0,-26 26 1,26-27-17,0 1 32,-27-27-16,27 27 1,-26 26-17,26-27 16,-27 27-15</inkml:trace>
  </inkml:traceGroup>
</inkml:ink>
</file>

<file path=xl/ink/ink23.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26:03.977"/>
    </inkml:context>
    <inkml:brush xml:id="br0">
      <inkml:brushProperty name="width" value="0.13333" units="cm"/>
      <inkml:brushProperty name="height" value="0.13333" units="cm"/>
      <inkml:brushProperty name="color" value="#FFC000"/>
    </inkml:brush>
  </inkml:definitions>
  <inkml:traceGroup>
    <inkml:annotationXML>
      <emma:emma xmlns:emma="http://www.w3.org/2003/04/emma" version="1.0">
        <emma:interpretation id="{9BBD4E3D-A230-49BF-A3F8-CA09B891D668}" emma:medium="tactile" emma:mode="ink">
          <msink:context xmlns:msink="http://schemas.microsoft.com/ink/2010/main" type="inkDrawing" rotatedBoundingBox="1747,93598 13970,93638 13967,94748 1743,94709" hotPoints="13178,94119 13125,95011 2234,94356 2288,93463" semanticType="enclosure" shapeName="Rectangle"/>
        </emma:interpretation>
      </emma:emma>
    </inkml:annotationXML>
    <inkml:trace contextRef="#ctx0" brushRef="#br0">12091 159 0,'-26'0'78,"-1"0"-63,1 0 1,-1 0 0,1-27-1,-1 27 1,1 0-16,0 0 15,-1 0-15,-26-26 16,27 26-16,-27-27 16,26 27-16,1 0 15,-1-26-15,-26 26 16,27 0-16,0 0 16,-1-27-16,-26 27 15,53-26-15,-26 26 16,-1 0-16,1 0 15,-1 0 1,1 0 0,-1 0-1,1 0 1,0 0 0,-27 0-1,26 0 1,1 0-16,-1 0 15,-26 0-15,27 0 16,-27 0 0,0 0-1,27 0-15,-1 0 16,1 0-16,-27 0 16,26 0-1,1 0-15,-27 0 16,0 0-1,0 0-15,0 0 16,0 0 0,0 0-16,27 0 15,-27 0-15,26 0 16,1 0 0,0 0-1,-1 0 16,1 0-15,-1 0-16,1 0 16,-27 0-16,26 0 15,1 0-15,-27 0 16,27 0 0,-1 0-16,1 0 15,-1 0-15,1 0 16,-1 0-1,1 0-15,-1 0 16,1 0 15,-1 0-15,1 0 0,-1 0-1,1 0 16,0 0-31,-1 0 16,1 0 15,-1 0-15,1 0-16,-1 0 16,1 0-1,-1 0 1,1 0-1,-1 0-15,1 0 16,0 0-16,-1 0 16,1 0-16,-1 0 15,1 0-15,-1 0 16,1 0-16,-1 0 16,-26 0-16,0 0 15,27 0 1,0 0-1,-1 0 1,1 0 0,-1 0 15,1 0-15,-1 0-1,1 0 1,-1 0-16,1 0 15,-1 0 1,1 0-16,-27 0 31,27 0-15,-1 0 0,1 0-1,-1 0-15,1 0 16,-27 0-1,26 0 1,1 0-16,-27 0 16,27 0-16,-27 0 15,26 0-15,1 0 16,-1 0-16,-26 0 16,27 0-16,-1 0 15,1 0-15,0 0 16,-1 0-1,1 0-15,-1 0 16,1 0 0,-1 0-1,1 0 1,-1 0 0,1 0-16,-1 0 15,1 0 1,-1 0-16,1 0 15,-27 0 1,27 0-16,-1 0 16,1 0-1,-1 0 1,1 0-16,-1 0 16,1 0-1,-1 0-15,1 0 16,0 0-1,-1 0 1,1 0 0,-1 0-1,1 0-15,-1 0 16,1 0 0,-1 0-1,1 0 1,-1 0-16,1 0 15,-1 0-15,1 0 16,0 0 0,-1 0 15,1 0-31,-1 0 16,1 0-1,-1 0 1,1 0-16,-1 0 15,1 0-15,-27 0 16,27 0-16,-1 0 16,1 0-16,-1 0 15,1 0 1,-1 0-16,1 0 31,-1 0-15,-26 0-1,27 0 1,-27 0 0,27 0-1,-1 0-15,1 0 16,-1 26 0,-26-26-16,27 0 15,-1 0 1,-26 0-16,27 0 15,0 0-15,-1 0 16,1 0 0,-27 0-1,26 0 1,1 0-16,-1 0 16,1 0-16,-27 0 15,26 0 1,1 0-1,0 0-15,-1 0 16,1 0-16,-27 0 16,26 0-1,-26 0 1,27 27 0,-1-27-16,1 0 15,0 0-15,-1 0 16,1 0-16,-1 0 15,1 0-15,-1 0 16,1 0-16,-1 0 16,1 0-16,-1 0 15,1 0-15,-1 0 16,1 0 0,0 0-16,-1 0 15,1 0 16,-1 0-15,1 0-16,-1 0 16,1 0-1,-27 0 1,26 0-16,1 0 16,-27 0-16,0 0 15,27 0-15,-1 0 16,-26 0-16,27 0 15,-1 0 1,-26 0 15,27 0-15,0 0 0,-1 0-16,1 0 15,-27 0 1,26 0-16,1 0 15,-27 0-15,26 0 16,1 0-16,-27 0 31,27 0-15,-1 0-16,1 0 16,-1 0-1,1 0 1,-1 0-1,1 0 1,-1 0 0,-26 0-16,27 0 15,0 0-15,-27 0 16,0 0-16,26 0 16,1 0-1,-1 0-15,1 0 16,-27 0 15,27 0-15,-1 0-1,1 0-15,-1 0 16,1 0-16,-1 0 16,1 0-1,-1 0 1,1 0-1,-1 0 1,1 0 0,-1 0-16,1 0 15,0 0 1,-1 0-16,1 0 16,-1 0-1,1 0-15,-1 0 16,1 0-1,-1 0 1,1 0-16,-1 0 16,1 0-1,0 0 1,-1 0 0,1 0-1,-1 0 1,1 0-1,-1 0 1,1 0 0,-1 0-1,1 0-15,-27 0 16,26 0-16,1 0 16,-27 0-16,0 0 15,0-27-15,27 27 16,-1 0-16,1 0 15,-1 0-15,1 0 16,0 0 15,-1 0-15,1 0-16,-1 0 16,1 0-1,-1 0 16,1 0-31,-1 0 0,1 0 16,-1 0-16,1 0 16,-27 0-1,27 0 1,-1 0 15,1 0-31,-1 0 16,1 0-1,-1 0 1,1 0 0,-1 0-16,1 0 15,-1 0-15,1 0 16,0 0 0,-1 0-1,1 0 1,-1 0-1,1 0 17,-1 0-17,1 0 1,-1 0-16,1 0 31,-1 0-15,1 0-16,-1 0 15,1 0 1,0 0-16,-1 0 16,1 0 15,-1 0-15,1 0 15,-1 0-16,1 0 17,-1 0-17,1 0 1,-1 0 15,1 0-15,0 0-16,-1 0 31,1 0 0,-1 0 1,1 0-17,-1 0 16,1 0-15,-1 0 15,1 0-31,-1 0 32,1 0-17,-1 0 16,1 0-15,0 0 0,-1 0-1,1 0 17,-1 0-17,1 0 1,-1 0-1,27 27 1,-26-27-16,-1 0 16,1 0-1,-1 0 17,1 0-1,26 26-16,-26-26 1,-1 0 0,1 0-1,-1 0 1,1 0 15,-1 27-31,1-1 16,-1-26 31,1 27-32,-1-27 48,27 26-48,-26-26 17,26 27-17,-27-1 32,1-26-31,26 27-1,-26-27-15,26 26 16,-27-26-16,27 27 16,0-1-16,-26-26 15,-1 26 1,27 1 0,0-1 15,0 0 0,-26-26-15,26 27-1,0 0 1,0-1 31,0 1-32,0-1 17,0 1-1,0-1-15,0 0-1,0 1 32,26 26 0,1-27-31,-1 1 15,-26-1-16,0 1 1,27-27 0,-1 0 15,-26 26-15,26-26-1,-26 27 1,27-27-1,-1 0 17,1 26-32,-1-26 15,1 27-15,-1-27 16,1 0-16,-1 0 16,1 0-1,-1 0 1,-26 26-16,27-26 15,25 0 1,-25 0 0,26 0-16,-27 0 15,1 0 1,-1 0-16,1 0 16,-1 0-1,1 0 1,-1 0-1,0 0 17,1 0-17,-1 0-15,1 0 16,-1 0 0,1 0-1,-1 0-15,27 0 16,0 0-16,0 0 15,-27 0-15,1 0 16,-1 0-16,1 0 16,-1 0 15,1 0-15,-1 0-1,1 0-15,26 0 16,-1 0-16,1 0 15,-26 0-15,-1 0 16,54 0-16,-54 0 16,1 0-1,-1 0-15,1 0 16,25 0 0,-52 26-1,27-26-15,-1 0 16,1 0-1,-1 0-15,27 0 16,-26 0-16,-27 27 16,53-27-1,-27 0-15,27 0 16,-27 0 0,27 0-1,-26 0-15,-1 0 16,1 0-16,-1 0 15,1 0-15,26 0 16,-1 0-16,1 0 16,0 0-1,-26 0-15,-1 0 16,1 0-16,26 0 16,-27 26-1,0-26-15,1 0 16,-1 0-1,54 0-15,-54 0 16,54 0 0,-27 0-1,-27 0-15,27 0 16,-27 0 0,27 0-16,-26 0 31,26 0-31,-27 0 15,1 0-15,-1 0 16,0 0 0,1 0 15,-1 0 0,1 0-31,26 0 16,-27 0-1,1 0 1,-1 0-16,1 27 16,26-27-1,-27 0 1,0 0 0,1 0-16,-1 0 15,27 0-15,-26 0 16,-1 0-16,1 0 15,26 0-15,-27 0 16,0 0 0,1 0-16,-1 0 15,27 0 1,-26 0-16,-1 0 16,27 0-16,-26 0 15,-1 0-15,1 0 16,52 0-16,-53 0 15,1 0 1,-1 0-16,54 0 0,-54 0 16,27 0-1,-27 0-15,27 0 16,-26 0-16,-1 0 16,1 0-16,-1 0 15,27 0 1,-26 0-16,-1 0 15,1 0-15,-1 0 16,0 0 0,1 0-1,-1 0 17,1 0-17,-1 0-15,1 0 16,-1 0-16,1 0 15,26 0-15,-27 0 16,27 0 0,-27 0-1,27 0 1,-26 0 0,26 0-1,-27 0 1,27 0-16,-26 0 15,-1 0-15,0-27 16,27 27-16,0 0 16,0 0-16,-26 0 15,-1 0-15,1 0 16,-1 0-16,0 0 16,1 0-16,-1 0 15,1 0-15,-1 0 16,27 0-1,-26 0 1,-1 0-16,1 0 16,-1 0-1,1 0 1,-1 0-16,0 0 16,27-26-1,-26 26-15,26 0 16,-27 0-1,27 0 1,-26 0 0,-1 0 15,0 0-15,1 0-16,-1 0 15,1 0 1,-1 0-16,27 0 15,-26 0 1,-1 0-16,1 0 16,-1 0-16,1 0 15,-1 0-15,0 0 16,1 0 0,-1 0-16,1 0 15,-1 0 1,1 0-16,-1 0 31,1 0-15,-1 0-1,1 0 1,-1 0-16,0 0 16,1 0-16,26 0 15,-27 0-15,27 0 16,-26 0-1,-1 0-15,1 0 16,-1 0-16,1 0 16,-1 0-16,0 0 15,1 0 1,-1 0-16,1 0 16,26 0-16,-27 0 15,1 0 1,-1 0-16,1 0 15,-1 0 1,0 0-16,1 0 16,-1 0-1,27 0 1,-26 0 0,-1 0 15,1 0-31,-1 0 15,1 0-15,26 0 16,-27 0 0,0 0-16,1 0 15,26 0 1,-27 0 0,1 0-1,-1 0-15,1 0 16,-1 0-16,1 0 15,-1 0-15,0 0 32,27 0-32,-26 0 0,-1 0 15,1 0-15,26 0 16,-27 0-16,27 0 16,-26 0-16,25 0 15,-25 0-15,26 0 16,0 0-16,26 0 15,-26 0-15,-27 0 16,27 0 0,-26 0-16,-1 0 15,27 0-15,-26 0 16,-1 0-16,1 0 16,26 0-1,-27 0-15,0 0 16,27 26-16,-26-26 15,-1 0-15,1 0 16,26 0-16,-27 0 16,27 0-16,-27 0 15,54 0-15,-27 0 16,-27 0 0,1 0-16,-1 0 15,1 0-15,26 0 16,-1 0-1,-25 0 1,26 0-16,-27 0 16,1 0-16,-1 0 15,1 0-15,-1 0 16,1 0-16,25 0 16,-25 0-1,26 0-15,-27 0 16,1 0-16,-1 0 15,1 0-15,-1 0 16,1 0-16,26 0 16,-27 0-1,0 0-15,1 0 16,-1 0 0,1 0-16,-1 0 15,1 0 1,-1 0-1,1 0-15,-1 0 32,1 0-17,-1 0-15,0 0 16,1 0-16,-1 0 16,1 0-1,-1 0 1,1 0-1,-1 0 1,1 0 0,-1 0-1,1 0 1,26 0-16,-1 0 16,-25 0-1,-1 0 1,1 0 15,-1 0-31,1-26 16,26 26-1,-27-27 17,1 27-17,-1 0 1,0 0-16,1 0 15,-1 0 1,1 0 0,-1 0-1,1 0 1,-1 0 0,1 0 15,-1 0-16,-26-26-15,27 26 16,-1-26 0,1 26 15,-1 0-31,0 0 47,1 0-32,-27-27 1,26 27 0,-26-26-16,27 26 15,-1-27 1,1 27 0,-27-26-16,26 26 31,-26-27-31,27 27 15,-27-26-15,26-1 16,1 1 15,-27-1 32,0 1-48,0-1 1,0 1 31,0 0-16,0-1-15,0 1 15,26 26-15,-26-27-1,26 1 79,-26-1-94,0 0 31,0 1-15,0 0 31,0-1-32,0 1 32,0 0 16,0-1-32,0 1 110,-26 26-126,26-27 1,-26 27 15,-27-26 188,0 26-203,26 0-1,1 0-15,-1 0 16,1 0-1</inkml:trace>
  </inkml:traceGroup>
</inkml:ink>
</file>

<file path=xl/ink/ink24.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26:20.865"/>
    </inkml:context>
    <inkml:brush xml:id="br0">
      <inkml:brushProperty name="width" value="0.13333" units="cm"/>
      <inkml:brushProperty name="height" value="0.13333" units="cm"/>
      <inkml:brushProperty name="color" value="#FFC000"/>
    </inkml:brush>
  </inkml:definitions>
  <inkml:traceGroup>
    <inkml:annotationXML>
      <emma:emma xmlns:emma="http://www.w3.org/2003/04/emma" version="1.0">
        <emma:interpretation id="{2E98705B-9134-4BD9-BCA8-379B78F6B7E0}" emma:medium="tactile" emma:mode="ink">
          <msink:context xmlns:msink="http://schemas.microsoft.com/ink/2010/main" type="inkDrawing" rotatedBoundingBox="1669,119070 15243,119174 15232,120554 1659,120449" hotPoints="14158,118992 14200,120184 2103,120613 2061,119421" semanticType="enclosure" shapeName="Rectangle"/>
        </emma:interpretation>
      </emma:emma>
    </inkml:annotationXML>
    <inkml:trace contextRef="#ctx0" brushRef="#br0">13124 80 0,'-53'0'203,"26"0"-203,1 0 15,-1 0-15,-26 0 16,27 0-16,0 0 16,-1 0-16,1 0 15,-1-27-15,1 27 16,-27 0 0,0-26-16,26 26 15,-25 0-15,25 0 16,-26 0-16,0 0 15,0 0-15,0 0 16,27 0-16,-27 0 16,0 0-16,0 0 15,0 0 1,0 0-16,27 0 16,-27 0-16,0 0 15,0 0-15,0 0 16,27 0-16,-27 0 15,0 0-15,0 0 16,0 0-16,27 0 16,-1 0-16,-26 0 15,0 0-15,27 0 16,-1 0 0,-25 0-16,25 0 15,1 0-15,-27 0 16,0 0-16,26 0 15,-26 0-15,27 0 16,-1 0-16,-25 0 16,25 0-16,1 0 15,-1 0-15,1 0 16,-1 0-16,1 0 16,-1 0-16,-26 0 15,27 0 1,0 0-16,-1 0 0,-26 0 0,27 0 15,-1 0-15,-26 0 16,0 0-16,0 0 16,27 0-1,0 0-15,-1 0 16,1 0 0,-27 0-1,26 0-15,1 0 16,-1 0-16,1 0 15,-1 0 1,1 0-16,0 0 16,-1 0-1,1 0 1,-1 0-16,1 0 16,-1 0-1,1 0-15,-1 0 16,1 0-16,-1 0 15,-26 0-15,27 0 16,0 0-16,-1 0 16,-26 0-1,27 0-15,-1 0 16,1 0-16,-1 0 16,1 0-1,-1 0 16,1 0-15,0 0 0,-1 0-1,1 0 1,-1 0-16,1 0 16,-1 0-1,1 0 1,-1 0-16,-26 0 31,27 0-15,-27 0-1,27 0 1,-1 0-16,1 0 16,-1 0-16,1 0 15,-1 0-15,-26 0 16,27 0-16,-1 0 15,1 0-15,-53 0 16,52 0-16,1 0 16,-1 0-16,1 0 15,-27 0 1,26 0 0,1 0-16,-1-27 15,1 27-15,0 0 16,-1 0-16,1 0 15,-27 0 1,26 0 0,-26 0-1,27 0 1,-1 0-16,-25 0 16,-1 0-16,26 0 15,1 0-15,-27 0 16,26 0-16,-26 0 15,27 0 1,-1 0-16,-25 0 16,-1 0-16,26 0 15,1 0-15,-27 0 16,26 27-16,1-27 16,-1 0-1,1 0-15,-27 0 16,27 0-1,-1 0 1,1 0-16,-1 0 16,1 0-1,-27 0 1,26 0 0,1 0-1,-1 0 1,1 0-1,0 0-15,26 26 16,-27-26 0,1 0-16,-1 0 15,1 0-15,-1 0 16,-26 0-16,0 0 16,27 0-16,0 0 15,-1 0-15,1 0 16,-1 0-16,-26 0 15,27 0-15,-27 0 16,26 0-16,1 0 16,-1 0-1,1 0-15,0 0 16,-1 0-16,1 0 16,-1 0-16,-26 0 15,27 0 1,-1 0-16,-26 0 15,1 0-15,-1 0 16,0 0-16,26 0 16,1 0-16,-27 0 15,26 0-15,-26 0 16,27 0 15,0 0-15,-27 0-1,26 0 1,1 0-16,-1 0 16,1 0-16,-1 0 15,1 0-15,-27 0 16,27 0 0,-27 0-16,26 0 15,1 0 1,-1 0-16,1 0 15,-1 0-15,1 0 16,-1 0 0,1 0-16,-1 0 15,1 0-15,0 0 16,-1 0-16,1 0 16,-27 0-16,26 0 15,1 0-15,-27 0 16,26 0-1,-25 0-15,25 0 16,1 0-16,-1 0 16,1 0-1,-1 0-15,-26 0 16,27 0-16,-1 0 16,1 0-16,-1 0 15,1 0-15,0 0 16,-27 0-16,26 0 15,-26 0-15,27 0 16,-27 0-16,0 0 16,27 27-16,-1-27 15,-26 0-15,27 0 16,-1 0-16,-26 0 16,27 0-16,-1 0 15,1 0-15,-1 0 16,1 0-16,0 0 15,26 26-15,-53-26 16,26 0 0,1 0-1,-1 0-15,1 0 16,-1 0 0,1 0-16,-1 0 15,1 0-15,0 0 16,-1 0-1,1 0-15,-1 0 16,1 0 0,-1 0-16,-26 0 15,27 0 1,-1 26 0,1-26-1,-27 0-15,27 0 16,-1 0-16,-26 0 15,27 0-15,-1 0 16,-26 0-16,27 0 16,-1 0-16,1 0 15,0 0-15,-1 0 16,1 0-16,-27 0 16,26 0-16,1 0 15,-1 0-15,1 0 16,-1 0-1,1 0-15,-1 0 16,-25 0 0,25 0-1,1 0 1,-1 0-16,1 0 16,-1 0-1,1 0-15,-1 0 16,1 0-16,-1 0 15,-25 0-15,25 0 32,-26 0-32,27 0 15,-1 0 1,1 0-16,-1 0 16,1 0-1,-1 0-15,27-26 16,-26 26-16,-1 0 15,-25 0 17,25 0-17,1 0-15,-1 0 16,1 0 0,-1 0-16,1 0 15,-1 0-15,1 0 16,-1 0-1,1 0-15,-27 0 16,27 0 0,-27 0-1,26 0 1,1 0-16,-1 0 16,1 0-16,-1 0 15,-26 0 16,27 0 1,0 0-32,-1 0 15,1 0 1,-1 0-16,-26 0 16,27 0-1,-1 0 1,1 0-16,-1 0 15,-25 0 1,25 0 0,1 0-1,-1 0 1,1 0 0,-1 0-1,1 0 1,-1 0-1,1 0 1,-1 0 0,1 0-1,-1 0 1,-25 0 15,25 0-15,1 0-1,-1 0 1,1 0 0,-1 0-1,1 0 1,-1 0-16,1 0 16,-1 0-1,1 0 1,0 0-1,-1 0 17,1 0-17,-1 0 1,1 0 0,-1 0 15,1 0 0,-1 0 16,1 0-31,-1 0-1,1 0 16,-1 0 1,1 0-17,0 26 17,26 1-17,-27-27-15,1 26 47,-1-26-31,27 27-1,-26-1 1,26 1 0,0-1 15,0 1-16,-27-27 17,27 27-17,0-1 1,0 0 15,-26-26-15,26 27-1,-27-27 17,27 26-32,0 0 15,0 1 17,0-1 14,0 1 1,0-1-31,0 1 0,0-1 15,0 1 0,0 0-15,0-1-16,0 0 31,0 0 0,0 1-15,27-1-16,-27 1 15,53-1-15,-53 1 16,0-1-16,26 27 16,1-53-16,-27 27 15,26-27 79,27 0-78,-27 0-16,1 0 15,-1 26-15,1-26 16,26 27-16,0-27 16,-53 26-16,26-26 15,27 0-15,-26 0 16,-1 0-16,0 0 15,1 26 1,-1-26 0,1 0-1,-1 0 1,1 0-16,-1 0 16,1 0-16,-1 0 15,1 0-15,25 0 16,-25 0-1,-1 0 1,1 0 31,-1 0-31,1 0-1,-1 0-15,27 0 16,0 0-16,0 0 15,26 0-15,-26 0 16,0 0-16,-26 0 16,-1 0-16,1 0 15,25 0-15,1 0 16,-26 0 0,-1 0-1,1 0-15,-1 0 16,1 0 15,-1 0-31,1 0 16,26 0-16,-27 0 15,27 0-15,0 0 16,0 0-16,26 0 16,-52 0-16,-1 0 15,0 0-15,27 0 16,-26 0-1,-1 0 1,1 0-16,-1 0 16,1 0-16,-1 0 15,1 0-15,-1 0 16,1 0 15,-1 0-31,0 0 16,1 0-16,-1 0 15,1 0-15,-1 0 16,1 0-16,-1 0 16,1 0-1,-1 0 1,1 0 0,25 0-1,-25 0 1,26 27-1,0-27-15,-27 0 16,1 0-16,26 0 16,0 0-16,-27 0 15,0 0-15,27 0 16,-26 0 0,-1 26-1,1-26-15,-1 0 16,1 0-16,-1 0 15,27 0-15,-27 0 16,1 0-16,-1 0 16,54 0-16,-54 0 15,27 0 1,-53 27 0,27-27-16,-1 26 31,27-26-16,-27 0 1,1 0-16,-1 0 16,27 0-16,-26 0 15,-1 0-15,1 0 16,26 0-16,-1 0 16,-25 0-1,-1 0-15,1 0 16,-1 0-1,1 0-15,-1 0 16,1 0 0,-1 0-1,1 0-15,-1 0 16,1 0 0,-1 0-16,0 0 15,1 0-15,-1 0 16,27 0-16,-26 0 15,-1 0 1,1 0 0,-1 0-1,1 0 1,-1 0 0,0 0-1,27 0-15,-26 0 16,-1 0-1,1 0-15,-1 0 16,1 0-16,-1 0 16,1 0-1,-1 0-15,1 0 16,25 0 0,1 0-16,0 0 15,-26 0-15,26 0 16,-27 0-16,1 0 15,-1 0-15,0 0 16,1 0 0,-1 0-16,1 0 15,-1 0-15,27 0 16,-26 0-16,26 0 16,-27 27-16,1-27 15,25 0-15,-25 0 16,-1 0-16,1 0 15,-1 0 1,1 0 0,-1 0-1,27 0 1,-26 0-16,25 0 16,-25 26-16,-1-26 15,1 0-15,-1 0 16,1 0-1,-1 0-15,1 0 16,-1 0-16,1 0 16,-1 0-16,27 0 15,-27 0 1,1 0-16,-1 0 16,1 0-16,-1 0 15,-26 27 1,27-27-1,-1 0 95,27 0-110,-26 0 15,-1 0 1,27 0 0,-27 0-16,27 0 15,0 0-15,0 0 16,0 0-16,-26 0 16,-1 0-1,27 0-15,-27 0 16,1 0-16,-1 0 15,27 26 1,-26-26-16,-1 0 16,1 0-16,-1 0 15,27 0 1,-27 0-16,1 0 16,-1 0-1,1 0 1,-1 0-1,1 0 1,-1 0 0,27 0-1,-26 0 1,25 0-16,-25 0 16,-1 0-16,1 0 15,-1 0-15,1 27 16,26-27-16,-27 0 15,27 0 1,-27 0 0,1 0-16,26 0 15,0 0-15,-27 0 16,1 0 0,-1 0-16,1 0 15,-1 0-15,1 0 16,-1 0-16,0 0 15,1 0-15,-1 0 16,1 0-16,26 0 16,0 0-16,-27 0 15,1 0-15,25 0 16,-25 0 0,26 0-1,-27 0-15,1 0 16,-1 0-16,54 26 15,-54-26-15,27 0 16,-27 0-16,27 0 16,0 0-16,-26 0 15,-1 0-15,1 0 16,26 0-16,-27 0 16,27 0-16,-27 0 15,54 0-15,-54 0 16,1 0-16,-1 0 15,27 0-15,-26 0 16,-1 0-16,27 0 16,-27 0-16,1 0 15,-1 0-15,54 0 16,-54 0-16,1 0 16,25 0-16,1 0 15,27-26-15,-54 26 16,27 0-16,-26 0 15,-1 0-15,1 0 16,-1 0-16,27 0 16,-27 0-16,1 0 15,26 0-15,-27 0 16,1 0-16,-1 0 16,27 0-16,-27 0 15,1 0-15,-1 0 16,1 0-16,-1 0 15,1 0 1,26 0 0,-27 0-16,54 0 15,-28 0-15,1 0 16,0 0-16,27 0 16,-54 0-16,27 0 15,0 0-15,-27 0 16,27 0-16,-26 0 15,-1 0-15,1 0 16,-1 0-16,1 0 16,-1 0-16,27 0 15,-27 0-15,1 0 16,26 0-16,26 0 16,-52 0-1,52 0-15,-53 0 16,1 0-1,-1 0-15,1 0 16,26 26-16,0-26 16,-27 0-1,1 0-15,-1 0 16,1 0 0,-1 0-16,27 0 15,-27 0 1,1 0-16,-1 0 15,1 0 1,-1 0 0,1 0-16,26 0 15,-27 0 1,0 0-16,1 0 16,-1 0-16,1 0 15,-1-26-15,1 26 16,-1 0-1,1 0-15,-1 0 0,1-27 16,-1 27 0,1 0-1,-1 0-15,0-26 16,1 26 0,-1-27-1,1 27 1,-1-26-16,1 26 15,-1 0-15,1 0 16,26 0-16,-27 0 16,27-27-16,-27 1 15,27 26-15,-53-27 16,27 27-16,-1-26 16,1 26-1,-1-27 1,1 1-1,-1 26-15,1-26 16,-1 26 0,0 0-16,1-27 15,-1 27 1,-26-26 15,53-1-15,-26 27-1,-27-26-15,26-1 16,1 27 0,-27-26-16,26 26 15,-26-27 1,27 27 0,-27-26-1,0-1 16,0 1 1,0-1-17,26 1 1,-26 0 0,0 0-1,0-1 1,0-26 15,0 26 16,0 1-16,26 26-15,-26-27 15,0 1-15,0-1-1,0 1 17,0 0 14,0-1-30,0 1 47,0 0-48,-26-1 16,26 0-15,0 1 47,-26 26 108,26-27-155,-27 27 0,27-26 202,-26 26-218,26-27 16,-27 27-16,1 0 47,-1 0-16,27-26 125,-26 26-156,-1 0 32,1 0-1,-1 0-15,1-27 30,0 27-30,26-26 47,-27 26-63,1 0 31,-1 0 109,1 0-108,-1 0-1</inkml:trace>
  </inkml:traceGroup>
</inkml:ink>
</file>

<file path=xl/ink/ink3.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2-16T11:09:39.225"/>
    </inkml:context>
    <inkml:brush xml:id="br0">
      <inkml:brushProperty name="width" value="0.23333" units="cm"/>
      <inkml:brushProperty name="height" value="0.46667" units="cm"/>
      <inkml:brushProperty name="color" value="#FFFF00"/>
      <inkml:brushProperty name="tip" value="rectangle"/>
      <inkml:brushProperty name="rasterOp" value="maskPen"/>
    </inkml:brush>
  </inkml:definitions>
  <inkml:trace contextRef="#ctx0" brushRef="#br0">0 27 0,'27'0'94,"-1"0"-78,1 0-16,52 0 15,-26 0-15,0 0 16,0 0-16,26 0 16,-26 0-16,27 0 15,-28 0-15,28 0 16,-27 0-16,0 0 16,-27 0-1,1 0 1,-1 0-16,1 0 31,-1 0-31,0 0 16,1 0-16,26 0 15,0 0-15,0 0 16,0 0-16,-1 0 16,28 0-16,-27 0 15,26 0-15,1 0 16,-28 0-16,1-27 15,-26 27-15,-1 0 16,1 0-16,-1 0 16,1 0-16,-1 0 15,1 0 17,-1 0-32,0 0 31,27 0-16,0 0 1,27 0-16,-27 0 16,26 0-16,0 0 15,-26 0-15,0 0 16,-26 0 0</inkml:trace>
</inkml:ink>
</file>

<file path=xl/ink/ink4.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2-16T11:09:46.399"/>
    </inkml:context>
    <inkml:brush xml:id="br0">
      <inkml:brushProperty name="width" value="0.23333" units="cm"/>
      <inkml:brushProperty name="height" value="0.46667" units="cm"/>
      <inkml:brushProperty name="color" value="#FFFF00"/>
      <inkml:brushProperty name="tip" value="rectangle"/>
      <inkml:brushProperty name="rasterOp" value="maskPen"/>
    </inkml:brush>
  </inkml:definitions>
  <inkml:trace contextRef="#ctx0" brushRef="#br0">0 26 0,'26'0'141,"27"0"-125,0 0-16,0 0 15,0 0-15,0 0 16,26 0-16,27 0 15,-27 0-15,-26 0 16,53 0-16,-27 0 16,-26 0-16,0 0 15,27 0-15,-54 0 16,27 0-16,-27 0 16,27 0-16,-26 0 15,-1 0-15,1 0 16,-1 0-16,27 0 15,-27 0 1,1 0-16,26 0 16,-27 0-16,27 0 15,0 0-15,27 0 16,-28 0-16,1 0 16,27 0-16,-27 0 15,0 0-15,-1 0 16,-25 0-1,-1 0 1,1 0 0,-1 0-1,1 0 1,-1 0-16,1 0 16,-1 0-16,1 0 15,-1 0 1,1 0-1,-1 0-15,0 0 16,27 0-16,-26 0 16,52 0-16,-26 0 15,0 0-15,0 0 16,-27 0-16,1 0 16,26 0-16,-27 0 15,27 0 1,-26 0-16,26 0 15,-1 0 1,-25 0-16,26 0 16,-27 0-16,27 0 15,-26 0-15,-1 0 16,1 0-16,-1 0 16,0 0-16,-26-26 15,27 26-15,26 0 16,0 0-16,-27 0 15,27 0-15,0 0 16,26 0-16,-52 0 16,26 0-16,-27 0 15,27 0-15,0 0 16,0 0-16,0 0 16,-27 0-16,54 0 15,-27 0-15,-27 0 16,1 0-16,-1 0 15,27 0-15,-27 0 16,1 0-16,26 0 16,-27 0-1,1 0-15,-1 0 16,1 0-16,26 0 31,-27 0-31,0 26 16,27-26-16,-26 0 15,-1 0-15,1 0 16,26 0-16,-27 0 16,1 0-1,-1 0 1,1 0 0,-1 0-1,0 0-15,1 0 16,26 0-16,-27 0 15,1 0-15,-1 0 16,1 0-16,26 0 16,-27 0-16,0 0 15,27 0-15,-26 0 16,26 26-16,0-26 16,0 0-16,0 0 15,-27 0-15,0 0 16,27 0-16,-26 0 15,-1 0-15,1 0 16,26 27-16,-27-27 16,1 0-1,-1 0-15,27 0 16,-27 0 0,1 0-1,-1 0 1,1 0-1,-1 0 17,1 0-17,-1 0-15,1 0 16,-1 0-16,1 0 16,-1 0-16,0 0 31</inkml:trace>
</inkml:ink>
</file>

<file path=xl/ink/ink5.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2-16T11:09:55.095"/>
    </inkml:context>
    <inkml:brush xml:id="br0">
      <inkml:brushProperty name="width" value="0.23333" units="cm"/>
      <inkml:brushProperty name="height" value="0.46667" units="cm"/>
      <inkml:brushProperty name="color" value="#FFFF00"/>
      <inkml:brushProperty name="tip" value="rectangle"/>
      <inkml:brushProperty name="rasterOp" value="maskPen"/>
    </inkml:brush>
  </inkml:definitions>
  <inkml:trace contextRef="#ctx0" brushRef="#br0">0 0 0,'27'0'110,"-1"0"-110,1 0 15,-1 0-15,53 0 16,-26 0-16,0 0 15,27 0-15,-27 0 16,26 0-16,0 0 16,1 0-16,-27 0 15,26 0-15,0 0 16,1 0-16,-1 0 16,-26 0-16,0 0 15,26 0-15,-52 0 31,26 0-31,0 0 16,-27 0-16,53 0 16,-26 0-16,0 0 15,0 0-15,0 0 16,0 0-16,0 0 16,0 0-16,-27 0 15,27 0-15,-26 0 16,52 0-16,-26 0 15,26 0-15,1 0 16,-54 0-16,1 0 16,-1 0-16,27 0 15,-27 0-15,1 0 16,-1 0 0,1 0-16,-1 0 15,1 0-15,26 0 16,-27 0-16,1 0 15,26 27-15,-27-27 16,27 0 0,0 0-16,26 0 15,1 0-15,-1 0 16,0 0-16,1 0 16,-1 0-16,-52 0 15,25 0-15,-25 0 16,-1 0-1,1 0-15,-1 0 16,1 0 0,-1 0-1,1 0-15,-1 0 16,1 0-16,-1 0 16,0 0-16,1 0 15,-1 26 1,1-26-1,26 0-15,-27 0 16,1 0-16,-1 0 31,54 0-31,-54 0 16,0 0-16,1 0 16,26 0-16,-27 0 15,1 0-15,-1 0 0,1 0 16,-1 0-1,27 0-15,0 0 0,0 0 16,0 0-16,0 0 16,26 0-16,-26 0 15,0 0-15,-27 27 16,1-27-16,26 0 16,-27 0-16,27 0 15,-26 0-15,25 0 16,1 0-16,0 0 15,-26 0-15,-1 0 16,27 0-16,-26 0 16,-1 0-16,1 0 15,-1 0-15,0 0 16,1 0-16,26 0 16,-27 0-16,1 0 15,26 0-15,0 0 16,26 0-16,-53 0 15,1 0-15,-1 0 16,1 0-16,-1 0 16,1 0-16,-1 0 31,1 0-31,-1 0 16,27 0-16,-27 0 15,1 0-15,-1 0 16,1 0-16,-1 0 15,1 0 1,-1 0 0,1 0-1,-1 0-15,27 0 16,-27 0 0,1 0-1,-1 0 1</inkml:trace>
</inkml:ink>
</file>

<file path=xl/ink/ink6.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2-16T11:10:02.332"/>
    </inkml:context>
    <inkml:brush xml:id="br0">
      <inkml:brushProperty name="width" value="0.23333" units="cm"/>
      <inkml:brushProperty name="height" value="0.46667" units="cm"/>
      <inkml:brushProperty name="color" value="#FFFF00"/>
      <inkml:brushProperty name="tip" value="rectangle"/>
      <inkml:brushProperty name="rasterOp" value="maskPen"/>
    </inkml:brush>
  </inkml:definitions>
  <inkml:trace contextRef="#ctx0" brushRef="#br0">0 0 0,'26'0'141,"0"26"-126,1-26-15,26 0 16,-27 0-16,27 26 15,0-26-15,0 0 16,26 27-16,1-27 16,-27 26-16,26-26 15,-26 0-15,0 0 16,-27 0-16,1 0 16,26 0-16,-27 0 15,27 0 1,0 0-16,0 0 15,0 0-15,-27 0 16,27 0-16,0 0 16,-26 0-1,26 0-15,-1 0 16,-25 0-16,26 0 16,0 0-16,0 0 15,53 0-15,-54 0 16,54 0-16,-53 0 15,0 0-15,0 0 16,26 0-16,-52 0 16,26 0-16,-27 0 15,1 0-15,-1 0 16,1 0 0,-1 0-16,27 0 15,-27 0-15,1 0 16,-1 0-16,27 0 15,-26 0-15,-1 0 16,1 0 0,-1 0-1,27 0 1,-27 0-16,1 0 16,-1 0-16,54 0 15,-27 0-15,0 0 16,0 0-16,-27 0 0,27 0 15,26 0-15,-52 27 16,26-27-16,-27 0 16,27 0-16,0 0 15,-27 0-15,1 0 16,-1 0-16,1 0 31,-1 0-31,1 0 16,-1 0-16,1 0 15,-1 0 1,53 0 0,-26 0-1,-26 26-15,52-26 16,-26 0-16,-26 0 16,-1 0-16,0 0 15,1 0 1,-1 0-16,1 0 15,-1 0 1,1 0-16,-1 0 16,54 0-16,-27 0 15,26 0-15,-53 0 16,27 0-16,0 0 16,0 0-1,-26 0-15,25 0 16,1 0-16,0 0 15,0 0-15,0 0 16,27 0-16,-28 0 16,1 0-16,-26 0 15,26 0-15,0 0 16,-27 0-16,1 0 16,-1 0-16,0 0 15,1 0-15,-1 0 16,54 0-16,-54 0 15,1 0-15,26 0 16,0 0-16,-1 0 16,-25 0-16,-1 0 15,1 0-15,-1 0 32,1 0-1,-1 0-31,1 0 15,-1 0 1,1 0-16,-1 0 16,27 0-1,-27 0 1,1 0 0,26 0-1,-27 0 1,1 0-16,-1 0 78,1 0 16,-1 0-79</inkml:trace>
</inkml:ink>
</file>

<file path=xl/ink/ink7.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4:53.767"/>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BA069A1C-BEC1-4622-8823-47675E7E3FC7}" emma:medium="tactile" emma:mode="ink">
          <msink:context xmlns:msink="http://schemas.microsoft.com/ink/2010/main" type="writingRegion" rotatedBoundingBox="12129,28305 13714,28665 13460,29785 11874,29425"/>
        </emma:interpretation>
      </emma:emma>
    </inkml:annotationXML>
    <inkml:traceGroup>
      <inkml:annotationXML>
        <emma:emma xmlns:emma="http://www.w3.org/2003/04/emma" version="1.0">
          <emma:interpretation id="{86ABEE9E-90E8-4B8F-962E-2508DDD01843}" emma:medium="tactile" emma:mode="ink">
            <msink:context xmlns:msink="http://schemas.microsoft.com/ink/2010/main" type="paragraph" rotatedBoundingBox="12129,28305 13714,28665 13460,29785 11874,29425" alignmentLevel="1"/>
          </emma:interpretation>
        </emma:emma>
      </inkml:annotationXML>
      <inkml:traceGroup>
        <inkml:annotationXML>
          <emma:emma xmlns:emma="http://www.w3.org/2003/04/emma" version="1.0">
            <emma:interpretation id="{9D91DB3C-A316-42E5-909A-A0D6FE2B7A48}" emma:medium="tactile" emma:mode="ink">
              <msink:context xmlns:msink="http://schemas.microsoft.com/ink/2010/main" type="line" rotatedBoundingBox="12129,28305 13714,28665 13460,29785 11874,29425"/>
            </emma:interpretation>
          </emma:emma>
        </inkml:annotationXML>
        <inkml:traceGroup>
          <inkml:annotationXML>
            <emma:emma xmlns:emma="http://www.w3.org/2003/04/emma" version="1.0">
              <emma:interpretation id="{8FE36470-B516-4380-8D56-147C59900B3A}" emma:medium="tactile" emma:mode="ink">
                <msink:context xmlns:msink="http://schemas.microsoft.com/ink/2010/main" type="inkWord" rotatedBoundingBox="12129,28305 13714,28665 13460,29785 11874,29425"/>
              </emma:interpretation>
              <emma:one-of disjunction-type="recognition" id="oneOf0">
                <emma:interpretation id="interp0" emma:lang="en-GB" emma:confidence="0">
                  <emma:literal>@</emma:literal>
                </emma:interpretation>
                <emma:interpretation id="interp1" emma:lang="en-GB" emma:confidence="0">
                  <emma:literal>O</emma:literal>
                </emma:interpretation>
                <emma:interpretation id="interp2" emma:lang="en-GB" emma:confidence="0">
                  <emma:literal>o</emma:literal>
                </emma:interpretation>
                <emma:interpretation id="interp3" emma:lang="en-GB" emma:confidence="0">
                  <emma:literal>a</emma:literal>
                </emma:interpretation>
                <emma:interpretation id="interp4" emma:lang="en-GB" emma:confidence="0">
                  <emma:literal>c</emma:literal>
                </emma:interpretation>
              </emma:one-of>
            </emma:emma>
          </inkml:annotationXML>
          <inkml:trace contextRef="#ctx0" brushRef="#br0">1483 556 0,'0'-26'203,"0"-1"-171,26 27-17,-26-26-15,0-1 16,0 1-1,0-1 17,0 1 15,0-1-16,0 1-16,0-1 17,-26 27-17,26-26-15,-27 26 16,27-27 0,-26 27-1,26-26-15,-27 26 16,1-26-1,-1 26 1,1-27 0,-1 27-1,1 0-15,26-26 16,-27 26 0,27-27-16,-26 27 15,-27 0 1,53-26-1,-27 26-15,1-27 16,-1 27 0,-26-26-16,27 26 15,0 0 1,-1 0-16,1 0 16,26-27-1,-27 27-15,1 0 16,-1 0-1,1 0 1,-1 0 0,1 0-1,-1 0 1,1 0 0,-1 0 15,1 0-31,-1 0 31,1 0-15,-1 0 15,1 0-31,-1 0 31,1 0 0,0 0-15,-1 0 0,1 0-1,-1 0 1,1 0 15,-1 0 0,1 0-15,-1 0 15,1 0 1,-1 0-1,1 0-16,26 27 1,-27-27 0,27 26 15,-26-26-31,26 27 31,-27-27-31,1 26 63,26 1-48,-27-27 1,27 26 0,-26-26-16,26 27 15,-27-27 1,27 26-1,-26-26-15,26 26 32,0 1 15,0-1-32,0 1 16,0-1 1,0 1-1,0-1-15,0 1-1,0-1 1,0 1-1,0-1 1,0 1 0,0-1-16,0 0 31,0 1-15,0-1 15,0 1-16,0-1 17,0 1-17,0-1 17,0 1-1,0-1-31,26 1 15,1-27 1,-27 26 0,26 0 31,1-26-16,-1 0-16,-26 27 1,27-1 0,-1-26 15,1 27-15,-1-27-1,1 0 16,-27 26-31,26-26 16,1 27-16,-1-27 16,1 26-16,-1-26 15,1 0 1,-1 0-16,-26 27 16,27-27-16,-1 0 15,0 0-15,27 0 16,-53 26-1,27-26-15,-1 0 16,-26 27-16,53-27 16,-26 0-1,-1 0-15,1 0 16,-1 0-16,-26 26 16,27-26-1,-1 0-15,1 0 31,-1 0-15,1 0 15,-1 0-31,1 0 32,-1 0-17,0 0 16,1 0-31,-1 0 32,1 0 15,-1 0-32,-26-26 1,27 26-16,-1 0 15,1 0 1,-1 0 0,1 0 15,-1 0-15,1 0 30,-27-27-30,26 27 15,-26-26 16,0-1 31,27 27-62,-1-26 0,1-1-16,-1 27 46,-26-26-30,27 26 47,-27-27-48,0 1 16,26 26 1,-26-27-17,0 1 1,0 0 15,0-1 16,26 27-31,-26-26-1,0-1-15,0 1 32,0-1-1,0 1 16,0-1-32,0 1 32,0-1 63,0 1-79,0 0-16,0-1 17,0 1-17</inkml:trace>
        </inkml:traceGroup>
      </inkml:traceGroup>
    </inkml:traceGroup>
  </inkml:traceGroup>
</inkml:ink>
</file>

<file path=xl/ink/ink8.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4:36.267"/>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D259D3EB-1275-42C6-AC82-8F7205BD25DC}" emma:medium="tactile" emma:mode="ink">
          <msink:context xmlns:msink="http://schemas.microsoft.com/ink/2010/main" type="inkDrawing" rotatedBoundingBox="2359,28605 7095,28643 7084,29964 2348,29926" hotPoints="6890,28955 6698,30240 2685,29640 2877,28356" semanticType="enclosure" shapeName="Rectangle"/>
        </emma:interpretation>
      </emma:emma>
    </inkml:annotationXML>
    <inkml:trace contextRef="#ctx0" brushRef="#br0">4339 79 0,'-26'0'203,"-1"0"-203,1 0 15,0 0-15,-27 0 16,26 0-16,-26 0 16,27 0-16,-54 0 15,54 0-15,0 0 16,-1 0-16,-26 0 15,27 0-15,-1-26 16,-52 26-16,26 0 16,26 0-1,-25 0-15,25 0 16,1 0-16,-1 0 16,-52 0-16,26 0 15,0 0-15,0 0 16,0 0-16,27 0 15,-27 0-15,26 0 16,1-27-16,-27 27 16,27 0-16,-27 0 15,26 0 1,1 0-16,-27 0 16,26-26-16,-26 26 15,27 0 1,-1 0-1,1 0-15,0 0 16,-1 0 0,1 0-16,-1 0 15,1 0 1,-27 0 0,26 0-1,1 0-15,-1 0 16,1 0-16,-27 0 15,27 0 1,-1 0-16,1 0 16,-27 0-16,26 0 15,1 0-15,-1 0 16,1 0-16,-1 0 16,-25 0-16,25 0 15,1 0 32,-27 0-31,26 0-1,-26 0-15,27 0 16,-1 0-16,1 0 16,0 0-16,-1 0 15,1 0 1,-1 0 15,1 0-15,-1 0-1,1 0 1,-1 0 0,1 0-1,-1 0-15,1 0 16,-27 0 15,27 0-15,-1 0-1,1 0 1,-1 26 0,1-26-1,-1 0 16,1 0-31,-1 0 16,1 0 15,-27 0-15,27 0 15,-1 0-15,1 0-16,-1 0 15,1 0 1,-1 0 0,1 0-16,-1 0 31,1 0 0,-1 0 0,1 27-15,-1-27-16,1 0 31,0 0-15,-1 0 0,1 0-1,-1 0 1,1 0-1,26 26-15,-27-26 16,1 0 0,26 27-1,-27-27-15,1 0 16,26 26-16,-27-26 16,1 0-1,0 0 1,-1 0-1,1 26 17,-1-26-17,27 27-15,-26-27 16,-1 26-16,1 1 16,-27-27-1,53 26-15,-27-26 16,1 27-16,26-1 15,-27 1 1,1-1 15,0 0 1,26 1-17,-27-1 1,1-26-1,26 27 1,-27-1 15,27 1-15,0-1 0,-26-26-16,26 27 15,0-1 1,0 1 15,-27-27-31,27 26 16,0 1-1,0-1 1,0 0 0,0 2-1,0-3 1,0 28-1,0-26-15,0-2 16,0 3 0,0-2-16,0 1 15,0-1-15,0 0 16,0 1-16,0-1 16,0 1-1,0 26 1,0-27 31,27 1-16,-1-1 0,1-26-15,-1 27-16,27-27 15,-27 0 1,27 0 0,-26 0-16,-1 0 15,27 0-15,0 0 16,0 0-16,0 0 16,0 0-16,0 0 15,0 0-15,0 0 16,-27 0-16,27 0 15,-27 0 1,27 0-16,-26 26 16,26-26-1,-27 0-15,1 0 32,-1 0-32,1 0 15,26 0-15,-1 0 16,1 0-1,-26 0-15,-1 0 16,27 0-16,0 0 16,-26 0-16,25 0 15,-25 0-15,26 0 16,-27 0-16,1 0 16,-1 0-16,1 0 15,-1 0-15,1 0 16,26 0-16,-1 0 15,-25 0 1,-1 0 0,1 0-16,-1 0 15,27 0-15,-26 0 16,26 0-16,-27 0 16,27 0-16,26 0 15,-52 0-15,26 0 16,-27 0-1,27 0-15,0 0 16,-27 0-16,27 0 16,-26 0-16,26 0 15,0 0-15,-27 0 16,1 0-16,52 0 16,-53 0-1,1 0-15,-1 0 16,1 0-16,-1 0 15,1 0-15,-1 0 16,1 0-16,-1 0 16,1 0-16,-1 27 15,0-27 1,1 0-16,-1 0 16,1 0-1,-1 0 1,1 0-1,-1 0 1,1 0 0,-1 0-16,1 0 15,-1 0 1,0 0-16,1 0 16,26 0-1,-27 0 1,1 0-1,-1 0 1,1 0-16,-1 0 16,27 0-1,0 0-15,-27 0 16,27 0 0,-26 0-16,26 0 15,-27 0-15,1 0 16,-1 0-16,1-27 15,-1 27-15,0 0 16,1 0 0,26 0-1,0 0 1,-27 0 0,1 0-1,-1 0 1,1 0-1,-1 0-15,0 0 32,-26-26-32,27 26 15,-1 0-15,1 0 32,-1 0-1,1-27-16,-1 27 1,1-26 0,-1-1-1,-26 1 1,53 26-16,-53-27 16,27 27-16,-1 0 15,-26-26 1,26 26-1,-26-27-15,0 1 32,27-1-17,-1 1 1,-26 0 15,0-1 16,0 1-31,0-2-1,0 3 1,0-2 15,0 1-31,27 26 16,-27-27-1,0 2 1,0-3 0,0 2-1,0 0 17,0-1-17,26 27 48,-26-26-48,0-1 17,0 1-17,0-1 16,0 1 16,0-1-47,0 1 32,0-1-17,0 1-15,0-1 16,0 1 15,-26 26-31,26-26 16,0-1 31,0 1-16,-27-1 0,27 1-15,0-1-1,0 1 17,-26 26 46,-1-27-63,27 1 1,-26 26 0,26-26-16,-26 26 15,26-27 1,-27 27-16,1 0 47,-1 0-16,1 0 16,-1 0-16,1 0 63,-1 0-79,1 0 17,-1 0-17,1 0 1,-1 0 0</inkml:trace>
  </inkml:traceGroup>
</inkml:ink>
</file>

<file path=xl/ink/ink9.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5:18.550"/>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C6B38E77-6F60-4118-9693-6B3ED21889A2}" emma:medium="tactile" emma:mode="ink">
          <msink:context xmlns:msink="http://schemas.microsoft.com/ink/2010/main" type="inkDrawing" rotatedBoundingBox="2322,61503 7729,61726 7682,62864 2275,62642" hotPoints="7224,61562 7273,62608 2692,62822 2643,61776" semanticType="enclosure" shapeName="Rectangle"/>
        </emma:interpretation>
      </emma:emma>
    </inkml:annotationXML>
    <inkml:trace contextRef="#ctx0" brushRef="#br0">4974 106 0,'-26'0'125,"0"0"-109,-27 0-1,26-26 1,1 26-16,-1-27 16,-26 27-16,0 0 15,27 0 1,-27 0-16,0 0 15,27 0-15,-27 0 16,0 0-16,0 0 16,26 0-16,1 0 15,-27 0-15,0 0 16,0 0-16,0 0 16,0 0-16,1 0 15,-1 0-15,0 0 16,0 0-1,26 0-15,-52 0 16,52 0 0,1 0-16,0 0 15,-54 0-15,27 0 16,0 0-16,27 0 16,-27 0-16,0 0 15,27 0-15,-27 0 16,26 0-16,1 0 15,-27 0-15,26 0 32,1 0-32,-1 0 15,-25 0 1,25 0-16,-26 0 16,0 0-1,0 0 1,27 0-16,-1 0 15,1 0-15,-27 0 0,27-26 16,-1 26-16,-26 0 16,27 0-16,-1 0 15,-26 0 1,27 0-16,-27 0 16,27 0-16,-27 0 15,26 0 1,1 0-1,-1 0 1,1 0-16,-1 0 16,1 0-16,-1 0 15,1 0-15,0 0 16,-27-27-16,26 27 16,1 0-1,-1 0-15,1 0 16,-1 0-16,1 0 15,-1 0-15,1 0 16,0 0 0,-27 0-16,26 0 15,-26 0 1,27 0 0,-1 0-16,1 0 15,-1 0 1,1 0-16,-1 0 15,1 0-15,0 0 16,-1 0-16,1 0 16,-1 0-16,1 0 15,-1 0 1,1 0-16,-1 0 16,1 0-16,-1 0 15,1 0-15,-27 0 16,27 0-1,-27 0 17,26 0-17,1 0 1,-1 0 0,1 0-16,-1 0 15,1 0 1,-1 0-1,1 0-15,0 0 16,-1 0 0,1 0-1,-1 0-15,1 0 32,-1 0-32,1 0 31,-1 0-16,1 0 1,-1 0-16,27 27 16,-26-27-16,0 0 15,-1 0 1,1 0-16,-1 0 31,1 0-15,-1 0-1,1 0 1,26 26 0,-27-26-16,1 0 15,-1 0 1,1 0 15,-1 27-15,1-27-1,0 0 1,26 26-16,-27-26 16,27 27-16,-26-27 15,26 26 1,-27-26 0,1 27-16,-1-27 46,27 26-46,0 1 32,-26-27-17,26 26 1,0 1 15,0-1 0,0 0-15,0 1 0,-27-27-1,27 26-15,0 1 32,0-2-32,0 3 15,0-2 16,0 1 1,0-1-17,0 0 1,0 1 15,0-1 0,0 1 16,0-1-31,27 1 15,-27-1-15,26 1-16,-26-1 31,27-26 0,-27 27-31,26-27 78,27 26-46,-26 1-17,-1-27 1,0 0-16,-26 26 16,27-26-16,-1 0 15,1 0 1,-1 27-16,27-27 31,0 0-31,-26 26 16,52-26-16,-53 0 15,1 0-15,-1 0 16,1 0-16,-1 0 16,1 0-1,-1 0-15,1 0 16,-1 0-1,27 0 1,-27 0 15,1 26 1,-1-26-17,1 0 1,-1 0-1,1 0 1,-1 0-16,1 0 16,-1 0-1,1 0 1,-1 0 0,1 0-1,-1 0-15,0 0 16,1 0-1,-1 0-15,1 0 16,-1 0-16,1 0 16,-1 0-16,1 0 15,26 0 1,-27 27-16,0-27 16,27 0-16,-26 0 15,26 0 1,-27 0-16,1 0 15,-1 0 1,1 0-16,-1 0 16,1 0-1,-1 0 1,0 0 0,1 0-1,-1 0-15,1 0 31,-1 0-15,1 0-16,-1 0 16,1 26-16,-1-26 15,1 0 1,25 0 0,-25 0-1,26 0-15,0 0 16,-27 0-1,27 0 1,-26 0 0,-1 0-1,0 0 1,1 0 0,-1 27-1,27-27 1,-26 0-1,-1 0 1,1 0 0,-1 0-16,1 0 15,-1 26-15,1-26 16,25 0-16,1 0 16,-26 0-1,26 0-15,0 0 16,-27 0-16,27 0 15,-27 0 1,1 0-16,-1 0 16,1 0-16,-1 0 15,1 0-15,-27 27 16,53-27-16,-27 0 16,1 0-1,-1 0-15,1 0 16,25 0-16,-25 26 15,-1-26-15,27 0 16,-26 0-16,-1 0 16,1 0-16,26 0 15,-27 0 1,0 0-16,27 0 16,0 0-16,-26 0 15,-1 0-15,1 0 16,-1 0-16,1 0 15,26 0-15,-1 0 16,1 27 0,-26-27-16,52 0 15,-52 0-15,26 0 16,-27 0-16,27 0 16,0 0-16,0 0 15,-27 0-15,1 0 16,26 0-16,-27 0 15,1 0 1,-1 0-16,0 0 16,1 0-1,-1 0 1,1 0 0,-1 0-1,1 0 1,-1 0-1,1 0-15,-1 0 16,1 0 0,-1 0-1,0-27-15,1 27 16,-1 0-16,1 0 16,26 0-1,-27-26-15,1-1 16,-1 27-1,-26-26-15,27 26 16,-1-27 15,1 1-31,-1-1 32,0 27-17,-26-26 1,0-27-1,27 53 1,-27-26-16,26 26 16,-26-53-1,27 53 1,-27-27 0,0 1-1,0-1 16,0 1-31,0-1 16,0 1 15,0-1 1,0 1-1,0-1 0,0 1 0,0 0-15,0-1 0,-27 1-1,1 26 1,26-28-1,-27 28 1,27-25 0,0-2-1,0 1 17,-26 26-32,26-27 15,-26 27 1,-1-26-1,1 26 32,26-26-31,-27 26 0,27-27-16,-26 1 31,-1-1 0,1 1 0,-1 26 79,27-27-95,-26 27-15,-1 0 16,27-26-16,-26 26 16,-1 0 15,27-27-16,-26 27 17,0 0-17,-1 0 17,1 0-17,-1 0 16,1 0 1</inkml:trace>
  </inkml:traceGroup>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ck2.companieshouse.gov.uk/" TargetMode="External"/><Relationship Id="rId3" Type="http://schemas.openxmlformats.org/officeDocument/2006/relationships/hyperlink" Target="http://www.ukrlp.co.uk/" TargetMode="External"/><Relationship Id="rId7" Type="http://schemas.openxmlformats.org/officeDocument/2006/relationships/hyperlink" Target="http://www.charitycommission.gov.uk/" TargetMode="External"/><Relationship Id="rId12" Type="http://schemas.openxmlformats.org/officeDocument/2006/relationships/comments" Target="../comments1.xml"/><Relationship Id="rId2" Type="http://schemas.openxmlformats.org/officeDocument/2006/relationships/hyperlink" Target="https://www.gov.uk/government/publications/sfa-financial-health-assessment" TargetMode="External"/><Relationship Id="rId1" Type="http://schemas.openxmlformats.org/officeDocument/2006/relationships/hyperlink" Target="https://www.gov.uk/government/publications/sfa-register-completing-the-due-diligence-assurance-gateway" TargetMode="External"/><Relationship Id="rId6" Type="http://schemas.openxmlformats.org/officeDocument/2006/relationships/hyperlink" Target="https://www.gov.uk/government/publications/sfa-register-additional-financial-information" TargetMode="External"/><Relationship Id="rId11" Type="http://schemas.openxmlformats.org/officeDocument/2006/relationships/vmlDrawing" Target="../drawings/vmlDrawing1.vml"/><Relationship Id="rId5" Type="http://schemas.openxmlformats.org/officeDocument/2006/relationships/hyperlink" Target="https://www.gov.uk/government/collections/sfa-register-of-training-organisations" TargetMode="External"/><Relationship Id="rId10" Type="http://schemas.openxmlformats.org/officeDocument/2006/relationships/printerSettings" Target="../printerSettings/printerSettings1.bin"/><Relationship Id="rId4" Type="http://schemas.openxmlformats.org/officeDocument/2006/relationships/hyperlink" Target="http://www.gov.uk/government/publications/sfa-register-additional-financial-information" TargetMode="External"/><Relationship Id="rId9" Type="http://schemas.openxmlformats.org/officeDocument/2006/relationships/hyperlink" Target="http://www.ukrlp.co.uk/"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overnment/publications/sfa-financial-health-assessmen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Y124"/>
  <sheetViews>
    <sheetView showGridLines="0" tabSelected="1" topLeftCell="A28" workbookViewId="0">
      <selection activeCell="J39" sqref="J39:L39"/>
    </sheetView>
  </sheetViews>
  <sheetFormatPr defaultRowHeight="15" x14ac:dyDescent="0.25"/>
  <cols>
    <col min="1" max="1" width="5.42578125" customWidth="1"/>
  </cols>
  <sheetData>
    <row r="2" spans="2:17" ht="26.25" x14ac:dyDescent="0.4">
      <c r="E2" s="170" t="s">
        <v>193</v>
      </c>
    </row>
    <row r="4" spans="2:17" ht="42" customHeight="1" x14ac:dyDescent="0.25">
      <c r="B4" s="226" t="s">
        <v>104</v>
      </c>
      <c r="C4" s="227"/>
      <c r="D4" s="227"/>
      <c r="E4" s="227"/>
      <c r="F4" s="227"/>
      <c r="G4" s="227"/>
      <c r="H4" s="227"/>
      <c r="I4" s="227"/>
      <c r="J4" s="227"/>
      <c r="K4" s="227"/>
      <c r="L4" s="227"/>
      <c r="M4" s="227"/>
      <c r="N4" s="227"/>
      <c r="O4" s="227"/>
      <c r="P4" s="227"/>
      <c r="Q4" s="3"/>
    </row>
    <row r="5" spans="2:17" ht="11.25" customHeight="1" x14ac:dyDescent="0.25">
      <c r="B5" s="3"/>
      <c r="C5" s="3"/>
      <c r="D5" s="3"/>
      <c r="E5" s="3"/>
      <c r="F5" s="3"/>
      <c r="G5" s="3"/>
      <c r="H5" s="3"/>
      <c r="I5" s="3"/>
      <c r="J5" s="3"/>
      <c r="K5" s="3"/>
      <c r="L5" s="3"/>
      <c r="M5" s="3"/>
      <c r="N5" s="3"/>
      <c r="O5" s="3"/>
      <c r="P5" s="3"/>
      <c r="Q5" s="3"/>
    </row>
    <row r="6" spans="2:17" ht="14.25" customHeight="1" x14ac:dyDescent="0.25">
      <c r="B6" s="3"/>
      <c r="C6" s="3"/>
      <c r="D6" s="3"/>
      <c r="E6" s="3"/>
      <c r="F6" s="3"/>
      <c r="G6" s="3"/>
      <c r="H6" s="3"/>
      <c r="I6" s="3"/>
      <c r="J6" s="3"/>
      <c r="K6" s="3"/>
      <c r="L6" s="3"/>
      <c r="M6" s="3"/>
      <c r="N6" s="3"/>
      <c r="O6" s="3"/>
      <c r="P6" s="3"/>
      <c r="Q6" s="3"/>
    </row>
    <row r="7" spans="2:17" ht="42.6" customHeight="1" x14ac:dyDescent="0.25">
      <c r="B7" s="237" t="s">
        <v>159</v>
      </c>
      <c r="C7" s="238"/>
      <c r="D7" s="238"/>
      <c r="E7" s="238"/>
      <c r="F7" s="238"/>
      <c r="G7" s="238"/>
      <c r="H7" s="238"/>
      <c r="I7" s="238"/>
      <c r="J7" s="238"/>
      <c r="K7" s="238"/>
      <c r="L7" s="238"/>
      <c r="M7" s="238"/>
      <c r="N7" s="238"/>
      <c r="O7" s="238"/>
      <c r="P7" s="238"/>
      <c r="Q7" s="3"/>
    </row>
    <row r="8" spans="2:17" x14ac:dyDescent="0.25">
      <c r="B8" s="228" t="s">
        <v>178</v>
      </c>
      <c r="C8" s="229"/>
      <c r="D8" s="229"/>
      <c r="E8" s="229"/>
      <c r="F8" s="230"/>
      <c r="G8" s="2"/>
      <c r="H8" s="2"/>
      <c r="I8" s="2"/>
      <c r="J8" s="2"/>
      <c r="K8" s="2"/>
      <c r="L8" s="2"/>
      <c r="M8" s="2"/>
      <c r="N8" s="2"/>
      <c r="O8" s="2"/>
      <c r="P8" s="2"/>
      <c r="Q8" s="2"/>
    </row>
    <row r="9" spans="2:17" x14ac:dyDescent="0.25">
      <c r="B9" s="228" t="s">
        <v>1</v>
      </c>
      <c r="C9" s="229"/>
      <c r="D9" s="229"/>
      <c r="E9" s="229"/>
      <c r="F9" s="230"/>
      <c r="G9" s="2"/>
      <c r="H9" s="2"/>
      <c r="I9" s="2"/>
      <c r="J9" s="2"/>
      <c r="K9" s="2"/>
      <c r="L9" s="2"/>
      <c r="M9" s="2"/>
      <c r="N9" s="2"/>
      <c r="O9" s="2"/>
      <c r="P9" s="2"/>
      <c r="Q9" s="2"/>
    </row>
    <row r="10" spans="2:17" x14ac:dyDescent="0.25">
      <c r="B10" s="228" t="s">
        <v>174</v>
      </c>
      <c r="C10" s="229"/>
      <c r="D10" s="229"/>
      <c r="E10" s="229"/>
      <c r="F10" s="230"/>
      <c r="G10" s="2"/>
      <c r="H10" s="2"/>
      <c r="I10" s="2"/>
      <c r="J10" s="2"/>
      <c r="K10" s="2"/>
      <c r="L10" s="2"/>
      <c r="M10" s="2"/>
      <c r="N10" s="2"/>
      <c r="O10" s="2"/>
      <c r="P10" s="2"/>
      <c r="Q10" s="2"/>
    </row>
    <row r="11" spans="2:17" x14ac:dyDescent="0.25">
      <c r="B11" s="249" t="s">
        <v>152</v>
      </c>
      <c r="C11" s="250"/>
      <c r="D11" s="250"/>
      <c r="E11" s="250"/>
      <c r="F11" s="251"/>
      <c r="G11" s="10"/>
      <c r="H11" s="10"/>
      <c r="I11" s="10"/>
      <c r="J11" s="10"/>
      <c r="K11" s="10"/>
      <c r="L11" s="10"/>
      <c r="M11" s="10"/>
      <c r="N11" s="10"/>
      <c r="O11" s="10"/>
      <c r="P11" s="10"/>
      <c r="Q11" s="2"/>
    </row>
    <row r="12" spans="2:17" ht="15.75" thickBot="1" x14ac:dyDescent="0.3">
      <c r="B12" s="169"/>
      <c r="C12" s="10"/>
      <c r="D12" s="10"/>
      <c r="E12" s="10"/>
      <c r="F12" s="10"/>
      <c r="G12" s="10"/>
      <c r="H12" s="10"/>
      <c r="I12" s="10"/>
      <c r="J12" s="10"/>
      <c r="K12" s="10"/>
      <c r="L12" s="10"/>
      <c r="M12" s="10"/>
      <c r="N12" s="10"/>
      <c r="O12" s="10"/>
      <c r="P12" s="10"/>
      <c r="Q12" s="2"/>
    </row>
    <row r="13" spans="2:17" ht="18.600000000000001" customHeight="1" x14ac:dyDescent="0.25">
      <c r="B13" s="240" t="s">
        <v>154</v>
      </c>
      <c r="C13" s="241"/>
      <c r="D13" s="241"/>
      <c r="E13" s="241"/>
      <c r="F13" s="241"/>
      <c r="G13" s="241"/>
      <c r="H13" s="241"/>
      <c r="I13" s="241"/>
      <c r="J13" s="241"/>
      <c r="K13" s="241"/>
      <c r="L13" s="241"/>
      <c r="M13" s="241"/>
      <c r="N13" s="241"/>
      <c r="O13" s="241"/>
      <c r="P13" s="242"/>
      <c r="Q13" s="5"/>
    </row>
    <row r="14" spans="2:17" ht="24" customHeight="1" x14ac:dyDescent="0.25">
      <c r="B14" s="243"/>
      <c r="C14" s="244"/>
      <c r="D14" s="244"/>
      <c r="E14" s="244"/>
      <c r="F14" s="244"/>
      <c r="G14" s="244"/>
      <c r="H14" s="244"/>
      <c r="I14" s="244"/>
      <c r="J14" s="244"/>
      <c r="K14" s="244"/>
      <c r="L14" s="244"/>
      <c r="M14" s="244"/>
      <c r="N14" s="244"/>
      <c r="O14" s="244"/>
      <c r="P14" s="245"/>
      <c r="Q14" s="5"/>
    </row>
    <row r="15" spans="2:17" x14ac:dyDescent="0.25">
      <c r="B15" s="22"/>
      <c r="C15" s="19"/>
      <c r="D15" s="19"/>
      <c r="E15" s="19"/>
      <c r="F15" s="19"/>
      <c r="G15" s="19"/>
      <c r="H15" s="19"/>
      <c r="I15" s="19"/>
      <c r="J15" s="19"/>
      <c r="K15" s="19"/>
      <c r="L15" s="19"/>
      <c r="M15" s="19"/>
      <c r="N15" s="19"/>
      <c r="O15" s="19"/>
      <c r="P15" s="21"/>
      <c r="Q15" s="5"/>
    </row>
    <row r="16" spans="2:17" ht="24.75" customHeight="1" x14ac:dyDescent="0.25">
      <c r="B16" s="246" t="s">
        <v>31</v>
      </c>
      <c r="C16" s="247"/>
      <c r="D16" s="247"/>
      <c r="E16" s="247"/>
      <c r="F16" s="247"/>
      <c r="G16" s="247"/>
      <c r="H16" s="247"/>
      <c r="I16" s="247"/>
      <c r="J16" s="247"/>
      <c r="K16" s="247"/>
      <c r="L16" s="247"/>
      <c r="M16" s="247"/>
      <c r="N16" s="247"/>
      <c r="O16" s="247"/>
      <c r="P16" s="248"/>
      <c r="Q16" s="5"/>
    </row>
    <row r="17" spans="2:17" x14ac:dyDescent="0.25">
      <c r="B17" s="22"/>
      <c r="C17" s="19"/>
      <c r="D17" s="19"/>
      <c r="E17" s="19"/>
      <c r="F17" s="19"/>
      <c r="G17" s="19"/>
      <c r="H17" s="19"/>
      <c r="I17" s="19"/>
      <c r="J17" s="19"/>
      <c r="K17" s="19"/>
      <c r="L17" s="19"/>
      <c r="M17" s="19"/>
      <c r="N17" s="19"/>
      <c r="O17" s="19"/>
      <c r="P17" s="21"/>
      <c r="Q17" s="5"/>
    </row>
    <row r="18" spans="2:17" ht="42.95" customHeight="1" thickBot="1" x14ac:dyDescent="0.3">
      <c r="B18" s="232" t="s">
        <v>116</v>
      </c>
      <c r="C18" s="233"/>
      <c r="D18" s="233"/>
      <c r="E18" s="233"/>
      <c r="F18" s="233"/>
      <c r="G18" s="233"/>
      <c r="H18" s="233"/>
      <c r="I18" s="233"/>
      <c r="J18" s="233"/>
      <c r="K18" s="233"/>
      <c r="L18" s="234"/>
      <c r="M18" s="234"/>
      <c r="N18" s="234"/>
      <c r="O18" s="234"/>
      <c r="P18" s="235"/>
      <c r="Q18" s="5"/>
    </row>
    <row r="19" spans="2:17" x14ac:dyDescent="0.25">
      <c r="B19" s="5"/>
      <c r="C19" s="5"/>
      <c r="D19" s="5"/>
      <c r="E19" s="5"/>
      <c r="F19" s="5"/>
      <c r="G19" s="5"/>
      <c r="H19" s="5"/>
      <c r="I19" s="5"/>
      <c r="J19" s="5"/>
      <c r="K19" s="5"/>
      <c r="L19" s="5"/>
      <c r="M19" s="5"/>
      <c r="N19" s="5"/>
      <c r="O19" s="5"/>
      <c r="P19" s="5"/>
      <c r="Q19" s="5"/>
    </row>
    <row r="21" spans="2:17" ht="27" customHeight="1" x14ac:dyDescent="0.25">
      <c r="B21" s="236" t="s">
        <v>15</v>
      </c>
      <c r="C21" s="236"/>
      <c r="D21" s="236"/>
      <c r="E21" s="236"/>
      <c r="F21" s="236"/>
      <c r="G21" s="236"/>
      <c r="H21" s="236"/>
      <c r="I21" s="236"/>
      <c r="J21" s="236"/>
      <c r="K21" s="236"/>
      <c r="L21" s="236"/>
      <c r="M21" s="236"/>
      <c r="N21" s="236"/>
      <c r="O21" s="236"/>
    </row>
    <row r="22" spans="2:17" ht="20.25" customHeight="1" thickBot="1" x14ac:dyDescent="0.3">
      <c r="B22" s="239"/>
      <c r="C22" s="239"/>
      <c r="D22" s="239"/>
      <c r="E22" s="239"/>
      <c r="F22" s="239"/>
      <c r="G22" s="239"/>
      <c r="H22" s="239"/>
      <c r="I22" s="239"/>
      <c r="J22" s="239"/>
      <c r="K22" s="239"/>
      <c r="L22" s="239"/>
      <c r="M22" s="239"/>
      <c r="N22" s="239"/>
      <c r="O22" s="239"/>
      <c r="P22" s="239"/>
    </row>
    <row r="23" spans="2:17" ht="15" customHeight="1" thickBot="1" x14ac:dyDescent="0.3">
      <c r="B23" s="52"/>
      <c r="C23" s="29"/>
      <c r="D23" s="29"/>
      <c r="E23" s="29"/>
      <c r="F23" s="29"/>
      <c r="G23" s="29"/>
      <c r="H23" s="29"/>
      <c r="I23" s="29"/>
      <c r="J23" s="29"/>
      <c r="K23" s="29"/>
      <c r="L23" s="39"/>
      <c r="M23" s="39"/>
      <c r="N23" s="39"/>
      <c r="O23" s="39"/>
      <c r="P23" s="40"/>
    </row>
    <row r="24" spans="2:17" ht="15" customHeight="1" thickBot="1" x14ac:dyDescent="0.3">
      <c r="B24" s="171" t="s">
        <v>105</v>
      </c>
      <c r="C24" s="36"/>
      <c r="D24" s="36"/>
      <c r="E24" s="36"/>
      <c r="F24" s="36"/>
      <c r="G24" s="36"/>
      <c r="H24" s="36"/>
      <c r="I24" s="36"/>
      <c r="J24" s="36"/>
      <c r="K24" s="36"/>
      <c r="L24" s="37"/>
      <c r="M24" s="23"/>
      <c r="N24" s="37"/>
      <c r="O24" s="37"/>
      <c r="P24" s="42"/>
    </row>
    <row r="25" spans="2:17" ht="15" customHeight="1" thickBot="1" x14ac:dyDescent="0.3">
      <c r="B25" s="53"/>
      <c r="C25" s="36"/>
      <c r="D25" s="36"/>
      <c r="E25" s="36"/>
      <c r="F25" s="36"/>
      <c r="G25" s="36"/>
      <c r="H25" s="36"/>
      <c r="I25" s="36"/>
      <c r="J25" s="36"/>
      <c r="K25" s="36"/>
      <c r="L25" s="37"/>
      <c r="M25" s="37"/>
      <c r="N25" s="37"/>
      <c r="O25" s="37"/>
      <c r="P25" s="42"/>
    </row>
    <row r="26" spans="2:17" ht="54.6" customHeight="1" thickBot="1" x14ac:dyDescent="0.3">
      <c r="B26" s="209" t="s">
        <v>106</v>
      </c>
      <c r="C26" s="231"/>
      <c r="D26" s="231"/>
      <c r="E26" s="231"/>
      <c r="F26" s="231"/>
      <c r="G26" s="231"/>
      <c r="H26" s="231"/>
      <c r="I26" s="231"/>
      <c r="J26" s="36"/>
      <c r="K26" s="36"/>
      <c r="L26" s="37"/>
      <c r="M26" s="23"/>
      <c r="N26" s="12" t="s">
        <v>2</v>
      </c>
      <c r="O26" s="37"/>
      <c r="P26" s="42"/>
    </row>
    <row r="27" spans="2:17" ht="30.75" customHeight="1" x14ac:dyDescent="0.25">
      <c r="B27" s="54"/>
      <c r="C27" s="36"/>
      <c r="D27" s="36"/>
      <c r="E27" s="36"/>
      <c r="F27" s="36"/>
      <c r="G27" s="36"/>
      <c r="H27" s="36"/>
      <c r="I27" s="36"/>
      <c r="J27" s="36"/>
      <c r="K27" s="36"/>
      <c r="L27" s="37"/>
      <c r="M27" s="24"/>
      <c r="N27" s="37"/>
      <c r="O27" s="37"/>
      <c r="P27" s="42"/>
    </row>
    <row r="28" spans="2:17" ht="30" customHeight="1" x14ac:dyDescent="0.25">
      <c r="B28" s="55"/>
      <c r="C28" s="218" t="s">
        <v>5</v>
      </c>
      <c r="D28" s="218"/>
      <c r="E28" s="218"/>
      <c r="F28" s="218"/>
      <c r="G28" s="218"/>
      <c r="H28" s="218"/>
      <c r="I28" s="218"/>
      <c r="J28" s="218"/>
      <c r="K28" s="218"/>
      <c r="L28" s="218"/>
      <c r="M28" s="37"/>
      <c r="N28" s="37"/>
      <c r="O28" s="37"/>
      <c r="P28" s="42"/>
    </row>
    <row r="29" spans="2:17" ht="15.75" customHeight="1" thickBot="1" x14ac:dyDescent="0.3">
      <c r="B29" s="56"/>
      <c r="C29" s="57"/>
      <c r="D29" s="57"/>
      <c r="E29" s="57"/>
      <c r="F29" s="57"/>
      <c r="G29" s="57"/>
      <c r="H29" s="57"/>
      <c r="I29" s="57"/>
      <c r="J29" s="57"/>
      <c r="K29" s="57"/>
      <c r="L29" s="57"/>
      <c r="M29" s="26"/>
      <c r="N29" s="26"/>
      <c r="O29" s="26"/>
      <c r="P29" s="47"/>
    </row>
    <row r="30" spans="2:17" ht="30" customHeight="1" x14ac:dyDescent="0.25">
      <c r="B30" s="18"/>
      <c r="C30" s="25"/>
      <c r="D30" s="25"/>
      <c r="E30" s="25"/>
      <c r="F30" s="25"/>
      <c r="G30" s="25"/>
      <c r="H30" s="25"/>
      <c r="I30" s="25"/>
      <c r="J30" s="25"/>
      <c r="K30" s="25"/>
      <c r="L30" s="25"/>
    </row>
    <row r="31" spans="2:17" ht="15" customHeight="1" x14ac:dyDescent="0.25">
      <c r="B31" s="172" t="s">
        <v>26</v>
      </c>
      <c r="C31" s="36"/>
      <c r="D31" s="36"/>
      <c r="E31" s="36"/>
      <c r="F31" s="36"/>
      <c r="G31" s="36"/>
      <c r="H31" s="36"/>
      <c r="I31" s="36"/>
      <c r="J31" s="36"/>
      <c r="K31" s="36"/>
      <c r="L31" s="37"/>
      <c r="M31" s="37"/>
    </row>
    <row r="32" spans="2:17" ht="15" customHeight="1" thickBot="1" x14ac:dyDescent="0.3">
      <c r="B32" s="173" t="s">
        <v>28</v>
      </c>
      <c r="C32" s="36"/>
      <c r="D32" s="36"/>
      <c r="E32" s="36"/>
      <c r="F32" s="36"/>
      <c r="G32" s="36"/>
      <c r="H32" s="36"/>
      <c r="I32" s="36"/>
      <c r="J32" s="36"/>
      <c r="K32" s="36"/>
      <c r="L32" s="37"/>
      <c r="M32" s="37"/>
    </row>
    <row r="33" spans="1:25" ht="15" customHeight="1" thickBot="1" x14ac:dyDescent="0.3">
      <c r="B33" s="38"/>
      <c r="C33" s="39"/>
      <c r="D33" s="39"/>
      <c r="E33" s="39"/>
      <c r="F33" s="39"/>
      <c r="G33" s="39"/>
      <c r="H33" s="39"/>
      <c r="I33" s="39"/>
      <c r="J33" s="39"/>
      <c r="K33" s="39"/>
      <c r="L33" s="39"/>
      <c r="M33" s="39"/>
      <c r="N33" s="39"/>
      <c r="O33" s="39"/>
      <c r="P33" s="40"/>
    </row>
    <row r="34" spans="1:25" ht="30.75" customHeight="1" thickTop="1" thickBot="1" x14ac:dyDescent="0.3">
      <c r="B34" s="191" t="s">
        <v>107</v>
      </c>
      <c r="C34" s="192"/>
      <c r="D34" s="192"/>
      <c r="E34" s="192"/>
      <c r="F34" s="192"/>
      <c r="G34" s="192"/>
      <c r="H34" s="192"/>
      <c r="I34" s="37"/>
      <c r="J34" s="193"/>
      <c r="K34" s="194"/>
      <c r="L34" s="194"/>
      <c r="M34" s="194"/>
      <c r="N34" s="194"/>
      <c r="O34" s="195"/>
      <c r="P34" s="42"/>
    </row>
    <row r="35" spans="1:25" ht="16.5" thickTop="1" thickBot="1" x14ac:dyDescent="0.3">
      <c r="B35" s="41"/>
      <c r="C35" s="4"/>
      <c r="D35" s="4"/>
      <c r="E35" s="5"/>
      <c r="F35" s="5"/>
      <c r="G35" s="6"/>
      <c r="H35" s="7"/>
      <c r="I35" s="7"/>
      <c r="J35" s="7"/>
      <c r="K35" s="7"/>
      <c r="L35" s="7"/>
      <c r="M35" s="2"/>
      <c r="N35" s="37"/>
      <c r="O35" s="37"/>
      <c r="P35" s="42"/>
    </row>
    <row r="36" spans="1:25" ht="16.5" thickTop="1" thickBot="1" x14ac:dyDescent="0.3">
      <c r="B36" s="41" t="s">
        <v>108</v>
      </c>
      <c r="C36" s="4"/>
      <c r="D36" s="4"/>
      <c r="E36" s="5"/>
      <c r="F36" s="5"/>
      <c r="G36" s="2"/>
      <c r="H36" s="37"/>
      <c r="I36" s="37"/>
      <c r="J36" s="193"/>
      <c r="K36" s="194"/>
      <c r="L36" s="194"/>
      <c r="M36" s="194"/>
      <c r="N36" s="194"/>
      <c r="O36" s="195"/>
      <c r="P36" s="42"/>
    </row>
    <row r="37" spans="1:25" ht="15.75" thickTop="1" x14ac:dyDescent="0.25">
      <c r="B37" s="41"/>
      <c r="C37" s="4"/>
      <c r="D37" s="4"/>
      <c r="E37" s="5"/>
      <c r="F37" s="5"/>
      <c r="G37" s="2"/>
      <c r="H37" s="6"/>
      <c r="I37" s="7"/>
      <c r="J37" s="7"/>
      <c r="K37" s="7"/>
      <c r="L37" s="7"/>
      <c r="M37" s="7"/>
      <c r="N37" s="37"/>
      <c r="O37" s="37"/>
      <c r="P37" s="42"/>
    </row>
    <row r="38" spans="1:25" ht="15.75" thickBot="1" x14ac:dyDescent="0.3">
      <c r="B38" s="43"/>
      <c r="C38" s="8"/>
      <c r="D38" s="9"/>
      <c r="E38" s="2"/>
      <c r="F38" s="2"/>
      <c r="G38" s="2"/>
      <c r="H38" s="2"/>
      <c r="I38" s="10"/>
      <c r="J38" s="10"/>
      <c r="K38" s="2"/>
      <c r="L38" s="2"/>
      <c r="M38" s="2"/>
      <c r="N38" s="37"/>
      <c r="O38" s="37"/>
      <c r="P38" s="42"/>
    </row>
    <row r="39" spans="1:25" ht="15.75" thickBot="1" x14ac:dyDescent="0.3">
      <c r="B39" s="43" t="s">
        <v>109</v>
      </c>
      <c r="C39" s="8"/>
      <c r="D39" s="37"/>
      <c r="E39" s="37"/>
      <c r="F39" s="2"/>
      <c r="G39" s="11"/>
      <c r="H39" s="12" t="s">
        <v>2</v>
      </c>
      <c r="I39" s="37"/>
      <c r="J39" s="196" t="s">
        <v>111</v>
      </c>
      <c r="K39" s="197"/>
      <c r="L39" s="198"/>
      <c r="M39" s="14"/>
      <c r="N39" s="15" t="s">
        <v>3</v>
      </c>
      <c r="O39" s="2"/>
      <c r="P39" s="42"/>
    </row>
    <row r="40" spans="1:25" ht="15.75" thickBot="1" x14ac:dyDescent="0.3">
      <c r="B40" s="43"/>
      <c r="C40" s="8"/>
      <c r="D40" s="37"/>
      <c r="E40" s="37"/>
      <c r="F40" s="2"/>
      <c r="G40" s="16"/>
      <c r="H40" s="2"/>
      <c r="I40" s="37"/>
      <c r="J40" s="13"/>
      <c r="K40" s="13"/>
      <c r="L40" s="10"/>
      <c r="M40" s="17"/>
      <c r="N40" s="2"/>
      <c r="O40" s="2"/>
      <c r="P40" s="42"/>
    </row>
    <row r="41" spans="1:25" ht="15.75" thickBot="1" x14ac:dyDescent="0.3">
      <c r="B41" s="43" t="s">
        <v>110</v>
      </c>
      <c r="C41" s="8"/>
      <c r="D41" s="37"/>
      <c r="E41" s="37"/>
      <c r="F41" s="2"/>
      <c r="G41" s="11"/>
      <c r="H41" s="190"/>
      <c r="I41" s="37"/>
      <c r="J41" s="199" t="s">
        <v>112</v>
      </c>
      <c r="K41" s="200"/>
      <c r="L41" s="201"/>
      <c r="M41" s="14"/>
      <c r="N41" s="15" t="s">
        <v>4</v>
      </c>
      <c r="O41" s="2"/>
      <c r="P41" s="42"/>
    </row>
    <row r="42" spans="1:25" x14ac:dyDescent="0.25">
      <c r="B42" s="44"/>
      <c r="C42" s="37"/>
      <c r="D42" s="37"/>
      <c r="E42" s="37"/>
      <c r="F42" s="37"/>
      <c r="G42" s="37"/>
      <c r="H42" s="37"/>
      <c r="I42" s="37"/>
      <c r="J42" s="37"/>
      <c r="K42" s="37"/>
      <c r="L42" s="37"/>
      <c r="M42" s="37"/>
      <c r="N42" s="37"/>
      <c r="O42" s="37"/>
      <c r="P42" s="42"/>
    </row>
    <row r="43" spans="1:25" ht="15.75" thickBot="1" x14ac:dyDescent="0.3">
      <c r="B43" s="44"/>
      <c r="C43" s="37"/>
      <c r="D43" s="37"/>
      <c r="E43" s="37"/>
      <c r="F43" s="37"/>
      <c r="G43" s="37"/>
      <c r="H43" s="37"/>
      <c r="I43" s="37"/>
      <c r="J43" s="37"/>
      <c r="K43" s="37"/>
      <c r="L43" s="37"/>
      <c r="M43" s="37"/>
      <c r="N43" s="37"/>
      <c r="O43" s="37"/>
      <c r="P43" s="42"/>
    </row>
    <row r="44" spans="1:25" ht="31.5" customHeight="1" thickBot="1" x14ac:dyDescent="0.3">
      <c r="B44" s="212" t="s">
        <v>192</v>
      </c>
      <c r="C44" s="213"/>
      <c r="D44" s="213"/>
      <c r="E44" s="213"/>
      <c r="F44" s="213"/>
      <c r="G44" s="213"/>
      <c r="H44" s="213"/>
      <c r="I44" s="213"/>
      <c r="J44" s="213"/>
      <c r="K44" s="213"/>
      <c r="L44" s="155"/>
      <c r="M44" s="23"/>
      <c r="N44" s="155"/>
      <c r="O44" s="155"/>
      <c r="Q44" s="202"/>
      <c r="R44" s="203"/>
      <c r="S44" s="203"/>
      <c r="T44" s="203"/>
      <c r="U44" s="203"/>
      <c r="V44" s="203"/>
      <c r="W44" s="203"/>
    </row>
    <row r="45" spans="1:25" ht="28.5" customHeight="1" x14ac:dyDescent="0.25">
      <c r="B45" s="44"/>
      <c r="C45" s="218" t="s">
        <v>191</v>
      </c>
      <c r="D45" s="218"/>
      <c r="E45" s="218"/>
      <c r="F45" s="218"/>
      <c r="G45" s="218"/>
      <c r="H45" s="218"/>
      <c r="I45" s="218"/>
      <c r="J45" s="218"/>
      <c r="K45" s="37"/>
      <c r="L45" s="37"/>
      <c r="M45" s="37"/>
      <c r="N45" s="37"/>
      <c r="O45" s="37"/>
      <c r="P45" s="42"/>
      <c r="R45" s="204"/>
      <c r="S45" s="204"/>
      <c r="T45" s="204"/>
      <c r="U45" s="204"/>
      <c r="V45" s="204"/>
      <c r="W45" s="204"/>
      <c r="X45" s="204"/>
      <c r="Y45" s="204"/>
    </row>
    <row r="46" spans="1:25" ht="15.75" thickBot="1" x14ac:dyDescent="0.3">
      <c r="B46" s="46"/>
      <c r="C46" s="26"/>
      <c r="D46" s="26"/>
      <c r="E46" s="26"/>
      <c r="F46" s="26"/>
      <c r="G46" s="26"/>
      <c r="H46" s="26"/>
      <c r="I46" s="26"/>
      <c r="J46" s="26"/>
      <c r="K46" s="26"/>
      <c r="L46" s="26"/>
      <c r="M46" s="26"/>
      <c r="N46" s="26"/>
      <c r="O46" s="26"/>
      <c r="P46" s="47"/>
    </row>
    <row r="47" spans="1:25" x14ac:dyDescent="0.25">
      <c r="A47" t="s">
        <v>190</v>
      </c>
      <c r="B47" s="37"/>
      <c r="C47" s="37"/>
      <c r="D47" s="37"/>
      <c r="E47" s="37"/>
      <c r="F47" s="37"/>
      <c r="G47" s="37"/>
      <c r="H47" s="37"/>
      <c r="I47" s="37"/>
      <c r="J47" s="37"/>
      <c r="K47" s="37"/>
      <c r="L47" s="37"/>
      <c r="M47" s="37"/>
      <c r="N47" s="37"/>
      <c r="O47" s="37"/>
      <c r="P47" s="37"/>
    </row>
    <row r="48" spans="1:25" ht="18" x14ac:dyDescent="0.25">
      <c r="B48" s="174" t="s">
        <v>27</v>
      </c>
      <c r="C48" s="37"/>
      <c r="D48" s="37"/>
      <c r="E48" s="37"/>
      <c r="F48" s="37"/>
      <c r="G48" s="37"/>
      <c r="H48" s="37"/>
      <c r="I48" s="37"/>
      <c r="J48" s="37"/>
      <c r="K48" s="37"/>
      <c r="L48" s="37"/>
      <c r="M48" s="37"/>
      <c r="N48" s="37"/>
      <c r="O48" s="37"/>
      <c r="P48" s="37"/>
    </row>
    <row r="49" spans="2:16" ht="43.5" customHeight="1" thickBot="1" x14ac:dyDescent="0.3">
      <c r="B49" s="219" t="s">
        <v>175</v>
      </c>
      <c r="C49" s="219"/>
      <c r="D49" s="219"/>
      <c r="E49" s="219"/>
      <c r="F49" s="219"/>
      <c r="G49" s="219"/>
      <c r="H49" s="219"/>
      <c r="I49" s="219"/>
      <c r="J49" s="219"/>
      <c r="K49" s="219"/>
      <c r="L49" s="219"/>
      <c r="M49" s="219"/>
      <c r="N49" s="219"/>
      <c r="O49" s="37"/>
      <c r="P49" s="37"/>
    </row>
    <row r="50" spans="2:16" ht="15.75" thickBot="1" x14ac:dyDescent="0.3">
      <c r="B50" s="48"/>
      <c r="C50" s="39"/>
      <c r="D50" s="39"/>
      <c r="E50" s="39"/>
      <c r="F50" s="39"/>
      <c r="G50" s="39"/>
      <c r="H50" s="39"/>
      <c r="I50" s="39"/>
      <c r="J50" s="39"/>
      <c r="K50" s="39"/>
      <c r="L50" s="39"/>
      <c r="M50" s="39"/>
      <c r="N50" s="39"/>
      <c r="O50" s="39"/>
      <c r="P50" s="40"/>
    </row>
    <row r="51" spans="2:16" ht="36" customHeight="1" thickBot="1" x14ac:dyDescent="0.3">
      <c r="B51" s="175" t="s">
        <v>140</v>
      </c>
      <c r="C51" s="37"/>
      <c r="D51" s="37"/>
      <c r="E51" s="37"/>
      <c r="F51" s="37"/>
      <c r="G51" s="37"/>
      <c r="H51" s="37"/>
      <c r="I51" s="37"/>
      <c r="J51" s="37"/>
      <c r="K51" s="37"/>
      <c r="L51" s="37"/>
      <c r="M51" s="23"/>
      <c r="N51" s="205" t="str">
        <f>IF(M51="No",WORDING!D21,IF(M51="Yes",WORDING!D20,""))</f>
        <v/>
      </c>
      <c r="O51" s="206"/>
      <c r="P51" s="207"/>
    </row>
    <row r="52" spans="2:16" x14ac:dyDescent="0.25">
      <c r="B52" s="44"/>
      <c r="C52" s="37"/>
      <c r="D52" s="37"/>
      <c r="E52" s="37"/>
      <c r="F52" s="37"/>
      <c r="G52" s="37"/>
      <c r="H52" s="37"/>
      <c r="I52" s="37"/>
      <c r="J52" s="37"/>
      <c r="K52" s="37"/>
      <c r="L52" s="37"/>
      <c r="M52" s="37"/>
      <c r="N52" s="37"/>
      <c r="O52" s="37"/>
      <c r="P52" s="42"/>
    </row>
    <row r="53" spans="2:16" ht="15.75" thickBot="1" x14ac:dyDescent="0.3">
      <c r="B53" s="176" t="s">
        <v>141</v>
      </c>
      <c r="C53" s="37"/>
      <c r="D53" s="37"/>
      <c r="E53" s="37"/>
      <c r="F53" s="37"/>
      <c r="G53" s="37"/>
      <c r="H53" s="37"/>
      <c r="I53" s="37"/>
      <c r="J53" s="37"/>
      <c r="K53" s="37"/>
      <c r="L53" s="37"/>
      <c r="M53" s="37"/>
      <c r="N53" s="37"/>
      <c r="O53" s="37"/>
      <c r="P53" s="42"/>
    </row>
    <row r="54" spans="2:16" ht="18.600000000000001" customHeight="1" thickBot="1" x14ac:dyDescent="0.3">
      <c r="B54" s="45"/>
      <c r="C54" s="177" t="s">
        <v>118</v>
      </c>
      <c r="D54" s="37"/>
      <c r="E54" s="37"/>
      <c r="F54" s="37"/>
      <c r="G54" s="37"/>
      <c r="H54" s="37"/>
      <c r="I54" s="37"/>
      <c r="J54" s="37"/>
      <c r="K54" s="37"/>
      <c r="L54" s="37"/>
      <c r="M54" s="23"/>
      <c r="N54" s="37"/>
      <c r="O54" s="37"/>
      <c r="P54" s="42"/>
    </row>
    <row r="55" spans="2:16" ht="18.600000000000001" customHeight="1" thickBot="1" x14ac:dyDescent="0.3">
      <c r="B55" s="44"/>
      <c r="C55" s="177" t="s">
        <v>117</v>
      </c>
      <c r="D55" s="37"/>
      <c r="E55" s="37"/>
      <c r="F55" s="37"/>
      <c r="G55" s="37"/>
      <c r="H55" s="37"/>
      <c r="I55" s="37"/>
      <c r="J55" s="37"/>
      <c r="K55" s="37"/>
      <c r="L55" s="37"/>
      <c r="M55" s="23"/>
      <c r="N55" s="37"/>
      <c r="O55" s="37"/>
      <c r="P55" s="42"/>
    </row>
    <row r="56" spans="2:16" ht="18.600000000000001" customHeight="1" thickBot="1" x14ac:dyDescent="0.3">
      <c r="B56" s="44"/>
      <c r="C56" s="177" t="s">
        <v>6</v>
      </c>
      <c r="D56" s="37"/>
      <c r="E56" s="37"/>
      <c r="F56" s="37"/>
      <c r="G56" s="37"/>
      <c r="H56" s="37"/>
      <c r="I56" s="37"/>
      <c r="J56" s="37"/>
      <c r="K56" s="37"/>
      <c r="L56" s="37"/>
      <c r="M56" s="23"/>
      <c r="N56" s="37"/>
      <c r="O56" s="37"/>
      <c r="P56" s="42"/>
    </row>
    <row r="57" spans="2:16" ht="18.75" customHeight="1" thickBot="1" x14ac:dyDescent="0.3">
      <c r="B57" s="44"/>
      <c r="C57" s="177" t="s">
        <v>79</v>
      </c>
      <c r="D57" s="37"/>
      <c r="E57" s="37"/>
      <c r="F57" s="37"/>
      <c r="G57" s="37"/>
      <c r="H57" s="37"/>
      <c r="I57" s="37"/>
      <c r="J57" s="37"/>
      <c r="K57" s="37"/>
      <c r="L57" s="37"/>
      <c r="M57" s="23"/>
      <c r="N57" s="37"/>
      <c r="O57" s="37"/>
      <c r="P57" s="42"/>
    </row>
    <row r="58" spans="2:16" ht="18" customHeight="1" thickBot="1" x14ac:dyDescent="0.3">
      <c r="B58" s="44"/>
      <c r="C58" s="177" t="s">
        <v>150</v>
      </c>
      <c r="D58" s="37"/>
      <c r="E58" s="37"/>
      <c r="F58" s="37"/>
      <c r="G58" s="37"/>
      <c r="H58" s="37"/>
      <c r="I58" s="37"/>
      <c r="J58" s="37"/>
      <c r="K58" s="37"/>
      <c r="L58" s="37"/>
      <c r="M58" s="23"/>
      <c r="N58" s="37"/>
      <c r="O58" s="37"/>
      <c r="P58" s="42"/>
    </row>
    <row r="59" spans="2:16" ht="18.600000000000001" customHeight="1" thickBot="1" x14ac:dyDescent="0.3">
      <c r="B59" s="44"/>
      <c r="C59" s="177" t="s">
        <v>8</v>
      </c>
      <c r="D59" s="37"/>
      <c r="E59" s="37"/>
      <c r="F59" s="37"/>
      <c r="G59" s="37"/>
      <c r="H59" s="37"/>
      <c r="I59" s="37"/>
      <c r="J59" s="37"/>
      <c r="K59" s="37"/>
      <c r="L59" s="37"/>
      <c r="M59" s="23"/>
      <c r="N59" s="37"/>
      <c r="O59" s="37"/>
      <c r="P59" s="42"/>
    </row>
    <row r="60" spans="2:16" ht="34.35" customHeight="1" thickBot="1" x14ac:dyDescent="0.3">
      <c r="B60" s="44"/>
      <c r="C60" s="192" t="s">
        <v>29</v>
      </c>
      <c r="D60" s="214"/>
      <c r="E60" s="214"/>
      <c r="F60" s="214"/>
      <c r="G60" s="214"/>
      <c r="H60" s="214"/>
      <c r="I60" s="214"/>
      <c r="J60" s="214"/>
      <c r="K60" s="214"/>
      <c r="L60" s="37"/>
      <c r="M60" s="23"/>
      <c r="N60" s="205" t="str">
        <f>IF(M60="No",WORDING!D9,IF(M60="Yes",WORDING!D8,""))</f>
        <v/>
      </c>
      <c r="O60" s="206"/>
      <c r="P60" s="207"/>
    </row>
    <row r="61" spans="2:16" ht="36" customHeight="1" thickBot="1" x14ac:dyDescent="0.3">
      <c r="B61" s="44"/>
      <c r="C61" s="192" t="s">
        <v>30</v>
      </c>
      <c r="D61" s="192"/>
      <c r="E61" s="192"/>
      <c r="F61" s="192"/>
      <c r="G61" s="192"/>
      <c r="H61" s="192"/>
      <c r="I61" s="192"/>
      <c r="J61" s="192"/>
      <c r="K61" s="37"/>
      <c r="L61" s="37"/>
      <c r="M61" s="23"/>
      <c r="N61" s="205" t="str">
        <f>IF(M61="No",WORDING!D12,IF(M61="Yes",WORDING!D11,""))</f>
        <v/>
      </c>
      <c r="O61" s="206"/>
      <c r="P61" s="207"/>
    </row>
    <row r="62" spans="2:16" ht="21" customHeight="1" thickBot="1" x14ac:dyDescent="0.3">
      <c r="B62" s="44"/>
      <c r="C62" s="98"/>
      <c r="D62" s="98"/>
      <c r="E62" s="98"/>
      <c r="F62" s="98"/>
      <c r="G62" s="98"/>
      <c r="H62" s="98"/>
      <c r="I62" s="98"/>
      <c r="J62" s="98"/>
      <c r="K62" s="37"/>
      <c r="L62" s="37"/>
      <c r="M62" s="24"/>
      <c r="N62" s="104"/>
      <c r="O62" s="105"/>
      <c r="P62" s="106"/>
    </row>
    <row r="63" spans="2:16" ht="21" customHeight="1" thickBot="1" x14ac:dyDescent="0.3">
      <c r="B63" s="44"/>
      <c r="C63" s="192" t="s">
        <v>96</v>
      </c>
      <c r="D63" s="214"/>
      <c r="E63" s="214"/>
      <c r="F63" s="214"/>
      <c r="G63" s="214"/>
      <c r="H63" s="215"/>
      <c r="I63" s="216"/>
      <c r="J63" s="216"/>
      <c r="K63" s="216"/>
      <c r="L63" s="216"/>
      <c r="M63" s="217"/>
      <c r="N63" s="104"/>
      <c r="O63" s="105"/>
      <c r="P63" s="106"/>
    </row>
    <row r="64" spans="2:16" x14ac:dyDescent="0.25">
      <c r="B64" s="44"/>
      <c r="C64" s="37"/>
      <c r="D64" s="37"/>
      <c r="E64" s="37"/>
      <c r="F64" s="37"/>
      <c r="G64" s="37"/>
      <c r="H64" s="37"/>
      <c r="I64" s="37"/>
      <c r="J64" s="37"/>
      <c r="K64" s="37"/>
      <c r="L64" s="37"/>
      <c r="M64" s="37"/>
      <c r="N64" s="37"/>
      <c r="O64" s="37"/>
      <c r="P64" s="42"/>
    </row>
    <row r="65" spans="2:17" ht="51.95" customHeight="1" x14ac:dyDescent="0.25">
      <c r="B65" s="44"/>
      <c r="C65" s="37"/>
      <c r="D65" s="210" t="s">
        <v>155</v>
      </c>
      <c r="E65" s="211"/>
      <c r="F65" s="211"/>
      <c r="G65" s="211"/>
      <c r="H65" s="211"/>
      <c r="I65" s="211"/>
      <c r="J65" s="211"/>
      <c r="K65" s="37"/>
      <c r="L65" s="37"/>
      <c r="M65" s="37"/>
      <c r="N65" s="221" t="s">
        <v>7</v>
      </c>
      <c r="O65" s="222"/>
      <c r="P65" s="223"/>
    </row>
    <row r="66" spans="2:17" ht="102" customHeight="1" x14ac:dyDescent="0.25">
      <c r="B66" s="44"/>
      <c r="C66" s="192" t="s">
        <v>176</v>
      </c>
      <c r="D66" s="192"/>
      <c r="E66" s="192"/>
      <c r="F66" s="192"/>
      <c r="G66" s="192"/>
      <c r="H66" s="192"/>
      <c r="I66" s="192"/>
      <c r="J66" s="192"/>
      <c r="K66" s="192"/>
      <c r="L66" s="37"/>
      <c r="M66" s="37"/>
      <c r="N66" s="37"/>
      <c r="O66" s="37"/>
      <c r="P66" s="42"/>
    </row>
    <row r="67" spans="2:17" ht="15.75" thickBot="1" x14ac:dyDescent="0.3">
      <c r="B67" s="46"/>
      <c r="C67" s="26"/>
      <c r="D67" s="50"/>
      <c r="E67" s="30"/>
      <c r="F67" s="30"/>
      <c r="G67" s="30"/>
      <c r="H67" s="51"/>
      <c r="I67" s="26"/>
      <c r="J67" s="26"/>
      <c r="K67" s="26"/>
      <c r="L67" s="26"/>
      <c r="M67" s="26"/>
      <c r="N67" s="26"/>
      <c r="O67" s="26"/>
      <c r="P67" s="47"/>
    </row>
    <row r="68" spans="2:17" x14ac:dyDescent="0.25">
      <c r="B68" s="37"/>
      <c r="C68" s="37"/>
      <c r="D68" s="27"/>
      <c r="E68" s="36"/>
      <c r="F68" s="36"/>
      <c r="G68" s="36"/>
      <c r="H68" s="28"/>
      <c r="I68" s="37"/>
      <c r="J68" s="37"/>
      <c r="K68" s="37"/>
      <c r="L68" s="37"/>
      <c r="M68" s="37"/>
      <c r="N68" s="37"/>
      <c r="O68" s="37"/>
      <c r="P68" s="37"/>
    </row>
    <row r="69" spans="2:17" ht="18" x14ac:dyDescent="0.25">
      <c r="B69" s="174" t="s">
        <v>32</v>
      </c>
      <c r="C69" s="37"/>
      <c r="D69" s="27"/>
      <c r="E69" s="36"/>
      <c r="F69" s="36"/>
      <c r="G69" s="36"/>
      <c r="H69" s="28"/>
      <c r="I69" s="37"/>
      <c r="J69" s="37"/>
      <c r="K69" s="37"/>
      <c r="L69" s="37"/>
      <c r="M69" s="37"/>
      <c r="N69" s="37"/>
      <c r="O69" s="37"/>
      <c r="P69" s="37"/>
    </row>
    <row r="70" spans="2:17" ht="60" customHeight="1" thickBot="1" x14ac:dyDescent="0.3">
      <c r="B70" s="219" t="s">
        <v>177</v>
      </c>
      <c r="C70" s="219"/>
      <c r="D70" s="219"/>
      <c r="E70" s="219"/>
      <c r="F70" s="219"/>
      <c r="G70" s="219"/>
      <c r="H70" s="219"/>
      <c r="I70" s="219"/>
      <c r="J70" s="219"/>
      <c r="K70" s="219"/>
      <c r="L70" s="219"/>
      <c r="M70" s="219"/>
      <c r="N70" s="219"/>
      <c r="O70" s="59"/>
      <c r="P70" s="59"/>
      <c r="Q70" s="34"/>
    </row>
    <row r="71" spans="2:17" ht="15.75" thickBot="1" x14ac:dyDescent="0.3">
      <c r="B71" s="63"/>
      <c r="C71" s="64"/>
      <c r="D71" s="65"/>
      <c r="E71" s="66"/>
      <c r="F71" s="66"/>
      <c r="G71" s="66"/>
      <c r="H71" s="67"/>
      <c r="I71" s="64"/>
      <c r="J71" s="64"/>
      <c r="K71" s="64"/>
      <c r="L71" s="64"/>
      <c r="M71" s="64"/>
      <c r="N71" s="64"/>
      <c r="O71" s="64"/>
      <c r="P71" s="68"/>
      <c r="Q71" s="34"/>
    </row>
    <row r="72" spans="2:17" ht="35.1" customHeight="1" thickBot="1" x14ac:dyDescent="0.3">
      <c r="B72" s="224" t="s">
        <v>142</v>
      </c>
      <c r="C72" s="225"/>
      <c r="D72" s="225"/>
      <c r="E72" s="225"/>
      <c r="F72" s="225"/>
      <c r="G72" s="225"/>
      <c r="H72" s="225"/>
      <c r="I72" s="225"/>
      <c r="J72" s="225"/>
      <c r="K72" s="225"/>
      <c r="L72" s="59"/>
      <c r="M72" s="23"/>
      <c r="N72" s="59"/>
      <c r="O72" s="59"/>
      <c r="P72" s="69"/>
      <c r="Q72" s="34"/>
    </row>
    <row r="73" spans="2:17" ht="15.75" thickBot="1" x14ac:dyDescent="0.3">
      <c r="B73" s="44"/>
      <c r="C73" s="37"/>
      <c r="D73" s="37"/>
      <c r="E73" s="37"/>
      <c r="F73" s="37"/>
      <c r="G73" s="37"/>
      <c r="H73" s="37"/>
      <c r="I73" s="37"/>
      <c r="J73" s="37"/>
      <c r="K73" s="37"/>
      <c r="L73" s="37"/>
      <c r="M73" s="37"/>
      <c r="N73" s="37"/>
      <c r="O73" s="37"/>
      <c r="P73" s="42"/>
    </row>
    <row r="74" spans="2:17" ht="15.75" thickBot="1" x14ac:dyDescent="0.3">
      <c r="B74" s="176" t="s">
        <v>143</v>
      </c>
      <c r="C74" s="59"/>
      <c r="D74" s="60"/>
      <c r="E74" s="61"/>
      <c r="F74" s="61"/>
      <c r="G74" s="61"/>
      <c r="H74" s="62"/>
      <c r="I74" s="59"/>
      <c r="J74" s="59"/>
      <c r="K74" s="59"/>
      <c r="L74" s="59"/>
      <c r="M74" s="23"/>
      <c r="N74" s="59"/>
      <c r="O74" s="59"/>
      <c r="P74" s="69"/>
      <c r="Q74" s="34"/>
    </row>
    <row r="75" spans="2:17" x14ac:dyDescent="0.25">
      <c r="B75" s="70"/>
      <c r="C75" s="177" t="s">
        <v>156</v>
      </c>
      <c r="D75" s="60"/>
      <c r="E75" s="61"/>
      <c r="F75" s="61"/>
      <c r="G75" s="61"/>
      <c r="H75" s="62"/>
      <c r="I75" s="59"/>
      <c r="J75" s="59"/>
      <c r="K75" s="59"/>
      <c r="L75" s="59"/>
      <c r="M75" s="59"/>
      <c r="N75" s="59"/>
      <c r="O75" s="59"/>
      <c r="P75" s="69"/>
      <c r="Q75" s="34"/>
    </row>
    <row r="76" spans="2:17" ht="16.5" customHeight="1" x14ac:dyDescent="0.25">
      <c r="B76" s="44"/>
      <c r="C76" s="37"/>
      <c r="D76" s="37"/>
      <c r="E76" s="37"/>
      <c r="F76" s="37"/>
      <c r="G76" s="37"/>
      <c r="H76" s="37"/>
      <c r="I76" s="37"/>
      <c r="J76" s="37"/>
      <c r="K76" s="37"/>
      <c r="L76" s="37"/>
      <c r="M76" s="37"/>
      <c r="N76" s="37"/>
      <c r="O76" s="37"/>
      <c r="P76" s="42"/>
    </row>
    <row r="77" spans="2:17" ht="10.5" customHeight="1" thickBot="1" x14ac:dyDescent="0.3">
      <c r="B77" s="44"/>
      <c r="C77" s="37"/>
      <c r="D77" s="37"/>
      <c r="E77" s="37"/>
      <c r="F77" s="37"/>
      <c r="G77" s="37"/>
      <c r="H77" s="37"/>
      <c r="I77" s="37"/>
      <c r="J77" s="37"/>
      <c r="K77" s="37"/>
      <c r="L77" s="37"/>
      <c r="M77" s="37"/>
      <c r="N77" s="37"/>
      <c r="O77" s="37"/>
      <c r="P77" s="42"/>
    </row>
    <row r="78" spans="2:17" ht="15.75" thickBot="1" x14ac:dyDescent="0.3">
      <c r="B78" s="171" t="s">
        <v>144</v>
      </c>
      <c r="C78" s="173"/>
      <c r="D78" s="173"/>
      <c r="E78" s="173"/>
      <c r="F78" s="173"/>
      <c r="G78" s="173"/>
      <c r="H78" s="37"/>
      <c r="I78" s="37"/>
      <c r="J78" s="37"/>
      <c r="K78" s="37"/>
      <c r="L78" s="37"/>
      <c r="M78" s="23"/>
      <c r="N78" s="37"/>
      <c r="O78" s="37"/>
      <c r="P78" s="42"/>
    </row>
    <row r="79" spans="2:17" ht="15.75" thickBot="1" x14ac:dyDescent="0.3">
      <c r="B79" s="44"/>
      <c r="C79" s="37"/>
      <c r="D79" s="37"/>
      <c r="E79" s="37"/>
      <c r="F79" s="37"/>
      <c r="G79" s="37"/>
      <c r="H79" s="37"/>
      <c r="I79" s="37"/>
      <c r="J79" s="37"/>
      <c r="K79" s="37"/>
      <c r="L79" s="37"/>
      <c r="M79" s="37"/>
      <c r="N79" s="37"/>
      <c r="O79" s="37"/>
      <c r="P79" s="42"/>
    </row>
    <row r="80" spans="2:17" ht="15.75" thickBot="1" x14ac:dyDescent="0.3">
      <c r="B80" s="44"/>
      <c r="C80" s="211" t="s">
        <v>33</v>
      </c>
      <c r="D80" s="211"/>
      <c r="E80" s="211"/>
      <c r="F80" s="211"/>
      <c r="G80" s="211"/>
      <c r="H80" s="211"/>
      <c r="I80" s="211"/>
      <c r="J80" s="211"/>
      <c r="K80" s="211"/>
      <c r="L80" s="37"/>
      <c r="M80" s="23"/>
      <c r="N80" s="37"/>
      <c r="O80" s="37"/>
      <c r="P80" s="42"/>
    </row>
    <row r="81" spans="2:16" x14ac:dyDescent="0.25">
      <c r="B81" s="44"/>
      <c r="C81" s="37"/>
      <c r="D81" s="37"/>
      <c r="E81" s="37"/>
      <c r="F81" s="37"/>
      <c r="G81" s="37"/>
      <c r="H81" s="37"/>
      <c r="I81" s="37"/>
      <c r="J81" s="37"/>
      <c r="K81" s="37"/>
      <c r="L81" s="37"/>
      <c r="M81" s="37"/>
      <c r="N81" s="37"/>
      <c r="O81" s="37"/>
      <c r="P81" s="42"/>
    </row>
    <row r="82" spans="2:16" x14ac:dyDescent="0.25">
      <c r="B82" s="44"/>
      <c r="C82" s="178" t="s">
        <v>34</v>
      </c>
      <c r="D82" s="37"/>
      <c r="E82" s="37"/>
      <c r="F82" s="37"/>
      <c r="G82" s="37"/>
      <c r="H82" s="37"/>
      <c r="I82" s="37"/>
      <c r="J82" s="37"/>
      <c r="K82" s="37"/>
      <c r="L82" s="37"/>
      <c r="M82" s="37"/>
      <c r="N82" s="37"/>
      <c r="O82" s="37"/>
      <c r="P82" s="42"/>
    </row>
    <row r="83" spans="2:16" x14ac:dyDescent="0.25">
      <c r="B83" s="44"/>
      <c r="C83" s="37"/>
      <c r="D83" s="37"/>
      <c r="E83" s="37"/>
      <c r="F83" s="37"/>
      <c r="G83" s="37"/>
      <c r="H83" s="37"/>
      <c r="I83" s="37"/>
      <c r="J83" s="37"/>
      <c r="K83" s="37"/>
      <c r="L83" s="37"/>
      <c r="M83" s="37"/>
      <c r="N83" s="37"/>
      <c r="O83" s="37"/>
      <c r="P83" s="42"/>
    </row>
    <row r="84" spans="2:16" ht="28.5" customHeight="1" x14ac:dyDescent="0.25">
      <c r="B84" s="209" t="s">
        <v>145</v>
      </c>
      <c r="C84" s="192"/>
      <c r="D84" s="192"/>
      <c r="E84" s="192"/>
      <c r="F84" s="192"/>
      <c r="G84" s="192"/>
      <c r="H84" s="192"/>
      <c r="I84" s="192"/>
      <c r="J84" s="192"/>
      <c r="K84" s="192"/>
      <c r="L84" s="37"/>
      <c r="M84" s="37"/>
      <c r="N84" s="37"/>
      <c r="O84" s="37"/>
      <c r="P84" s="42"/>
    </row>
    <row r="85" spans="2:16" ht="15.75" thickBot="1" x14ac:dyDescent="0.3">
      <c r="B85" s="44"/>
      <c r="C85" s="37"/>
      <c r="D85" s="37"/>
      <c r="E85" s="37"/>
      <c r="F85" s="37"/>
      <c r="G85" s="37"/>
      <c r="H85" s="37"/>
      <c r="I85" s="37"/>
      <c r="J85" s="37"/>
      <c r="K85" s="37"/>
      <c r="L85" s="37"/>
      <c r="M85" s="37"/>
      <c r="N85" s="37"/>
      <c r="O85" s="37"/>
      <c r="P85" s="42"/>
    </row>
    <row r="86" spans="2:16" ht="42" customHeight="1" thickBot="1" x14ac:dyDescent="0.3">
      <c r="B86" s="44"/>
      <c r="C86" s="192" t="s">
        <v>157</v>
      </c>
      <c r="D86" s="208"/>
      <c r="E86" s="208"/>
      <c r="F86" s="208"/>
      <c r="G86" s="208"/>
      <c r="H86" s="208"/>
      <c r="I86" s="208"/>
      <c r="J86" s="208"/>
      <c r="K86" s="37"/>
      <c r="L86" s="37"/>
      <c r="M86" s="23"/>
      <c r="N86" s="37"/>
      <c r="O86" s="37"/>
      <c r="P86" s="42"/>
    </row>
    <row r="87" spans="2:16" x14ac:dyDescent="0.25">
      <c r="B87" s="44"/>
      <c r="C87" s="37"/>
      <c r="D87" s="37"/>
      <c r="E87" s="37"/>
      <c r="F87" s="37"/>
      <c r="G87" s="37"/>
      <c r="H87" s="37"/>
      <c r="I87" s="37"/>
      <c r="J87" s="37"/>
      <c r="K87" s="37"/>
      <c r="L87" s="37"/>
      <c r="M87" s="37"/>
      <c r="N87" s="37"/>
      <c r="O87" s="37"/>
      <c r="P87" s="42"/>
    </row>
    <row r="88" spans="2:16" ht="15.75" thickBot="1" x14ac:dyDescent="0.3">
      <c r="B88" s="44"/>
      <c r="C88" s="37"/>
      <c r="D88" s="37"/>
      <c r="E88" s="37"/>
      <c r="F88" s="37"/>
      <c r="G88" s="37"/>
      <c r="H88" s="37"/>
      <c r="I88" s="37"/>
      <c r="J88" s="37"/>
      <c r="K88" s="37"/>
      <c r="L88" s="37"/>
      <c r="M88" s="37"/>
      <c r="N88" s="37"/>
      <c r="O88" s="37"/>
      <c r="P88" s="42"/>
    </row>
    <row r="89" spans="2:16" ht="40.5" customHeight="1" thickBot="1" x14ac:dyDescent="0.3">
      <c r="B89" s="44"/>
      <c r="C89" s="161" t="s">
        <v>113</v>
      </c>
      <c r="D89" s="161"/>
      <c r="E89" s="161"/>
      <c r="F89" s="161"/>
      <c r="G89" s="161"/>
      <c r="H89" s="161"/>
      <c r="I89" s="161"/>
      <c r="J89" s="161"/>
      <c r="K89" s="37"/>
      <c r="L89" s="37"/>
      <c r="M89" s="23"/>
      <c r="N89" s="205" t="str">
        <f>IF(M89="No","",IF(M89="Yes",WORDING!D26,""))</f>
        <v/>
      </c>
      <c r="O89" s="206"/>
      <c r="P89" s="207"/>
    </row>
    <row r="90" spans="2:16" ht="15.75" thickBot="1" x14ac:dyDescent="0.3">
      <c r="B90" s="44"/>
      <c r="C90" s="37"/>
      <c r="D90" s="37"/>
      <c r="E90" s="37"/>
      <c r="F90" s="37"/>
      <c r="G90" s="37"/>
      <c r="H90" s="37"/>
      <c r="I90" s="37"/>
      <c r="J90" s="37"/>
      <c r="K90" s="37"/>
      <c r="L90" s="37"/>
      <c r="M90" s="37"/>
      <c r="N90" s="37"/>
      <c r="O90" s="37"/>
      <c r="P90" s="42"/>
    </row>
    <row r="91" spans="2:16" ht="40.5" customHeight="1" thickBot="1" x14ac:dyDescent="0.3">
      <c r="B91" s="44"/>
      <c r="C91" s="220" t="s">
        <v>114</v>
      </c>
      <c r="D91" s="220"/>
      <c r="E91" s="220"/>
      <c r="F91" s="220"/>
      <c r="G91" s="220"/>
      <c r="H91" s="220"/>
      <c r="I91" s="220"/>
      <c r="J91" s="220"/>
      <c r="K91" s="37"/>
      <c r="L91" s="37"/>
      <c r="M91" s="23"/>
      <c r="N91" s="205" t="str">
        <f>IF(M91="No","",IF(M91="Yes",WORDING!D29,""))</f>
        <v/>
      </c>
      <c r="O91" s="206"/>
      <c r="P91" s="207"/>
    </row>
    <row r="92" spans="2:16" x14ac:dyDescent="0.25">
      <c r="B92" s="44"/>
      <c r="C92" s="37"/>
      <c r="D92" s="37"/>
      <c r="E92" s="37"/>
      <c r="F92" s="37"/>
      <c r="G92" s="37"/>
      <c r="H92" s="37"/>
      <c r="I92" s="37"/>
      <c r="J92" s="37"/>
      <c r="K92" s="37"/>
      <c r="L92" s="37"/>
      <c r="M92" s="37"/>
      <c r="N92" s="37"/>
      <c r="O92" s="37"/>
      <c r="P92" s="42"/>
    </row>
    <row r="93" spans="2:16" ht="31.5" customHeight="1" x14ac:dyDescent="0.25">
      <c r="B93" s="44"/>
      <c r="C93" s="218" t="s">
        <v>115</v>
      </c>
      <c r="D93" s="218"/>
      <c r="E93" s="218"/>
      <c r="F93" s="218"/>
      <c r="G93" s="218"/>
      <c r="H93" s="218"/>
      <c r="I93" s="218"/>
      <c r="J93" s="218"/>
      <c r="K93" s="218"/>
      <c r="L93" s="37"/>
      <c r="M93" s="37"/>
      <c r="N93" s="37"/>
      <c r="O93" s="37"/>
      <c r="P93" s="42"/>
    </row>
    <row r="94" spans="2:16" x14ac:dyDescent="0.25">
      <c r="B94" s="44"/>
      <c r="C94" s="107"/>
      <c r="D94" s="178" t="s">
        <v>35</v>
      </c>
      <c r="E94" s="107"/>
      <c r="F94" s="107"/>
      <c r="G94" s="107"/>
      <c r="H94" s="107"/>
      <c r="I94" s="107"/>
      <c r="J94" s="107"/>
      <c r="K94" s="107"/>
      <c r="L94" s="37"/>
      <c r="M94" s="37"/>
      <c r="N94" s="37"/>
      <c r="O94" s="37"/>
      <c r="P94" s="42"/>
    </row>
    <row r="95" spans="2:16" x14ac:dyDescent="0.25">
      <c r="B95" s="44"/>
      <c r="C95" s="107"/>
      <c r="D95" s="178" t="s">
        <v>36</v>
      </c>
      <c r="E95" s="107"/>
      <c r="F95" s="107"/>
      <c r="G95" s="107"/>
      <c r="H95" s="107"/>
      <c r="I95" s="107"/>
      <c r="J95" s="107"/>
      <c r="K95" s="107"/>
      <c r="L95" s="37"/>
      <c r="M95" s="37"/>
      <c r="N95" s="37"/>
      <c r="O95" s="37"/>
      <c r="P95" s="42"/>
    </row>
    <row r="96" spans="2:16" x14ac:dyDescent="0.25">
      <c r="B96" s="44"/>
      <c r="C96" s="107"/>
      <c r="D96" s="178" t="s">
        <v>37</v>
      </c>
      <c r="E96" s="107"/>
      <c r="F96" s="107"/>
      <c r="G96" s="107"/>
      <c r="H96" s="107"/>
      <c r="I96" s="107"/>
      <c r="J96" s="107"/>
      <c r="K96" s="107"/>
      <c r="L96" s="37"/>
      <c r="M96" s="37"/>
      <c r="N96" s="37"/>
      <c r="O96" s="37"/>
      <c r="P96" s="42"/>
    </row>
    <row r="97" spans="2:16" x14ac:dyDescent="0.25">
      <c r="B97" s="44"/>
      <c r="C97" s="107"/>
      <c r="D97" s="178" t="s">
        <v>38</v>
      </c>
      <c r="E97" s="107"/>
      <c r="F97" s="107"/>
      <c r="G97" s="107"/>
      <c r="H97" s="107"/>
      <c r="I97" s="107"/>
      <c r="J97" s="107"/>
      <c r="K97" s="107"/>
      <c r="L97" s="37"/>
      <c r="M97" s="37"/>
      <c r="N97" s="37"/>
      <c r="O97" s="37"/>
      <c r="P97" s="42"/>
    </row>
    <row r="98" spans="2:16" ht="20.45" customHeight="1" x14ac:dyDescent="0.25">
      <c r="B98" s="44"/>
      <c r="C98" s="107"/>
      <c r="D98" s="218" t="s">
        <v>39</v>
      </c>
      <c r="E98" s="218"/>
      <c r="F98" s="218"/>
      <c r="G98" s="218"/>
      <c r="H98" s="218"/>
      <c r="I98" s="218"/>
      <c r="J98" s="218"/>
      <c r="K98" s="107"/>
      <c r="L98" s="37"/>
      <c r="M98" s="37"/>
      <c r="N98" s="37"/>
      <c r="O98" s="37"/>
      <c r="P98" s="42"/>
    </row>
    <row r="99" spans="2:16" ht="18" customHeight="1" x14ac:dyDescent="0.25">
      <c r="B99" s="44"/>
      <c r="C99" s="107"/>
      <c r="D99" s="218"/>
      <c r="E99" s="218"/>
      <c r="F99" s="218"/>
      <c r="G99" s="218"/>
      <c r="H99" s="218"/>
      <c r="I99" s="218"/>
      <c r="J99" s="218"/>
      <c r="K99" s="107"/>
      <c r="L99" s="37"/>
      <c r="M99" s="37"/>
      <c r="N99" s="37"/>
      <c r="O99" s="37"/>
      <c r="P99" s="42"/>
    </row>
    <row r="100" spans="2:16" ht="15.75" thickBot="1" x14ac:dyDescent="0.3">
      <c r="B100" s="46"/>
      <c r="C100" s="26"/>
      <c r="D100" s="26"/>
      <c r="E100" s="26"/>
      <c r="F100" s="26"/>
      <c r="G100" s="26"/>
      <c r="H100" s="26"/>
      <c r="I100" s="26"/>
      <c r="J100" s="26"/>
      <c r="K100" s="26"/>
      <c r="L100" s="26"/>
      <c r="M100" s="26"/>
      <c r="N100" s="26"/>
      <c r="O100" s="26"/>
      <c r="P100" s="47"/>
    </row>
    <row r="102" spans="2:16" ht="18" x14ac:dyDescent="0.25">
      <c r="B102" s="179" t="s">
        <v>40</v>
      </c>
    </row>
    <row r="103" spans="2:16" ht="75.75" customHeight="1" thickBot="1" x14ac:dyDescent="0.3">
      <c r="B103" s="214" t="s">
        <v>158</v>
      </c>
      <c r="C103" s="214"/>
      <c r="D103" s="214"/>
      <c r="E103" s="214"/>
      <c r="F103" s="214"/>
      <c r="G103" s="214"/>
      <c r="H103" s="214"/>
      <c r="I103" s="214"/>
      <c r="J103" s="214"/>
      <c r="K103" s="214"/>
      <c r="L103" s="214"/>
      <c r="M103" s="214"/>
      <c r="N103" s="214"/>
    </row>
    <row r="104" spans="2:16" ht="15.75" thickBot="1" x14ac:dyDescent="0.3">
      <c r="B104" s="48"/>
      <c r="C104" s="39"/>
      <c r="D104" s="39"/>
      <c r="E104" s="39"/>
      <c r="F104" s="39"/>
      <c r="G104" s="39"/>
      <c r="H104" s="39"/>
      <c r="I104" s="39"/>
      <c r="J104" s="39"/>
      <c r="K104" s="39"/>
      <c r="L104" s="39"/>
      <c r="M104" s="39"/>
      <c r="N104" s="39"/>
      <c r="O104" s="39"/>
      <c r="P104" s="40"/>
    </row>
    <row r="105" spans="2:16" ht="28.5" customHeight="1" thickBot="1" x14ac:dyDescent="0.3">
      <c r="B105" s="176" t="s">
        <v>146</v>
      </c>
      <c r="C105" s="37"/>
      <c r="D105" s="37"/>
      <c r="E105" s="37"/>
      <c r="F105" s="37"/>
      <c r="G105" s="37"/>
      <c r="H105" s="37"/>
      <c r="I105" s="37"/>
      <c r="J105" s="37"/>
      <c r="K105" s="37"/>
      <c r="L105" s="37"/>
      <c r="M105" s="23"/>
      <c r="N105" s="205" t="str">
        <f>IF(M105="No",WORDING!D33,IF(M105="Yes",WORDING!D32,IF(M105="N/A",WORDING!D34,"")))</f>
        <v/>
      </c>
      <c r="O105" s="206"/>
      <c r="P105" s="207"/>
    </row>
    <row r="106" spans="2:16" ht="15.75" thickBot="1" x14ac:dyDescent="0.3">
      <c r="B106" s="44"/>
      <c r="C106" s="37"/>
      <c r="D106" s="37"/>
      <c r="E106" s="37"/>
      <c r="F106" s="37"/>
      <c r="G106" s="37"/>
      <c r="H106" s="37"/>
      <c r="I106" s="37"/>
      <c r="J106" s="37"/>
      <c r="K106" s="37"/>
      <c r="L106" s="37"/>
      <c r="M106" s="37"/>
      <c r="N106" s="37"/>
      <c r="O106" s="37"/>
      <c r="P106" s="42"/>
    </row>
    <row r="107" spans="2:16" ht="15.75" thickBot="1" x14ac:dyDescent="0.3">
      <c r="B107" s="176" t="s">
        <v>147</v>
      </c>
      <c r="C107" s="37"/>
      <c r="D107" s="37"/>
      <c r="E107" s="37"/>
      <c r="F107" s="37"/>
      <c r="G107" s="37"/>
      <c r="H107" s="37"/>
      <c r="I107" s="37"/>
      <c r="J107" s="37"/>
      <c r="K107" s="37"/>
      <c r="L107" s="37"/>
      <c r="M107" s="23"/>
      <c r="N107" s="37"/>
      <c r="O107" s="37"/>
      <c r="P107" s="42"/>
    </row>
    <row r="108" spans="2:16" x14ac:dyDescent="0.25">
      <c r="B108" s="44"/>
      <c r="C108" s="37"/>
      <c r="D108" s="37"/>
      <c r="E108" s="37"/>
      <c r="F108" s="37"/>
      <c r="G108" s="37"/>
      <c r="H108" s="37"/>
      <c r="I108" s="37"/>
      <c r="J108" s="37"/>
      <c r="K108" s="37"/>
      <c r="L108" s="37"/>
      <c r="M108" s="37"/>
      <c r="N108" s="37"/>
      <c r="O108" s="37"/>
      <c r="P108" s="42"/>
    </row>
    <row r="109" spans="2:16" x14ac:dyDescent="0.25">
      <c r="B109" s="44"/>
      <c r="C109" s="178" t="s">
        <v>41</v>
      </c>
      <c r="D109" s="37"/>
      <c r="E109" s="37"/>
      <c r="F109" s="37"/>
      <c r="G109" s="37"/>
      <c r="H109" s="37"/>
      <c r="I109" s="37"/>
      <c r="J109" s="37"/>
      <c r="K109" s="37"/>
      <c r="L109" s="37"/>
      <c r="M109" s="37"/>
      <c r="N109" s="37"/>
      <c r="O109" s="37"/>
      <c r="P109" s="42"/>
    </row>
    <row r="110" spans="2:16" ht="15.75" thickBot="1" x14ac:dyDescent="0.3">
      <c r="B110" s="44"/>
      <c r="C110" s="37"/>
      <c r="D110" s="37"/>
      <c r="E110" s="37"/>
      <c r="F110" s="37"/>
      <c r="G110" s="37"/>
      <c r="H110" s="37"/>
      <c r="I110" s="37"/>
      <c r="J110" s="37"/>
      <c r="K110" s="37"/>
      <c r="L110" s="37"/>
      <c r="M110" s="37"/>
      <c r="N110" s="37"/>
      <c r="O110" s="37"/>
      <c r="P110" s="42"/>
    </row>
    <row r="111" spans="2:16" ht="15.75" thickBot="1" x14ac:dyDescent="0.3">
      <c r="B111" s="176" t="s">
        <v>148</v>
      </c>
      <c r="C111" s="37"/>
      <c r="D111" s="37"/>
      <c r="E111" s="37"/>
      <c r="F111" s="37"/>
      <c r="G111" s="37"/>
      <c r="H111" s="37"/>
      <c r="I111" s="37"/>
      <c r="J111" s="37"/>
      <c r="K111" s="37"/>
      <c r="L111" s="37"/>
      <c r="M111" s="23"/>
      <c r="N111" s="37"/>
      <c r="O111" s="37"/>
      <c r="P111" s="42"/>
    </row>
    <row r="112" spans="2:16" x14ac:dyDescent="0.25">
      <c r="B112" s="44"/>
      <c r="C112" s="37"/>
      <c r="D112" s="37"/>
      <c r="E112" s="37"/>
      <c r="F112" s="37"/>
      <c r="G112" s="37"/>
      <c r="H112" s="37"/>
      <c r="I112" s="37"/>
      <c r="J112" s="37"/>
      <c r="K112" s="37"/>
      <c r="L112" s="37"/>
      <c r="M112" s="37"/>
      <c r="N112" s="37"/>
      <c r="O112" s="37"/>
      <c r="P112" s="42"/>
    </row>
    <row r="113" spans="2:16" x14ac:dyDescent="0.25">
      <c r="B113" s="44"/>
      <c r="C113" s="178" t="s">
        <v>42</v>
      </c>
      <c r="D113" s="37"/>
      <c r="E113" s="37"/>
      <c r="F113" s="37"/>
      <c r="G113" s="37"/>
      <c r="H113" s="37"/>
      <c r="I113" s="37"/>
      <c r="J113" s="37"/>
      <c r="K113" s="37"/>
      <c r="L113" s="37"/>
      <c r="M113" s="37"/>
      <c r="N113" s="37"/>
      <c r="O113" s="37"/>
      <c r="P113" s="42"/>
    </row>
    <row r="114" spans="2:16" ht="15.75" thickBot="1" x14ac:dyDescent="0.3">
      <c r="B114" s="46"/>
      <c r="C114" s="26"/>
      <c r="D114" s="26"/>
      <c r="E114" s="26"/>
      <c r="F114" s="26"/>
      <c r="G114" s="26"/>
      <c r="H114" s="26"/>
      <c r="I114" s="26"/>
      <c r="J114" s="26"/>
      <c r="K114" s="26"/>
      <c r="L114" s="26"/>
      <c r="M114" s="26"/>
      <c r="N114" s="26"/>
      <c r="O114" s="26"/>
      <c r="P114" s="47"/>
    </row>
    <row r="116" spans="2:16" ht="18" x14ac:dyDescent="0.25">
      <c r="B116" s="179" t="s">
        <v>43</v>
      </c>
    </row>
    <row r="117" spans="2:16" ht="46.5" customHeight="1" thickBot="1" x14ac:dyDescent="0.3">
      <c r="B117" s="214" t="s">
        <v>153</v>
      </c>
      <c r="C117" s="214"/>
      <c r="D117" s="214"/>
      <c r="E117" s="214"/>
      <c r="F117" s="214"/>
      <c r="G117" s="214"/>
      <c r="H117" s="214"/>
      <c r="I117" s="214"/>
      <c r="J117" s="214"/>
      <c r="K117" s="214"/>
      <c r="L117" s="214"/>
      <c r="M117" s="214"/>
      <c r="N117" s="214"/>
    </row>
    <row r="118" spans="2:16" ht="15.75" thickBot="1" x14ac:dyDescent="0.3">
      <c r="B118" s="48"/>
      <c r="C118" s="39"/>
      <c r="D118" s="39"/>
      <c r="E118" s="39"/>
      <c r="F118" s="39"/>
      <c r="G118" s="39"/>
      <c r="H118" s="39"/>
      <c r="I118" s="39"/>
      <c r="J118" s="39"/>
      <c r="K118" s="39"/>
      <c r="L118" s="39"/>
      <c r="M118" s="39"/>
      <c r="N118" s="39"/>
      <c r="O118" s="39"/>
      <c r="P118" s="40"/>
    </row>
    <row r="119" spans="2:16" ht="15.75" thickBot="1" x14ac:dyDescent="0.3">
      <c r="B119" s="176" t="s">
        <v>149</v>
      </c>
      <c r="C119" s="37"/>
      <c r="D119" s="37"/>
      <c r="E119" s="37"/>
      <c r="F119" s="37"/>
      <c r="G119" s="37"/>
      <c r="H119" s="37"/>
      <c r="I119" s="37"/>
      <c r="J119" s="37"/>
      <c r="K119" s="37"/>
      <c r="L119" s="37"/>
      <c r="M119" s="23"/>
      <c r="N119" s="37"/>
      <c r="O119" s="37"/>
      <c r="P119" s="42"/>
    </row>
    <row r="120" spans="2:16" ht="15.75" thickBot="1" x14ac:dyDescent="0.3">
      <c r="B120" s="46"/>
      <c r="C120" s="26"/>
      <c r="D120" s="26"/>
      <c r="E120" s="26"/>
      <c r="F120" s="26"/>
      <c r="G120" s="26"/>
      <c r="H120" s="26"/>
      <c r="I120" s="26"/>
      <c r="J120" s="26"/>
      <c r="K120" s="26"/>
      <c r="L120" s="26"/>
      <c r="M120" s="26"/>
      <c r="N120" s="26"/>
      <c r="O120" s="26"/>
      <c r="P120" s="47"/>
    </row>
    <row r="124" spans="2:16" ht="18" x14ac:dyDescent="0.25">
      <c r="B124" s="180" t="s">
        <v>44</v>
      </c>
    </row>
  </sheetData>
  <mergeCells count="46">
    <mergeCell ref="C28:L28"/>
    <mergeCell ref="B7:P7"/>
    <mergeCell ref="B22:P22"/>
    <mergeCell ref="B13:P14"/>
    <mergeCell ref="B16:P16"/>
    <mergeCell ref="B11:F11"/>
    <mergeCell ref="B4:P4"/>
    <mergeCell ref="B8:F8"/>
    <mergeCell ref="B9:F9"/>
    <mergeCell ref="B10:F10"/>
    <mergeCell ref="B26:I26"/>
    <mergeCell ref="B18:P18"/>
    <mergeCell ref="B21:O21"/>
    <mergeCell ref="B117:N117"/>
    <mergeCell ref="B49:N49"/>
    <mergeCell ref="N91:P91"/>
    <mergeCell ref="N105:P105"/>
    <mergeCell ref="B103:N103"/>
    <mergeCell ref="C91:J91"/>
    <mergeCell ref="C93:K93"/>
    <mergeCell ref="D98:J99"/>
    <mergeCell ref="N61:P61"/>
    <mergeCell ref="N51:P51"/>
    <mergeCell ref="C80:K80"/>
    <mergeCell ref="N65:P65"/>
    <mergeCell ref="B72:K72"/>
    <mergeCell ref="B70:N70"/>
    <mergeCell ref="N60:P60"/>
    <mergeCell ref="Q44:W44"/>
    <mergeCell ref="R45:Y45"/>
    <mergeCell ref="N89:P89"/>
    <mergeCell ref="C86:J86"/>
    <mergeCell ref="B84:K84"/>
    <mergeCell ref="C61:J61"/>
    <mergeCell ref="D65:J65"/>
    <mergeCell ref="C66:K66"/>
    <mergeCell ref="B44:K44"/>
    <mergeCell ref="C63:G63"/>
    <mergeCell ref="H63:M63"/>
    <mergeCell ref="C45:J45"/>
    <mergeCell ref="C60:K60"/>
    <mergeCell ref="B34:H34"/>
    <mergeCell ref="J34:O34"/>
    <mergeCell ref="J36:O36"/>
    <mergeCell ref="J39:L39"/>
    <mergeCell ref="J41:L41"/>
  </mergeCells>
  <conditionalFormatting sqref="B5:Q6 H37 J36 J40:O40 J39 J41 B19:Q19 B18 Q18 F40:H41 B39:C41 F39:G39 B15:Q15 B13 B17:Q17 B16 Q16 B4 Q4 M39 M41 B7 Q7 B8:Q9 Q13:Q14 B12:Q12 B11 G10:Q11">
    <cfRule type="containsText" dxfId="59" priority="87" operator="containsText" text="Please select an option above">
      <formula>NOT(ISERROR(SEARCH("Please select an option above",B4)))</formula>
    </cfRule>
    <cfRule type="containsText" dxfId="58" priority="88" stopIfTrue="1" operator="containsText" text="Please select yes or no">
      <formula>NOT(ISERROR(SEARCH("Please select yes or no",B4)))</formula>
    </cfRule>
  </conditionalFormatting>
  <conditionalFormatting sqref="B38:M38 M35 B34 J34 B35:G35 B36:F37 O39 O41">
    <cfRule type="containsText" dxfId="57" priority="85" operator="containsText" text="Please select an option above">
      <formula>NOT(ISERROR(SEARCH("Please select an option above",B34)))</formula>
    </cfRule>
    <cfRule type="containsText" dxfId="56" priority="86" stopIfTrue="1" operator="containsText" text="Please select yes or no">
      <formula>NOT(ISERROR(SEARCH("Please select yes or no",B34)))</formula>
    </cfRule>
  </conditionalFormatting>
  <conditionalFormatting sqref="M27">
    <cfRule type="containsText" dxfId="55" priority="83" operator="containsText" text="Please select an option above">
      <formula>NOT(ISERROR(SEARCH("Please select an option above",M27)))</formula>
    </cfRule>
    <cfRule type="containsText" dxfId="54" priority="84" stopIfTrue="1" operator="containsText" text="Please select yes or no">
      <formula>NOT(ISERROR(SEARCH("Please select yes or no",M27)))</formula>
    </cfRule>
  </conditionalFormatting>
  <conditionalFormatting sqref="M24">
    <cfRule type="containsText" dxfId="53" priority="81" operator="containsText" text="Please select an option above">
      <formula>NOT(ISERROR(SEARCH("Please select an option above",M24)))</formula>
    </cfRule>
    <cfRule type="containsText" dxfId="52" priority="82" stopIfTrue="1" operator="containsText" text="Please select yes or no">
      <formula>NOT(ISERROR(SEARCH("Please select yes or no",M24)))</formula>
    </cfRule>
  </conditionalFormatting>
  <conditionalFormatting sqref="N65">
    <cfRule type="containsText" dxfId="51" priority="67" operator="containsText" text="Please select an option above">
      <formula>NOT(ISERROR(SEARCH("Please select an option above",N65)))</formula>
    </cfRule>
    <cfRule type="containsText" dxfId="50" priority="68" stopIfTrue="1" operator="containsText" text="Please select yes or no">
      <formula>NOT(ISERROR(SEARCH("Please select yes or no",N65)))</formula>
    </cfRule>
  </conditionalFormatting>
  <conditionalFormatting sqref="M51">
    <cfRule type="containsText" dxfId="49" priority="35" operator="containsText" text="Please select an option above">
      <formula>NOT(ISERROR(SEARCH("Please select an option above",M51)))</formula>
    </cfRule>
    <cfRule type="containsText" dxfId="48" priority="36" stopIfTrue="1" operator="containsText" text="Please select yes or no">
      <formula>NOT(ISERROR(SEARCH("Please select yes or no",M51)))</formula>
    </cfRule>
  </conditionalFormatting>
  <conditionalFormatting sqref="M72">
    <cfRule type="containsText" dxfId="47" priority="31" operator="containsText" text="Please select an option above">
      <formula>NOT(ISERROR(SEARCH("Please select an option above",M72)))</formula>
    </cfRule>
    <cfRule type="containsText" dxfId="46" priority="32" stopIfTrue="1" operator="containsText" text="Please select yes or no">
      <formula>NOT(ISERROR(SEARCH("Please select yes or no",M72)))</formula>
    </cfRule>
  </conditionalFormatting>
  <conditionalFormatting sqref="M74">
    <cfRule type="containsText" dxfId="45" priority="29" operator="containsText" text="Please select an option above">
      <formula>NOT(ISERROR(SEARCH("Please select an option above",M74)))</formula>
    </cfRule>
    <cfRule type="containsText" dxfId="44" priority="30" stopIfTrue="1" operator="containsText" text="Please select yes or no">
      <formula>NOT(ISERROR(SEARCH("Please select yes or no",M74)))</formula>
    </cfRule>
  </conditionalFormatting>
  <conditionalFormatting sqref="M78">
    <cfRule type="containsText" dxfId="43" priority="27" operator="containsText" text="Please select an option above">
      <formula>NOT(ISERROR(SEARCH("Please select an option above",M78)))</formula>
    </cfRule>
    <cfRule type="containsText" dxfId="42" priority="28" stopIfTrue="1" operator="containsText" text="Please select yes or no">
      <formula>NOT(ISERROR(SEARCH("Please select yes or no",M78)))</formula>
    </cfRule>
  </conditionalFormatting>
  <conditionalFormatting sqref="M80">
    <cfRule type="containsText" dxfId="41" priority="25" operator="containsText" text="Please select an option above">
      <formula>NOT(ISERROR(SEARCH("Please select an option above",M80)))</formula>
    </cfRule>
    <cfRule type="containsText" dxfId="40" priority="26" stopIfTrue="1" operator="containsText" text="Please select yes or no">
      <formula>NOT(ISERROR(SEARCH("Please select yes or no",M80)))</formula>
    </cfRule>
  </conditionalFormatting>
  <conditionalFormatting sqref="M86">
    <cfRule type="containsText" dxfId="39" priority="23" operator="containsText" text="Please select an option above">
      <formula>NOT(ISERROR(SEARCH("Please select an option above",M86)))</formula>
    </cfRule>
    <cfRule type="containsText" dxfId="38" priority="24" stopIfTrue="1" operator="containsText" text="Please select yes or no">
      <formula>NOT(ISERROR(SEARCH("Please select yes or no",M86)))</formula>
    </cfRule>
  </conditionalFormatting>
  <conditionalFormatting sqref="M89">
    <cfRule type="containsText" dxfId="37" priority="21" operator="containsText" text="Please select an option above">
      <formula>NOT(ISERROR(SEARCH("Please select an option above",M89)))</formula>
    </cfRule>
    <cfRule type="containsText" dxfId="36" priority="22" stopIfTrue="1" operator="containsText" text="Please select yes or no">
      <formula>NOT(ISERROR(SEARCH("Please select yes or no",M89)))</formula>
    </cfRule>
  </conditionalFormatting>
  <conditionalFormatting sqref="M91">
    <cfRule type="containsText" dxfId="35" priority="19" operator="containsText" text="Please select an option above">
      <formula>NOT(ISERROR(SEARCH("Please select an option above",M91)))</formula>
    </cfRule>
    <cfRule type="containsText" dxfId="34" priority="20" stopIfTrue="1" operator="containsText" text="Please select yes or no">
      <formula>NOT(ISERROR(SEARCH("Please select yes or no",M91)))</formula>
    </cfRule>
  </conditionalFormatting>
  <conditionalFormatting sqref="M54:M62">
    <cfRule type="containsText" dxfId="33" priority="17" operator="containsText" text="Please select an option above">
      <formula>NOT(ISERROR(SEARCH("Please select an option above",M54)))</formula>
    </cfRule>
    <cfRule type="containsText" dxfId="32" priority="18" stopIfTrue="1" operator="containsText" text="Please select yes or no">
      <formula>NOT(ISERROR(SEARCH("Please select yes or no",M54)))</formula>
    </cfRule>
  </conditionalFormatting>
  <conditionalFormatting sqref="M105">
    <cfRule type="containsText" dxfId="31" priority="15" operator="containsText" text="Please select an option above">
      <formula>NOT(ISERROR(SEARCH("Please select an option above",M105)))</formula>
    </cfRule>
    <cfRule type="containsText" dxfId="30" priority="16" stopIfTrue="1" operator="containsText" text="Please select yes or no">
      <formula>NOT(ISERROR(SEARCH("Please select yes or no",M105)))</formula>
    </cfRule>
  </conditionalFormatting>
  <conditionalFormatting sqref="M107">
    <cfRule type="containsText" dxfId="29" priority="13" operator="containsText" text="Please select an option above">
      <formula>NOT(ISERROR(SEARCH("Please select an option above",M107)))</formula>
    </cfRule>
    <cfRule type="containsText" dxfId="28" priority="14" stopIfTrue="1" operator="containsText" text="Please select yes or no">
      <formula>NOT(ISERROR(SEARCH("Please select yes or no",M107)))</formula>
    </cfRule>
  </conditionalFormatting>
  <conditionalFormatting sqref="M111">
    <cfRule type="containsText" dxfId="27" priority="11" operator="containsText" text="Please select an option above">
      <formula>NOT(ISERROR(SEARCH("Please select an option above",M111)))</formula>
    </cfRule>
    <cfRule type="containsText" dxfId="26" priority="12" stopIfTrue="1" operator="containsText" text="Please select yes or no">
      <formula>NOT(ISERROR(SEARCH("Please select yes or no",M111)))</formula>
    </cfRule>
  </conditionalFormatting>
  <conditionalFormatting sqref="M119">
    <cfRule type="containsText" dxfId="25" priority="9" operator="containsText" text="Please select an option above">
      <formula>NOT(ISERROR(SEARCH("Please select an option above",M119)))</formula>
    </cfRule>
    <cfRule type="containsText" dxfId="24" priority="10" stopIfTrue="1" operator="containsText" text="Please select yes or no">
      <formula>NOT(ISERROR(SEARCH("Please select yes or no",M119)))</formula>
    </cfRule>
  </conditionalFormatting>
  <conditionalFormatting sqref="M26">
    <cfRule type="containsText" dxfId="23" priority="7" operator="containsText" text="Please select an option above">
      <formula>NOT(ISERROR(SEARCH("Please select an option above",M26)))</formula>
    </cfRule>
    <cfRule type="containsText" dxfId="22" priority="8" stopIfTrue="1" operator="containsText" text="Please select yes or no">
      <formula>NOT(ISERROR(SEARCH("Please select yes or no",M26)))</formula>
    </cfRule>
  </conditionalFormatting>
  <conditionalFormatting sqref="B10:F10">
    <cfRule type="containsText" dxfId="21" priority="3" operator="containsText" text="Please select an option above">
      <formula>NOT(ISERROR(SEARCH("Please select an option above",B10)))</formula>
    </cfRule>
    <cfRule type="containsText" dxfId="20" priority="4" stopIfTrue="1" operator="containsText" text="Please select yes or no">
      <formula>NOT(ISERROR(SEARCH("Please select yes or no",B10)))</formula>
    </cfRule>
  </conditionalFormatting>
  <conditionalFormatting sqref="M44">
    <cfRule type="containsText" dxfId="19" priority="1" operator="containsText" text="Please select an option above">
      <formula>NOT(ISERROR(SEARCH("Please select an option above",M44)))</formula>
    </cfRule>
    <cfRule type="containsText" dxfId="18" priority="2" stopIfTrue="1" operator="containsText" text="Please select yes or no">
      <formula>NOT(ISERROR(SEARCH("Please select yes or no",M44)))</formula>
    </cfRule>
  </conditionalFormatting>
  <dataValidations count="1">
    <dataValidation type="list" allowBlank="1" showInputMessage="1" showErrorMessage="1" sqref="M27">
      <formula1>YES</formula1>
    </dataValidation>
  </dataValidations>
  <hyperlinks>
    <hyperlink ref="B8:F8" r:id="rId1" display="Register - Read Me First Guidance"/>
    <hyperlink ref="B9:F9" r:id="rId2" display="Financial Health Assessment Guidance"/>
    <hyperlink ref="N26" r:id="rId3" display="Search"/>
    <hyperlink ref="N65" r:id="rId4"/>
    <hyperlink ref="B11" r:id="rId5"/>
    <hyperlink ref="B10:F10" r:id="rId6" display="Additional Financial Information Guidance"/>
    <hyperlink ref="N41" r:id="rId7" display="Search"/>
    <hyperlink ref="N39" r:id="rId8" display="Search"/>
    <hyperlink ref="H39" r:id="rId9" display="Search"/>
  </hyperlinks>
  <pageMargins left="0.23622047244094491" right="0.23622047244094491" top="0.74803149606299213" bottom="0.74803149606299213" header="0.31496062992125984" footer="0.31496062992125984"/>
  <pageSetup paperSize="8" scale="95" orientation="portrait" horizontalDpi="1200" verticalDpi="1200" r:id="rId10"/>
  <legacyDrawing r:id="rId11"/>
  <extLst>
    <ext xmlns:x14="http://schemas.microsoft.com/office/spreadsheetml/2009/9/main" uri="{CCE6A557-97BC-4b89-ADB6-D9C93CAAB3DF}">
      <x14:dataValidations xmlns:xm="http://schemas.microsoft.com/office/excel/2006/main" count="2">
        <x14:dataValidation type="list" allowBlank="1" showInputMessage="1" showErrorMessage="1">
          <x14:formula1>
            <xm:f>WORDING!$C$2:$C$3</xm:f>
          </x14:formula1>
          <xm:sqref>M24 M119 M26 M51 M80 M72 M74 M78 M107 M111</xm:sqref>
        </x14:dataValidation>
        <x14:dataValidation type="list" allowBlank="1" showInputMessage="1" showErrorMessage="1">
          <x14:formula1>
            <xm:f>WORDING!$C$2:$C$4</xm:f>
          </x14:formula1>
          <xm:sqref>M86 M89 M91 M105 M54:M62 M44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P93"/>
  <sheetViews>
    <sheetView showGridLines="0" topLeftCell="A22" workbookViewId="0">
      <selection activeCell="M12" sqref="M12"/>
    </sheetView>
  </sheetViews>
  <sheetFormatPr defaultRowHeight="15" x14ac:dyDescent="0.25"/>
  <cols>
    <col min="12" max="12" width="1.140625" customWidth="1"/>
  </cols>
  <sheetData>
    <row r="2" spans="2:16" ht="26.25" x14ac:dyDescent="0.4">
      <c r="E2" s="170" t="s">
        <v>0</v>
      </c>
    </row>
    <row r="4" spans="2:16" ht="26.1" customHeight="1" x14ac:dyDescent="0.25">
      <c r="B4" s="289" t="s">
        <v>160</v>
      </c>
      <c r="C4" s="289"/>
      <c r="D4" s="289"/>
      <c r="E4" s="289"/>
      <c r="F4" s="289"/>
      <c r="G4" s="289"/>
      <c r="H4" s="289"/>
      <c r="I4" s="289"/>
      <c r="J4" s="289"/>
      <c r="K4" s="289"/>
      <c r="L4" s="289"/>
      <c r="M4" s="289"/>
      <c r="N4" s="289"/>
      <c r="O4" s="289"/>
      <c r="P4" s="289"/>
    </row>
    <row r="5" spans="2:16" ht="24.6" customHeight="1" x14ac:dyDescent="0.25">
      <c r="B5" s="290"/>
      <c r="C5" s="290"/>
      <c r="D5" s="290"/>
      <c r="E5" s="290"/>
      <c r="F5" s="290"/>
      <c r="G5" s="290"/>
      <c r="H5" s="290"/>
      <c r="I5" s="290"/>
      <c r="J5" s="290"/>
      <c r="K5" s="290"/>
      <c r="L5" s="290"/>
      <c r="M5" s="290"/>
      <c r="N5" s="290"/>
      <c r="O5" s="290"/>
      <c r="P5" s="290"/>
    </row>
    <row r="6" spans="2:16" ht="36" customHeight="1" x14ac:dyDescent="0.25">
      <c r="B6" s="290"/>
      <c r="C6" s="290"/>
      <c r="D6" s="290"/>
      <c r="E6" s="290"/>
      <c r="F6" s="290"/>
      <c r="G6" s="290"/>
      <c r="H6" s="290"/>
      <c r="I6" s="290"/>
      <c r="J6" s="290"/>
      <c r="K6" s="290"/>
      <c r="L6" s="290"/>
      <c r="M6" s="290"/>
      <c r="N6" s="290"/>
      <c r="O6" s="290"/>
      <c r="P6" s="290"/>
    </row>
    <row r="7" spans="2:16" x14ac:dyDescent="0.25">
      <c r="B7" s="300" t="s">
        <v>119</v>
      </c>
      <c r="C7" s="301"/>
      <c r="D7" s="301"/>
      <c r="E7" s="301"/>
      <c r="F7" s="301"/>
      <c r="G7" s="301"/>
      <c r="H7" s="301"/>
      <c r="I7" s="301"/>
      <c r="J7" s="301"/>
      <c r="K7" s="301"/>
      <c r="L7" s="301"/>
      <c r="M7" s="301"/>
      <c r="N7" s="301"/>
      <c r="O7" s="301"/>
      <c r="P7" s="301"/>
    </row>
    <row r="8" spans="2:16" x14ac:dyDescent="0.25">
      <c r="B8" s="84"/>
    </row>
    <row r="9" spans="2:16" ht="68.45" customHeight="1" x14ac:dyDescent="0.25">
      <c r="B9" s="214" t="s">
        <v>163</v>
      </c>
      <c r="C9" s="214"/>
      <c r="D9" s="214"/>
      <c r="E9" s="214"/>
      <c r="F9" s="214"/>
      <c r="G9" s="214"/>
      <c r="H9" s="214"/>
      <c r="I9" s="214"/>
      <c r="J9" s="214"/>
      <c r="K9" s="214"/>
      <c r="L9" s="214"/>
      <c r="M9" s="214"/>
      <c r="N9" s="214"/>
      <c r="O9" s="214"/>
      <c r="P9" s="302"/>
    </row>
    <row r="10" spans="2:16" ht="15.75" thickBot="1" x14ac:dyDescent="0.3"/>
    <row r="11" spans="2:16" ht="15.75" thickBot="1" x14ac:dyDescent="0.3">
      <c r="B11" s="181" t="s">
        <v>45</v>
      </c>
      <c r="C11" s="39"/>
      <c r="D11" s="39"/>
      <c r="E11" s="39"/>
      <c r="F11" s="39"/>
      <c r="G11" s="39"/>
      <c r="H11" s="39"/>
      <c r="I11" s="39"/>
      <c r="J11" s="39"/>
      <c r="K11" s="39"/>
      <c r="L11" s="39"/>
      <c r="M11" s="39"/>
      <c r="N11" s="39"/>
      <c r="O11" s="39"/>
      <c r="P11" s="40"/>
    </row>
    <row r="12" spans="2:16" ht="39" customHeight="1" thickBot="1" x14ac:dyDescent="0.3">
      <c r="B12" s="176" t="s">
        <v>136</v>
      </c>
      <c r="C12" s="37"/>
      <c r="D12" s="37"/>
      <c r="E12" s="37"/>
      <c r="F12" s="37"/>
      <c r="G12" s="37"/>
      <c r="H12" s="37"/>
      <c r="I12" s="37"/>
      <c r="J12" s="37"/>
      <c r="K12" s="37"/>
      <c r="L12" s="37"/>
      <c r="M12" s="23"/>
      <c r="N12" s="205" t="str">
        <f>IF(M12="No","",IF(M12="Yes",WORDING!D14,""))</f>
        <v/>
      </c>
      <c r="O12" s="206"/>
      <c r="P12" s="207"/>
    </row>
    <row r="13" spans="2:16" ht="39.6" customHeight="1" thickBot="1" x14ac:dyDescent="0.3">
      <c r="B13" s="209" t="s">
        <v>137</v>
      </c>
      <c r="C13" s="298"/>
      <c r="D13" s="298"/>
      <c r="E13" s="298"/>
      <c r="F13" s="298"/>
      <c r="G13" s="298"/>
      <c r="H13" s="298"/>
      <c r="I13" s="298"/>
      <c r="J13" s="298"/>
      <c r="K13" s="37"/>
      <c r="L13" s="37"/>
      <c r="M13" s="23"/>
      <c r="N13" s="205" t="str">
        <f>IF(M13="No","",IF(M13="Yes",WORDING!D14,""))</f>
        <v/>
      </c>
      <c r="O13" s="206"/>
      <c r="P13" s="207"/>
    </row>
    <row r="14" spans="2:16" ht="15" customHeight="1" thickBot="1" x14ac:dyDescent="0.3">
      <c r="B14" s="45"/>
      <c r="C14" s="37"/>
      <c r="D14" s="37"/>
      <c r="E14" s="37"/>
      <c r="F14" s="37"/>
      <c r="G14" s="37"/>
      <c r="H14" s="37"/>
      <c r="I14" s="37"/>
      <c r="J14" s="37"/>
      <c r="K14" s="37"/>
      <c r="L14" s="37"/>
      <c r="M14" s="37"/>
      <c r="N14" s="299"/>
      <c r="O14" s="206"/>
      <c r="P14" s="207"/>
    </row>
    <row r="15" spans="2:16" ht="27" customHeight="1" thickBot="1" x14ac:dyDescent="0.3">
      <c r="B15" s="224" t="s">
        <v>138</v>
      </c>
      <c r="C15" s="225"/>
      <c r="D15" s="225"/>
      <c r="E15" s="225"/>
      <c r="F15" s="225"/>
      <c r="G15" s="225"/>
      <c r="H15" s="225"/>
      <c r="I15" s="225"/>
      <c r="J15" s="225"/>
      <c r="K15" s="37"/>
      <c r="L15" s="37"/>
      <c r="M15" s="23"/>
      <c r="N15" s="205" t="str">
        <f>IF(M15="No","",IF(M15="Yes",WORDING!D17,""))</f>
        <v/>
      </c>
      <c r="O15" s="206"/>
      <c r="P15" s="207"/>
    </row>
    <row r="16" spans="2:16" ht="29.45" customHeight="1" x14ac:dyDescent="0.25">
      <c r="B16" s="44"/>
      <c r="C16" s="262" t="s">
        <v>161</v>
      </c>
      <c r="D16" s="262"/>
      <c r="E16" s="262"/>
      <c r="F16" s="262"/>
      <c r="G16" s="262"/>
      <c r="H16" s="262"/>
      <c r="I16" s="262"/>
      <c r="J16" s="37"/>
      <c r="K16" s="37"/>
      <c r="L16" s="37"/>
      <c r="M16" s="37"/>
      <c r="N16" s="99"/>
      <c r="O16" s="99"/>
      <c r="P16" s="42"/>
    </row>
    <row r="17" spans="2:16" ht="15.75" thickBot="1" x14ac:dyDescent="0.3">
      <c r="B17" s="46"/>
      <c r="C17" s="26"/>
      <c r="D17" s="26"/>
      <c r="E17" s="26"/>
      <c r="F17" s="26"/>
      <c r="G17" s="26"/>
      <c r="H17" s="26"/>
      <c r="I17" s="26"/>
      <c r="J17" s="26"/>
      <c r="K17" s="26"/>
      <c r="L17" s="26"/>
      <c r="M17" s="26"/>
      <c r="N17" s="102"/>
      <c r="O17" s="102"/>
      <c r="P17" s="47"/>
    </row>
    <row r="18" spans="2:16" ht="9.75" customHeight="1" x14ac:dyDescent="0.25"/>
    <row r="19" spans="2:16" ht="9.75" customHeight="1" x14ac:dyDescent="0.25"/>
    <row r="20" spans="2:16" ht="9.75" customHeight="1" x14ac:dyDescent="0.25"/>
    <row r="21" spans="2:16" ht="16.5" thickBot="1" x14ac:dyDescent="0.3">
      <c r="B21" s="182" t="s">
        <v>53</v>
      </c>
      <c r="C21" s="10"/>
      <c r="D21" s="10"/>
      <c r="E21" s="10"/>
      <c r="F21" s="10"/>
      <c r="G21" s="10"/>
      <c r="H21" s="10"/>
      <c r="I21" s="10"/>
      <c r="J21" s="10"/>
      <c r="M21" s="297" t="s">
        <v>49</v>
      </c>
      <c r="N21" s="297"/>
      <c r="O21" s="297"/>
    </row>
    <row r="22" spans="2:16" ht="15.75" thickBot="1" x14ac:dyDescent="0.3">
      <c r="B22" s="112"/>
      <c r="C22" s="113"/>
      <c r="D22" s="113"/>
      <c r="E22" s="113"/>
      <c r="F22" s="113"/>
      <c r="G22" s="113"/>
      <c r="H22" s="114"/>
      <c r="I22" s="114"/>
      <c r="J22" s="114"/>
      <c r="K22" s="115"/>
      <c r="L22" s="37"/>
      <c r="M22" s="81"/>
      <c r="N22" s="82"/>
      <c r="O22" s="82"/>
      <c r="P22" s="83"/>
    </row>
    <row r="23" spans="2:16" ht="29.1" customHeight="1" thickBot="1" x14ac:dyDescent="0.3">
      <c r="B23" s="279" t="s">
        <v>84</v>
      </c>
      <c r="C23" s="267"/>
      <c r="D23" s="267"/>
      <c r="E23" s="267"/>
      <c r="F23" s="268"/>
      <c r="G23" s="71"/>
      <c r="H23" s="269"/>
      <c r="I23" s="270"/>
      <c r="J23" s="271"/>
      <c r="K23" s="116"/>
      <c r="L23" s="37"/>
      <c r="M23" s="263" t="s">
        <v>64</v>
      </c>
      <c r="N23" s="274"/>
      <c r="O23" s="274"/>
      <c r="P23" s="275"/>
    </row>
    <row r="24" spans="2:16" ht="15.75" thickBot="1" x14ac:dyDescent="0.3">
      <c r="B24" s="117"/>
      <c r="C24" s="2"/>
      <c r="D24" s="2"/>
      <c r="E24" s="2"/>
      <c r="F24" s="2"/>
      <c r="G24" s="2"/>
      <c r="H24" s="72"/>
      <c r="I24" s="72"/>
      <c r="J24" s="72"/>
      <c r="K24" s="116"/>
      <c r="L24" s="37"/>
      <c r="M24" s="109"/>
      <c r="N24" s="108"/>
      <c r="O24" s="108"/>
      <c r="P24" s="110"/>
    </row>
    <row r="25" spans="2:16" ht="42.95" customHeight="1" thickBot="1" x14ac:dyDescent="0.3">
      <c r="B25" s="291" t="s">
        <v>171</v>
      </c>
      <c r="C25" s="292"/>
      <c r="D25" s="292"/>
      <c r="E25" s="292"/>
      <c r="F25" s="293"/>
      <c r="G25" s="2"/>
      <c r="H25" s="269"/>
      <c r="I25" s="270"/>
      <c r="J25" s="271"/>
      <c r="K25" s="116"/>
      <c r="L25" s="37"/>
      <c r="M25" s="263" t="s">
        <v>63</v>
      </c>
      <c r="N25" s="274"/>
      <c r="O25" s="274"/>
      <c r="P25" s="275"/>
    </row>
    <row r="26" spans="2:16" x14ac:dyDescent="0.25">
      <c r="B26" s="294"/>
      <c r="C26" s="295"/>
      <c r="D26" s="295"/>
      <c r="E26" s="295"/>
      <c r="F26" s="296"/>
      <c r="G26" s="2"/>
      <c r="H26" s="73"/>
      <c r="I26" s="2"/>
      <c r="J26" s="73"/>
      <c r="K26" s="116"/>
      <c r="L26" s="37"/>
      <c r="M26" s="109"/>
      <c r="N26" s="108"/>
      <c r="O26" s="108"/>
      <c r="P26" s="110"/>
    </row>
    <row r="27" spans="2:16" ht="15.75" thickBot="1" x14ac:dyDescent="0.3">
      <c r="B27" s="118"/>
      <c r="C27" s="2"/>
      <c r="D27" s="2"/>
      <c r="E27" s="2"/>
      <c r="F27" s="2"/>
      <c r="G27" s="2"/>
      <c r="H27" s="2"/>
      <c r="I27" s="2"/>
      <c r="J27" s="2"/>
      <c r="K27" s="116"/>
      <c r="L27" s="37"/>
      <c r="M27" s="109"/>
      <c r="N27" s="108"/>
      <c r="O27" s="108"/>
      <c r="P27" s="110"/>
    </row>
    <row r="28" spans="2:16" ht="42.95" customHeight="1" thickBot="1" x14ac:dyDescent="0.3">
      <c r="B28" s="276" t="s">
        <v>164</v>
      </c>
      <c r="C28" s="277"/>
      <c r="D28" s="277"/>
      <c r="E28" s="277"/>
      <c r="F28" s="278"/>
      <c r="G28" s="2"/>
      <c r="H28" s="269"/>
      <c r="I28" s="270"/>
      <c r="J28" s="271"/>
      <c r="K28" s="116"/>
      <c r="L28" s="37"/>
      <c r="M28" s="263" t="s">
        <v>166</v>
      </c>
      <c r="N28" s="274"/>
      <c r="O28" s="274"/>
      <c r="P28" s="275"/>
    </row>
    <row r="29" spans="2:16" ht="15.75" thickBot="1" x14ac:dyDescent="0.3">
      <c r="B29" s="117"/>
      <c r="C29" s="2"/>
      <c r="D29" s="2"/>
      <c r="E29" s="2"/>
      <c r="F29" s="2"/>
      <c r="G29" s="2"/>
      <c r="H29" s="2"/>
      <c r="I29" s="2"/>
      <c r="J29" s="2"/>
      <c r="K29" s="116"/>
      <c r="L29" s="37"/>
      <c r="M29" s="109"/>
      <c r="N29" s="108"/>
      <c r="O29" s="108"/>
      <c r="P29" s="110"/>
    </row>
    <row r="30" spans="2:16" ht="27" customHeight="1" thickBot="1" x14ac:dyDescent="0.3">
      <c r="B30" s="279" t="s">
        <v>134</v>
      </c>
      <c r="C30" s="267"/>
      <c r="D30" s="267"/>
      <c r="E30" s="267"/>
      <c r="F30" s="268"/>
      <c r="G30" s="2"/>
      <c r="H30" s="269"/>
      <c r="I30" s="270"/>
      <c r="J30" s="271"/>
      <c r="K30" s="116"/>
      <c r="L30" s="37"/>
      <c r="M30" s="263" t="s">
        <v>65</v>
      </c>
      <c r="N30" s="264"/>
      <c r="O30" s="264"/>
      <c r="P30" s="265"/>
    </row>
    <row r="31" spans="2:16" ht="15.75" thickBot="1" x14ac:dyDescent="0.3">
      <c r="B31" s="117"/>
      <c r="C31" s="2"/>
      <c r="D31" s="2"/>
      <c r="E31" s="10"/>
      <c r="F31" s="10"/>
      <c r="G31" s="2"/>
      <c r="H31" s="2"/>
      <c r="I31" s="2"/>
      <c r="J31" s="10"/>
      <c r="K31" s="116"/>
      <c r="L31" s="37"/>
      <c r="M31" s="109"/>
      <c r="N31" s="108"/>
      <c r="O31" s="108"/>
      <c r="P31" s="110"/>
    </row>
    <row r="32" spans="2:16" ht="15.75" thickBot="1" x14ac:dyDescent="0.3">
      <c r="B32" s="119" t="s">
        <v>46</v>
      </c>
      <c r="C32" s="8"/>
      <c r="D32" s="8"/>
      <c r="E32" s="74">
        <f>IFERROR(((H28+H25-H30)/H23)*100,0)</f>
        <v>0</v>
      </c>
      <c r="F32" s="111" t="s">
        <v>47</v>
      </c>
      <c r="G32" s="58" t="s">
        <v>48</v>
      </c>
      <c r="H32" s="8"/>
      <c r="I32" s="8"/>
      <c r="J32" s="75" t="str">
        <f>IF(OR(H23="",H25="",H28="",H30=""),"",IF(E32&lt;0,0,IF(E32&gt;=9,100,IF(E32&gt;=8,90,IF(E32&gt;=7,80,IF(E32&gt;=6,70,IF(E32&gt;=5,60,IF(E32&gt;=4,50,IF(E32&gt;=3,40,IF(E32&gt;=2,30,IF(E32&gt;=1,20,IF(E32&gt;=0,10))))))))))))</f>
        <v/>
      </c>
      <c r="K32" s="116"/>
      <c r="L32" s="37"/>
      <c r="M32" s="109"/>
      <c r="N32" s="108"/>
      <c r="O32" s="108"/>
      <c r="P32" s="110"/>
    </row>
    <row r="33" spans="2:16" ht="15.75" thickBot="1" x14ac:dyDescent="0.3">
      <c r="B33" s="120"/>
      <c r="C33" s="188" t="str">
        <f>IF(OR(H23="",H25="",H28="",H30=""),"Please record a figure against each heading even if zero","")</f>
        <v>Please record a figure against each heading even if zero</v>
      </c>
      <c r="D33" s="121"/>
      <c r="E33" s="121"/>
      <c r="F33" s="121"/>
      <c r="G33" s="121"/>
      <c r="H33" s="121"/>
      <c r="I33" s="121"/>
      <c r="J33" s="121"/>
      <c r="K33" s="122"/>
      <c r="L33" s="37"/>
      <c r="M33" s="109"/>
      <c r="N33" s="108"/>
      <c r="O33" s="108"/>
      <c r="P33" s="110"/>
    </row>
    <row r="34" spans="2:16" x14ac:dyDescent="0.25">
      <c r="M34" s="109"/>
      <c r="N34" s="108"/>
      <c r="O34" s="108"/>
      <c r="P34" s="110"/>
    </row>
    <row r="35" spans="2:16" x14ac:dyDescent="0.25">
      <c r="M35" s="109"/>
      <c r="N35" s="108"/>
      <c r="O35" s="108"/>
      <c r="P35" s="110"/>
    </row>
    <row r="36" spans="2:16" ht="16.5" thickBot="1" x14ac:dyDescent="0.3">
      <c r="B36" s="182" t="s">
        <v>54</v>
      </c>
      <c r="C36" s="10"/>
      <c r="D36" s="10"/>
      <c r="E36" s="10"/>
      <c r="F36" s="10"/>
      <c r="G36" s="10"/>
      <c r="H36" s="10"/>
      <c r="I36" s="10"/>
      <c r="J36" s="10"/>
      <c r="M36" s="109"/>
      <c r="N36" s="108"/>
      <c r="O36" s="108"/>
      <c r="P36" s="110"/>
    </row>
    <row r="37" spans="2:16" ht="15.75" thickBot="1" x14ac:dyDescent="0.3">
      <c r="B37" s="130"/>
      <c r="C37" s="131"/>
      <c r="D37" s="131"/>
      <c r="E37" s="131"/>
      <c r="F37" s="131"/>
      <c r="G37" s="131"/>
      <c r="H37" s="132"/>
      <c r="I37" s="132"/>
      <c r="J37" s="132"/>
      <c r="K37" s="123"/>
      <c r="L37" s="37"/>
      <c r="M37" s="109"/>
      <c r="N37" s="108"/>
      <c r="O37" s="108"/>
      <c r="P37" s="110"/>
    </row>
    <row r="38" spans="2:16" ht="35.25" customHeight="1" thickBot="1" x14ac:dyDescent="0.3">
      <c r="B38" s="266" t="s">
        <v>50</v>
      </c>
      <c r="C38" s="267"/>
      <c r="D38" s="267"/>
      <c r="E38" s="267"/>
      <c r="F38" s="268"/>
      <c r="G38" s="71"/>
      <c r="H38" s="269"/>
      <c r="I38" s="270"/>
      <c r="J38" s="271"/>
      <c r="K38" s="124"/>
      <c r="L38" s="37"/>
      <c r="M38" s="263" t="s">
        <v>66</v>
      </c>
      <c r="N38" s="264"/>
      <c r="O38" s="264"/>
      <c r="P38" s="265"/>
    </row>
    <row r="39" spans="2:16" ht="15.75" thickBot="1" x14ac:dyDescent="0.3">
      <c r="B39" s="133"/>
      <c r="C39" s="2"/>
      <c r="D39" s="2"/>
      <c r="E39" s="2"/>
      <c r="F39" s="2"/>
      <c r="G39" s="2"/>
      <c r="H39" s="72"/>
      <c r="I39" s="72"/>
      <c r="J39" s="72"/>
      <c r="K39" s="124"/>
      <c r="L39" s="37"/>
      <c r="M39" s="109"/>
      <c r="N39" s="108"/>
      <c r="O39" s="108"/>
      <c r="P39" s="110"/>
    </row>
    <row r="40" spans="2:16" ht="48" customHeight="1" thickBot="1" x14ac:dyDescent="0.3">
      <c r="B40" s="266" t="s">
        <v>85</v>
      </c>
      <c r="C40" s="267"/>
      <c r="D40" s="267"/>
      <c r="E40" s="267"/>
      <c r="F40" s="268"/>
      <c r="G40" s="2"/>
      <c r="H40" s="269"/>
      <c r="I40" s="270"/>
      <c r="J40" s="271"/>
      <c r="K40" s="124"/>
      <c r="L40" s="37"/>
      <c r="M40" s="263" t="s">
        <v>165</v>
      </c>
      <c r="N40" s="264"/>
      <c r="O40" s="264"/>
      <c r="P40" s="265"/>
    </row>
    <row r="41" spans="2:16" ht="15.75" thickBot="1" x14ac:dyDescent="0.3">
      <c r="B41" s="125"/>
      <c r="C41" s="2"/>
      <c r="D41" s="2"/>
      <c r="E41" s="2"/>
      <c r="F41" s="2"/>
      <c r="G41" s="2"/>
      <c r="H41" s="2"/>
      <c r="I41" s="2"/>
      <c r="J41" s="2"/>
      <c r="K41" s="124"/>
      <c r="L41" s="37"/>
      <c r="M41" s="109"/>
      <c r="N41" s="108"/>
      <c r="O41" s="108"/>
      <c r="P41" s="110"/>
    </row>
    <row r="42" spans="2:16" ht="15.75" thickBot="1" x14ac:dyDescent="0.3">
      <c r="B42" s="126" t="s">
        <v>51</v>
      </c>
      <c r="C42" s="8"/>
      <c r="D42" s="8"/>
      <c r="E42" s="77">
        <f>IFERROR((H38/H40),0)</f>
        <v>0</v>
      </c>
      <c r="F42" s="111"/>
      <c r="G42" s="58" t="s">
        <v>52</v>
      </c>
      <c r="H42" s="8"/>
      <c r="I42" s="8"/>
      <c r="J42" s="78" t="str">
        <f>IF(OR(H38="",H40=""),"",IF(E42&lt;0.5,0,IF(E42&gt;=2,100,IF(E42&gt;=1.8,90,IF(E42&gt;=1.6,80,IF(E42&gt;=1.4,70,IF(E42&gt;=1.2,60,IF(E42&gt;=1,50,IF(E42&gt;=0.8,40,IF(E42&gt;=0.7,30,IF(E42&gt;=0.6,20,IF(E42&gt;=0.5,10))))))))))))</f>
        <v/>
      </c>
      <c r="K42" s="124"/>
      <c r="L42" s="37"/>
      <c r="M42" s="109"/>
      <c r="N42" s="108"/>
      <c r="O42" s="108"/>
      <c r="P42" s="110"/>
    </row>
    <row r="43" spans="2:16" ht="15.75" thickBot="1" x14ac:dyDescent="0.3">
      <c r="B43" s="127"/>
      <c r="C43" s="187" t="str">
        <f>IF(OR(H38="",H40=""),"Please record a figure against each heading even if zero","")</f>
        <v>Please record a figure against each heading even if zero</v>
      </c>
      <c r="D43" s="128"/>
      <c r="E43" s="128"/>
      <c r="F43" s="128"/>
      <c r="G43" s="128"/>
      <c r="H43" s="128"/>
      <c r="I43" s="128"/>
      <c r="J43" s="128"/>
      <c r="K43" s="129"/>
      <c r="L43" s="37"/>
      <c r="M43" s="109"/>
      <c r="N43" s="108"/>
      <c r="O43" s="108"/>
      <c r="P43" s="110"/>
    </row>
    <row r="44" spans="2:16" x14ac:dyDescent="0.25">
      <c r="M44" s="109"/>
      <c r="N44" s="108"/>
      <c r="O44" s="108"/>
      <c r="P44" s="110"/>
    </row>
    <row r="45" spans="2:16" x14ac:dyDescent="0.25">
      <c r="M45" s="109"/>
      <c r="N45" s="108"/>
      <c r="O45" s="108"/>
      <c r="P45" s="110"/>
    </row>
    <row r="46" spans="2:16" ht="16.5" thickBot="1" x14ac:dyDescent="0.3">
      <c r="B46" s="182" t="s">
        <v>59</v>
      </c>
      <c r="C46" s="10"/>
      <c r="D46" s="10"/>
      <c r="E46" s="10"/>
      <c r="F46" s="10"/>
      <c r="G46" s="10"/>
      <c r="H46" s="10"/>
      <c r="I46" s="10"/>
      <c r="J46" s="10"/>
      <c r="M46" s="109"/>
      <c r="N46" s="108"/>
      <c r="O46" s="108"/>
      <c r="P46" s="110"/>
    </row>
    <row r="47" spans="2:16" ht="15.75" thickBot="1" x14ac:dyDescent="0.3">
      <c r="B47" s="134"/>
      <c r="C47" s="135"/>
      <c r="D47" s="135"/>
      <c r="E47" s="135"/>
      <c r="F47" s="135"/>
      <c r="G47" s="135"/>
      <c r="H47" s="136"/>
      <c r="I47" s="136"/>
      <c r="J47" s="136"/>
      <c r="K47" s="137"/>
      <c r="L47" s="37"/>
      <c r="M47" s="109"/>
      <c r="N47" s="108"/>
      <c r="O47" s="108"/>
      <c r="P47" s="110"/>
    </row>
    <row r="48" spans="2:16" ht="85.5" customHeight="1" thickBot="1" x14ac:dyDescent="0.3">
      <c r="B48" s="138" t="s">
        <v>55</v>
      </c>
      <c r="C48" s="2"/>
      <c r="D48" s="2"/>
      <c r="E48" s="2"/>
      <c r="F48" s="2"/>
      <c r="G48" s="71"/>
      <c r="H48" s="269"/>
      <c r="I48" s="270"/>
      <c r="J48" s="271"/>
      <c r="K48" s="139"/>
      <c r="L48" s="37"/>
      <c r="M48" s="263" t="s">
        <v>67</v>
      </c>
      <c r="N48" s="264"/>
      <c r="O48" s="264"/>
      <c r="P48" s="265"/>
    </row>
    <row r="49" spans="2:16" ht="15.75" thickBot="1" x14ac:dyDescent="0.3">
      <c r="B49" s="138"/>
      <c r="C49" s="2"/>
      <c r="D49" s="2"/>
      <c r="E49" s="2"/>
      <c r="F49" s="2"/>
      <c r="G49" s="2"/>
      <c r="H49" s="72"/>
      <c r="I49" s="72"/>
      <c r="J49" s="72"/>
      <c r="K49" s="139"/>
      <c r="L49" s="37"/>
      <c r="M49" s="109"/>
      <c r="N49" s="108"/>
      <c r="O49" s="108"/>
      <c r="P49" s="110"/>
    </row>
    <row r="50" spans="2:16" ht="37.700000000000003" customHeight="1" thickBot="1" x14ac:dyDescent="0.3">
      <c r="B50" s="286" t="s">
        <v>172</v>
      </c>
      <c r="C50" s="287"/>
      <c r="D50" s="287"/>
      <c r="E50" s="287"/>
      <c r="F50" s="287"/>
      <c r="G50" s="288"/>
      <c r="H50" s="269"/>
      <c r="I50" s="270"/>
      <c r="J50" s="271"/>
      <c r="K50" s="139"/>
      <c r="L50" s="37"/>
      <c r="M50" s="263" t="s">
        <v>135</v>
      </c>
      <c r="N50" s="264"/>
      <c r="O50" s="264"/>
      <c r="P50" s="265"/>
    </row>
    <row r="51" spans="2:16" ht="15.75" thickBot="1" x14ac:dyDescent="0.3">
      <c r="B51" s="140"/>
      <c r="C51" s="2"/>
      <c r="D51" s="2"/>
      <c r="E51" s="2"/>
      <c r="F51" s="2"/>
      <c r="G51" s="2"/>
      <c r="H51" s="2"/>
      <c r="I51" s="2"/>
      <c r="J51" s="2"/>
      <c r="K51" s="139"/>
      <c r="L51" s="37"/>
      <c r="M51" s="109"/>
      <c r="N51" s="108"/>
      <c r="O51" s="108"/>
      <c r="P51" s="110"/>
    </row>
    <row r="52" spans="2:16" ht="29.1" customHeight="1" thickBot="1" x14ac:dyDescent="0.3">
      <c r="B52" s="138" t="s">
        <v>56</v>
      </c>
      <c r="C52" s="2"/>
      <c r="D52" s="2"/>
      <c r="E52" s="2"/>
      <c r="F52" s="2"/>
      <c r="G52" s="2"/>
      <c r="H52" s="269"/>
      <c r="I52" s="270"/>
      <c r="J52" s="271"/>
      <c r="K52" s="139"/>
      <c r="L52" s="37"/>
      <c r="M52" s="263" t="s">
        <v>68</v>
      </c>
      <c r="N52" s="264"/>
      <c r="O52" s="264"/>
      <c r="P52" s="265"/>
    </row>
    <row r="53" spans="2:16" x14ac:dyDescent="0.25">
      <c r="B53" s="138"/>
      <c r="C53" s="2"/>
      <c r="D53" s="2"/>
      <c r="E53" s="2"/>
      <c r="F53" s="2"/>
      <c r="G53" s="2"/>
      <c r="H53" s="2"/>
      <c r="I53" s="2"/>
      <c r="J53" s="2"/>
      <c r="K53" s="139"/>
      <c r="L53" s="37"/>
      <c r="M53" s="109"/>
      <c r="N53" s="108"/>
      <c r="O53" s="108"/>
      <c r="P53" s="110"/>
    </row>
    <row r="54" spans="2:16" ht="15.75" thickBot="1" x14ac:dyDescent="0.3">
      <c r="B54" s="138"/>
      <c r="C54" s="2"/>
      <c r="D54" s="2"/>
      <c r="E54" s="10"/>
      <c r="F54" s="10"/>
      <c r="G54" s="2"/>
      <c r="H54" s="2"/>
      <c r="I54" s="2"/>
      <c r="J54" s="10"/>
      <c r="K54" s="139"/>
      <c r="L54" s="37"/>
      <c r="M54" s="109"/>
      <c r="N54" s="108"/>
      <c r="O54" s="108"/>
      <c r="P54" s="110"/>
    </row>
    <row r="55" spans="2:16" ht="15.75" thickBot="1" x14ac:dyDescent="0.3">
      <c r="B55" s="141" t="s">
        <v>57</v>
      </c>
      <c r="C55" s="8"/>
      <c r="D55" s="8"/>
      <c r="E55" s="79">
        <f>IFERROR((H48/(H48+(H50-H52)))*100,0)</f>
        <v>0</v>
      </c>
      <c r="F55" s="111" t="s">
        <v>47</v>
      </c>
      <c r="G55" s="58" t="s">
        <v>58</v>
      </c>
      <c r="H55" s="8"/>
      <c r="I55" s="8"/>
      <c r="J55" s="80" t="str">
        <f>IF(OR(H48="",H50="",H52=""),"",IF(H50&lt;=0,0,IF(E55&gt;=90,0,IF(E55&lt;0,0,IF(E55=0,100,IF(E55&lt;10,90,IF(E55&lt;20,80,IF(E55&lt;30,70,IF(E55&lt;40,60,IF(E55&lt;50,50,IF(E55&lt;60,40,IF(E55&lt;70,30,IF(E55&lt;80,20,IF(E55&lt;90,10))))))))))))))</f>
        <v/>
      </c>
      <c r="K55" s="139"/>
      <c r="L55" s="37"/>
      <c r="M55" s="109"/>
      <c r="N55" s="108"/>
      <c r="O55" s="108"/>
      <c r="P55" s="110"/>
    </row>
    <row r="56" spans="2:16" ht="15.75" thickBot="1" x14ac:dyDescent="0.3">
      <c r="B56" s="142"/>
      <c r="C56" s="186" t="str">
        <f>IF(OR(H48="",H50="",H52=""),"Please record a figure against each heading even if zero","")</f>
        <v>Please record a figure against each heading even if zero</v>
      </c>
      <c r="D56" s="143"/>
      <c r="E56" s="143"/>
      <c r="F56" s="143"/>
      <c r="G56" s="143"/>
      <c r="H56" s="143"/>
      <c r="I56" s="143"/>
      <c r="J56" s="143"/>
      <c r="K56" s="144"/>
      <c r="L56" s="37"/>
      <c r="M56" s="109"/>
      <c r="N56" s="108"/>
      <c r="O56" s="108"/>
      <c r="P56" s="110"/>
    </row>
    <row r="57" spans="2:16" x14ac:dyDescent="0.25">
      <c r="M57" s="109"/>
      <c r="N57" s="108"/>
      <c r="O57" s="108"/>
      <c r="P57" s="110"/>
    </row>
    <row r="58" spans="2:16" x14ac:dyDescent="0.25">
      <c r="M58" s="109"/>
      <c r="N58" s="108"/>
      <c r="O58" s="108"/>
      <c r="P58" s="110"/>
    </row>
    <row r="59" spans="2:16" ht="15.75" thickBot="1" x14ac:dyDescent="0.3">
      <c r="D59" s="76" t="s">
        <v>62</v>
      </c>
      <c r="E59" s="10"/>
      <c r="F59" s="10"/>
      <c r="G59" s="10"/>
      <c r="H59" s="10"/>
      <c r="I59" s="10"/>
      <c r="M59" s="109"/>
      <c r="N59" s="108"/>
      <c r="O59" s="108"/>
      <c r="P59" s="110"/>
    </row>
    <row r="60" spans="2:16" ht="15.75" thickBot="1" x14ac:dyDescent="0.3">
      <c r="C60" s="145"/>
      <c r="D60" s="146"/>
      <c r="E60" s="147"/>
      <c r="F60" s="148"/>
      <c r="G60" s="148"/>
      <c r="H60" s="147"/>
      <c r="I60" s="147"/>
      <c r="J60" s="149"/>
      <c r="M60" s="109"/>
      <c r="N60" s="108"/>
      <c r="O60" s="108"/>
      <c r="P60" s="110"/>
    </row>
    <row r="61" spans="2:16" ht="29.1" customHeight="1" thickBot="1" x14ac:dyDescent="0.3">
      <c r="C61" s="150"/>
      <c r="D61" s="13" t="s">
        <v>60</v>
      </c>
      <c r="E61" s="71"/>
      <c r="F61" s="2"/>
      <c r="G61" s="2"/>
      <c r="H61" s="272" t="str">
        <f>IFERROR(J55+J42+J32,"0")</f>
        <v>0</v>
      </c>
      <c r="I61" s="273"/>
      <c r="J61" s="151"/>
      <c r="M61" s="263" t="s">
        <v>69</v>
      </c>
      <c r="N61" s="264"/>
      <c r="O61" s="264"/>
      <c r="P61" s="265"/>
    </row>
    <row r="62" spans="2:16" ht="15.75" thickBot="1" x14ac:dyDescent="0.3">
      <c r="C62" s="150"/>
      <c r="D62" s="2"/>
      <c r="E62" s="2"/>
      <c r="F62" s="2"/>
      <c r="G62" s="2"/>
      <c r="H62" s="17"/>
      <c r="I62" s="17"/>
      <c r="J62" s="151"/>
      <c r="M62" s="109"/>
      <c r="N62" s="108"/>
      <c r="O62" s="108"/>
      <c r="P62" s="110"/>
    </row>
    <row r="63" spans="2:16" ht="20.100000000000001" customHeight="1" thickBot="1" x14ac:dyDescent="0.3">
      <c r="C63" s="150"/>
      <c r="D63" s="13" t="s">
        <v>61</v>
      </c>
      <c r="E63" s="71"/>
      <c r="F63" s="2"/>
      <c r="G63" s="2"/>
      <c r="H63" s="272" t="str">
        <f>IF(OR(J32="",J42="",J55=""),"",IF(AND(H61&gt;=240,R56&lt;&gt;"Yes"),"Outstanding",IF(AND(H61&gt;=180,J32&gt;0,J42&gt;0,J55&gt;0,R56&lt;&gt;"Yes"),"Good",IF(H61&gt;=120,"Satisfactory",IF(H61&lt;120,"Inadequate")))))</f>
        <v/>
      </c>
      <c r="I63" s="273"/>
      <c r="J63" s="151"/>
      <c r="M63" s="280" t="s">
        <v>151</v>
      </c>
      <c r="N63" s="281"/>
      <c r="O63" s="281"/>
      <c r="P63" s="282"/>
    </row>
    <row r="64" spans="2:16" ht="29.45" customHeight="1" thickBot="1" x14ac:dyDescent="0.3">
      <c r="C64" s="152"/>
      <c r="D64" s="153"/>
      <c r="E64" s="153"/>
      <c r="F64" s="153"/>
      <c r="G64" s="153"/>
      <c r="H64" s="153"/>
      <c r="I64" s="153"/>
      <c r="J64" s="154"/>
      <c r="M64" s="283"/>
      <c r="N64" s="284"/>
      <c r="O64" s="284"/>
      <c r="P64" s="285"/>
    </row>
    <row r="65" spans="2:13" ht="18" customHeight="1" x14ac:dyDescent="0.25"/>
    <row r="67" spans="2:13" x14ac:dyDescent="0.25">
      <c r="B67" s="183" t="s">
        <v>70</v>
      </c>
    </row>
    <row r="69" spans="2:13" ht="15.75" thickBot="1" x14ac:dyDescent="0.3">
      <c r="B69" s="184" t="s">
        <v>90</v>
      </c>
    </row>
    <row r="70" spans="2:13" x14ac:dyDescent="0.25">
      <c r="B70" s="252" t="s">
        <v>162</v>
      </c>
      <c r="C70" s="253"/>
      <c r="D70" s="253"/>
      <c r="E70" s="253"/>
      <c r="F70" s="253"/>
      <c r="G70" s="253"/>
      <c r="H70" s="253"/>
      <c r="I70" s="253"/>
      <c r="J70" s="253"/>
      <c r="K70" s="253"/>
      <c r="L70" s="253"/>
      <c r="M70" s="254"/>
    </row>
    <row r="71" spans="2:13" x14ac:dyDescent="0.25">
      <c r="B71" s="255"/>
      <c r="C71" s="256"/>
      <c r="D71" s="256"/>
      <c r="E71" s="256"/>
      <c r="F71" s="256"/>
      <c r="G71" s="256"/>
      <c r="H71" s="256"/>
      <c r="I71" s="256"/>
      <c r="J71" s="256"/>
      <c r="K71" s="256"/>
      <c r="L71" s="256"/>
      <c r="M71" s="257"/>
    </row>
    <row r="72" spans="2:13" x14ac:dyDescent="0.25">
      <c r="B72" s="255"/>
      <c r="C72" s="256"/>
      <c r="D72" s="256"/>
      <c r="E72" s="256"/>
      <c r="F72" s="256"/>
      <c r="G72" s="256"/>
      <c r="H72" s="256"/>
      <c r="I72" s="256"/>
      <c r="J72" s="256"/>
      <c r="K72" s="256"/>
      <c r="L72" s="256"/>
      <c r="M72" s="257"/>
    </row>
    <row r="73" spans="2:13" x14ac:dyDescent="0.25">
      <c r="B73" s="255"/>
      <c r="C73" s="256"/>
      <c r="D73" s="256"/>
      <c r="E73" s="256"/>
      <c r="F73" s="256"/>
      <c r="G73" s="256"/>
      <c r="H73" s="256"/>
      <c r="I73" s="256"/>
      <c r="J73" s="256"/>
      <c r="K73" s="256"/>
      <c r="L73" s="256"/>
      <c r="M73" s="257"/>
    </row>
    <row r="74" spans="2:13" x14ac:dyDescent="0.25">
      <c r="B74" s="255"/>
      <c r="C74" s="256"/>
      <c r="D74" s="256"/>
      <c r="E74" s="256"/>
      <c r="F74" s="256"/>
      <c r="G74" s="256"/>
      <c r="H74" s="256"/>
      <c r="I74" s="256"/>
      <c r="J74" s="256"/>
      <c r="K74" s="256"/>
      <c r="L74" s="256"/>
      <c r="M74" s="257"/>
    </row>
    <row r="75" spans="2:13" x14ac:dyDescent="0.25">
      <c r="B75" s="255"/>
      <c r="C75" s="256"/>
      <c r="D75" s="256"/>
      <c r="E75" s="256"/>
      <c r="F75" s="256"/>
      <c r="G75" s="256"/>
      <c r="H75" s="256"/>
      <c r="I75" s="256"/>
      <c r="J75" s="256"/>
      <c r="K75" s="256"/>
      <c r="L75" s="256"/>
      <c r="M75" s="257"/>
    </row>
    <row r="76" spans="2:13" x14ac:dyDescent="0.25">
      <c r="B76" s="255"/>
      <c r="C76" s="256"/>
      <c r="D76" s="256"/>
      <c r="E76" s="256"/>
      <c r="F76" s="256"/>
      <c r="G76" s="256"/>
      <c r="H76" s="256"/>
      <c r="I76" s="256"/>
      <c r="J76" s="256"/>
      <c r="K76" s="256"/>
      <c r="L76" s="256"/>
      <c r="M76" s="257"/>
    </row>
    <row r="77" spans="2:13" x14ac:dyDescent="0.25">
      <c r="B77" s="255"/>
      <c r="C77" s="256"/>
      <c r="D77" s="256"/>
      <c r="E77" s="256"/>
      <c r="F77" s="256"/>
      <c r="G77" s="256"/>
      <c r="H77" s="256"/>
      <c r="I77" s="256"/>
      <c r="J77" s="256"/>
      <c r="K77" s="256"/>
      <c r="L77" s="256"/>
      <c r="M77" s="257"/>
    </row>
    <row r="78" spans="2:13" x14ac:dyDescent="0.25">
      <c r="B78" s="255"/>
      <c r="C78" s="256"/>
      <c r="D78" s="256"/>
      <c r="E78" s="256"/>
      <c r="F78" s="256"/>
      <c r="G78" s="256"/>
      <c r="H78" s="256"/>
      <c r="I78" s="256"/>
      <c r="J78" s="256"/>
      <c r="K78" s="256"/>
      <c r="L78" s="256"/>
      <c r="M78" s="257"/>
    </row>
    <row r="79" spans="2:13" x14ac:dyDescent="0.25">
      <c r="B79" s="255"/>
      <c r="C79" s="256"/>
      <c r="D79" s="256"/>
      <c r="E79" s="256"/>
      <c r="F79" s="256"/>
      <c r="G79" s="256"/>
      <c r="H79" s="256"/>
      <c r="I79" s="256"/>
      <c r="J79" s="256"/>
      <c r="K79" s="256"/>
      <c r="L79" s="256"/>
      <c r="M79" s="257"/>
    </row>
    <row r="80" spans="2:13" x14ac:dyDescent="0.25">
      <c r="B80" s="255"/>
      <c r="C80" s="256"/>
      <c r="D80" s="256"/>
      <c r="E80" s="256"/>
      <c r="F80" s="256"/>
      <c r="G80" s="256"/>
      <c r="H80" s="256"/>
      <c r="I80" s="256"/>
      <c r="J80" s="256"/>
      <c r="K80" s="256"/>
      <c r="L80" s="256"/>
      <c r="M80" s="257"/>
    </row>
    <row r="81" spans="2:13" x14ac:dyDescent="0.25">
      <c r="B81" s="255"/>
      <c r="C81" s="256"/>
      <c r="D81" s="256"/>
      <c r="E81" s="256"/>
      <c r="F81" s="256"/>
      <c r="G81" s="256"/>
      <c r="H81" s="256"/>
      <c r="I81" s="256"/>
      <c r="J81" s="256"/>
      <c r="K81" s="256"/>
      <c r="L81" s="256"/>
      <c r="M81" s="257"/>
    </row>
    <row r="82" spans="2:13" x14ac:dyDescent="0.25">
      <c r="B82" s="255"/>
      <c r="C82" s="256"/>
      <c r="D82" s="256"/>
      <c r="E82" s="256"/>
      <c r="F82" s="256"/>
      <c r="G82" s="256"/>
      <c r="H82" s="256"/>
      <c r="I82" s="256"/>
      <c r="J82" s="256"/>
      <c r="K82" s="256"/>
      <c r="L82" s="256"/>
      <c r="M82" s="257"/>
    </row>
    <row r="83" spans="2:13" x14ac:dyDescent="0.25">
      <c r="B83" s="255"/>
      <c r="C83" s="256"/>
      <c r="D83" s="256"/>
      <c r="E83" s="256"/>
      <c r="F83" s="256"/>
      <c r="G83" s="256"/>
      <c r="H83" s="256"/>
      <c r="I83" s="256"/>
      <c r="J83" s="256"/>
      <c r="K83" s="256"/>
      <c r="L83" s="256"/>
      <c r="M83" s="257"/>
    </row>
    <row r="84" spans="2:13" x14ac:dyDescent="0.25">
      <c r="B84" s="255"/>
      <c r="C84" s="256"/>
      <c r="D84" s="256"/>
      <c r="E84" s="256"/>
      <c r="F84" s="256"/>
      <c r="G84" s="256"/>
      <c r="H84" s="256"/>
      <c r="I84" s="256"/>
      <c r="J84" s="256"/>
      <c r="K84" s="256"/>
      <c r="L84" s="256"/>
      <c r="M84" s="257"/>
    </row>
    <row r="85" spans="2:13" x14ac:dyDescent="0.25">
      <c r="B85" s="255"/>
      <c r="C85" s="256"/>
      <c r="D85" s="256"/>
      <c r="E85" s="256"/>
      <c r="F85" s="256"/>
      <c r="G85" s="256"/>
      <c r="H85" s="256"/>
      <c r="I85" s="256"/>
      <c r="J85" s="256"/>
      <c r="K85" s="256"/>
      <c r="L85" s="256"/>
      <c r="M85" s="257"/>
    </row>
    <row r="86" spans="2:13" ht="15.75" thickBot="1" x14ac:dyDescent="0.3">
      <c r="B86" s="258"/>
      <c r="C86" s="259"/>
      <c r="D86" s="259"/>
      <c r="E86" s="259"/>
      <c r="F86" s="259"/>
      <c r="G86" s="259"/>
      <c r="H86" s="259"/>
      <c r="I86" s="259"/>
      <c r="J86" s="259"/>
      <c r="K86" s="259"/>
      <c r="L86" s="259"/>
      <c r="M86" s="260"/>
    </row>
    <row r="89" spans="2:13" x14ac:dyDescent="0.25">
      <c r="B89" t="s">
        <v>71</v>
      </c>
      <c r="F89" s="261"/>
      <c r="G89" s="261"/>
      <c r="H89" s="261"/>
      <c r="I89" s="261"/>
      <c r="J89" s="261"/>
      <c r="K89" s="261"/>
      <c r="L89" s="261"/>
    </row>
    <row r="90" spans="2:13" x14ac:dyDescent="0.25">
      <c r="F90" s="49"/>
      <c r="G90" s="49"/>
      <c r="H90" s="49"/>
      <c r="I90" s="49"/>
      <c r="J90" s="49"/>
      <c r="K90" s="49"/>
      <c r="L90" s="49"/>
    </row>
    <row r="91" spans="2:13" x14ac:dyDescent="0.25">
      <c r="B91" t="s">
        <v>72</v>
      </c>
      <c r="F91" s="261"/>
      <c r="G91" s="261"/>
      <c r="H91" s="261"/>
      <c r="I91" s="261"/>
      <c r="J91" s="261"/>
      <c r="K91" s="261"/>
    </row>
    <row r="92" spans="2:13" x14ac:dyDescent="0.25">
      <c r="F92" s="31"/>
      <c r="G92" s="31"/>
      <c r="H92" s="31"/>
      <c r="I92" s="31"/>
      <c r="J92" s="31"/>
      <c r="K92" s="31"/>
    </row>
    <row r="93" spans="2:13" x14ac:dyDescent="0.25">
      <c r="B93" t="s">
        <v>73</v>
      </c>
      <c r="F93" s="261"/>
      <c r="G93" s="261"/>
      <c r="H93" s="261"/>
      <c r="I93" s="261"/>
      <c r="J93" s="261"/>
      <c r="K93" s="261"/>
    </row>
  </sheetData>
  <sheetProtection algorithmName="SHA-512" hashValue="2+k6eS+HRh+gDiAsjN1NLL9wxHNOJsbtW+LC4DWoC9a28dV5vyPBDvRie2eyPOL06JPRVg2r2+zJwX9uwD2ZUQ==" saltValue="I9taJudfrtv7Sojx5sWH8g==" spinCount="100000" sheet="1" objects="1" scenarios="1" selectLockedCells="1"/>
  <mergeCells count="44">
    <mergeCell ref="B4:P6"/>
    <mergeCell ref="B23:F23"/>
    <mergeCell ref="H23:J23"/>
    <mergeCell ref="B25:F26"/>
    <mergeCell ref="H25:J25"/>
    <mergeCell ref="M21:O21"/>
    <mergeCell ref="M23:P23"/>
    <mergeCell ref="M25:P25"/>
    <mergeCell ref="N13:P13"/>
    <mergeCell ref="N15:P15"/>
    <mergeCell ref="B13:J13"/>
    <mergeCell ref="N12:P12"/>
    <mergeCell ref="N14:P14"/>
    <mergeCell ref="B15:J15"/>
    <mergeCell ref="B7:P7"/>
    <mergeCell ref="B9:P9"/>
    <mergeCell ref="M28:P28"/>
    <mergeCell ref="M30:P30"/>
    <mergeCell ref="H63:I63"/>
    <mergeCell ref="B28:F28"/>
    <mergeCell ref="H28:J28"/>
    <mergeCell ref="B30:F30"/>
    <mergeCell ref="H30:J30"/>
    <mergeCell ref="H52:J52"/>
    <mergeCell ref="H50:J50"/>
    <mergeCell ref="H48:J48"/>
    <mergeCell ref="M63:P64"/>
    <mergeCell ref="B50:G50"/>
    <mergeCell ref="B70:M86"/>
    <mergeCell ref="F89:L89"/>
    <mergeCell ref="F91:K91"/>
    <mergeCell ref="F93:K93"/>
    <mergeCell ref="C16:I16"/>
    <mergeCell ref="M38:P38"/>
    <mergeCell ref="M40:P40"/>
    <mergeCell ref="M48:P48"/>
    <mergeCell ref="M50:P50"/>
    <mergeCell ref="M52:P52"/>
    <mergeCell ref="M61:P61"/>
    <mergeCell ref="B38:F38"/>
    <mergeCell ref="H38:J38"/>
    <mergeCell ref="B40:F40"/>
    <mergeCell ref="H40:J40"/>
    <mergeCell ref="H61:I61"/>
  </mergeCells>
  <conditionalFormatting sqref="B4:P4">
    <cfRule type="containsText" dxfId="17" priority="21" operator="containsText" text="Please select an option above">
      <formula>NOT(ISERROR(SEARCH("Please select an option above",B4)))</formula>
    </cfRule>
    <cfRule type="containsText" dxfId="16" priority="22" stopIfTrue="1" operator="containsText" text="Please select yes or no">
      <formula>NOT(ISERROR(SEARCH("Please select yes or no",B4)))</formula>
    </cfRule>
  </conditionalFormatting>
  <conditionalFormatting sqref="B21:J22 B24:J24 B23:H23 B26:J27 B25:H25 B29:J29 B28:H28 B31:J32 B30:H30">
    <cfRule type="containsText" dxfId="15" priority="15" operator="containsText" text="Please select an option above">
      <formula>NOT(ISERROR(SEARCH("Please select an option above",B21)))</formula>
    </cfRule>
    <cfRule type="containsText" dxfId="14" priority="16" stopIfTrue="1" operator="containsText" text="Please select yes or no">
      <formula>NOT(ISERROR(SEARCH("Please select yes or no",B21)))</formula>
    </cfRule>
  </conditionalFormatting>
  <conditionalFormatting sqref="B36:J37 B39:J39 B38:H38 B41:J42 B40:H40">
    <cfRule type="containsText" dxfId="13" priority="13" operator="containsText" text="Please select an option above">
      <formula>NOT(ISERROR(SEARCH("Please select an option above",B36)))</formula>
    </cfRule>
    <cfRule type="containsText" dxfId="12" priority="14" stopIfTrue="1" operator="containsText" text="Please select yes or no">
      <formula>NOT(ISERROR(SEARCH("Please select yes or no",B36)))</formula>
    </cfRule>
  </conditionalFormatting>
  <conditionalFormatting sqref="B46:J47 B53:J55 B52:H52 B51:J51 B50 B49:J49 B48:H48 H50">
    <cfRule type="containsText" dxfId="11" priority="11" operator="containsText" text="Please select an option above">
      <formula>NOT(ISERROR(SEARCH("Please select an option above",B46)))</formula>
    </cfRule>
    <cfRule type="containsText" dxfId="10" priority="12" stopIfTrue="1" operator="containsText" text="Please select yes or no">
      <formula>NOT(ISERROR(SEARCH("Please select yes or no",B46)))</formula>
    </cfRule>
  </conditionalFormatting>
  <conditionalFormatting sqref="D59:I63">
    <cfRule type="containsText" dxfId="9" priority="9" operator="containsText" text="Please select an option above">
      <formula>NOT(ISERROR(SEARCH("Please select an option above",D59)))</formula>
    </cfRule>
    <cfRule type="containsText" dxfId="8" priority="10" stopIfTrue="1" operator="containsText" text="Please select yes or no">
      <formula>NOT(ISERROR(SEARCH("Please select yes or no",D59)))</formula>
    </cfRule>
  </conditionalFormatting>
  <conditionalFormatting sqref="M12:M13">
    <cfRule type="containsText" dxfId="7" priority="5" operator="containsText" text="Please select an option above">
      <formula>NOT(ISERROR(SEARCH("Please select an option above",M12)))</formula>
    </cfRule>
    <cfRule type="containsText" dxfId="6" priority="6" stopIfTrue="1" operator="containsText" text="Please select yes or no">
      <formula>NOT(ISERROR(SEARCH("Please select yes or no",M12)))</formula>
    </cfRule>
  </conditionalFormatting>
  <conditionalFormatting sqref="M15">
    <cfRule type="containsText" dxfId="5" priority="3" operator="containsText" text="Please select an option above">
      <formula>NOT(ISERROR(SEARCH("Please select an option above",M15)))</formula>
    </cfRule>
    <cfRule type="containsText" dxfId="4" priority="4" stopIfTrue="1" operator="containsText" text="Please select yes or no">
      <formula>NOT(ISERROR(SEARCH("Please select yes or no",M15)))</formula>
    </cfRule>
  </conditionalFormatting>
  <dataValidations count="7">
    <dataValidation type="whole" allowBlank="1" showInputMessage="1" showErrorMessage="1" sqref="H28 H26 H50">
      <formula1>-1E+24</formula1>
      <formula2>1E+24</formula2>
    </dataValidation>
    <dataValidation type="decimal" operator="greaterThanOrEqual" allowBlank="1" showInputMessage="1" showErrorMessage="1" error="Please enter number as positive" sqref="H40">
      <formula1>0</formula1>
    </dataValidation>
    <dataValidation type="whole" operator="greaterThan" allowBlank="1" showInputMessage="1" showErrorMessage="1" error="Please enter as positive" sqref="H23">
      <formula1>0</formula1>
    </dataValidation>
    <dataValidation type="whole" operator="greaterThanOrEqual" allowBlank="1" showInputMessage="1" showErrorMessage="1" error="Please enter as zero or positive" sqref="H25">
      <formula1>0</formula1>
    </dataValidation>
    <dataValidation type="whole" operator="greaterThanOrEqual" allowBlank="1" showInputMessage="1" showErrorMessage="1" error="Please enter as zero or positive" sqref="H30">
      <formula1>0</formula1>
    </dataValidation>
    <dataValidation type="whole" operator="greaterThan" allowBlank="1" showInputMessage="1" showErrorMessage="1" error="Please enter as a positive" sqref="H38">
      <formula1>0</formula1>
    </dataValidation>
    <dataValidation type="whole" operator="greaterThanOrEqual" allowBlank="1" showInputMessage="1" showErrorMessage="1" error="Please enter as a zero or positive" sqref="H48 H52">
      <formula1>0</formula1>
    </dataValidation>
  </dataValidations>
  <hyperlinks>
    <hyperlink ref="B7" r:id="rId1"/>
  </hyperlinks>
  <pageMargins left="0.23622047244094491" right="0.23622047244094491" top="0.74803149606299213" bottom="0.74803149606299213" header="0.31496062992125984" footer="0.31496062992125984"/>
  <pageSetup paperSize="8" scale="95"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WORDING!$C$2:$C$4</xm:f>
          </x14:formula1>
          <xm:sqref>M12:M13 M15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L8:P268"/>
  <sheetViews>
    <sheetView workbookViewId="0">
      <selection activeCell="M260" sqref="M260:P262"/>
    </sheetView>
  </sheetViews>
  <sheetFormatPr defaultRowHeight="15" x14ac:dyDescent="0.25"/>
  <sheetData>
    <row r="8" spans="13:16" ht="15.75" thickBot="1" x14ac:dyDescent="0.3"/>
    <row r="9" spans="13:16" ht="15" customHeight="1" thickTop="1" x14ac:dyDescent="0.25">
      <c r="M9" s="303" t="s">
        <v>128</v>
      </c>
      <c r="N9" s="304"/>
      <c r="O9" s="304"/>
      <c r="P9" s="305"/>
    </row>
    <row r="10" spans="13:16" ht="15" customHeight="1" thickBot="1" x14ac:dyDescent="0.3">
      <c r="M10" s="306"/>
      <c r="N10" s="307"/>
      <c r="O10" s="307"/>
      <c r="P10" s="308"/>
    </row>
    <row r="11" spans="13:16" ht="15" customHeight="1" thickTop="1" x14ac:dyDescent="0.25"/>
    <row r="34" spans="13:16" ht="15.75" thickBot="1" x14ac:dyDescent="0.3"/>
    <row r="35" spans="13:16" ht="15" customHeight="1" thickTop="1" x14ac:dyDescent="0.25">
      <c r="M35" s="309" t="s">
        <v>120</v>
      </c>
      <c r="N35" s="310"/>
      <c r="O35" s="310"/>
      <c r="P35" s="311"/>
    </row>
    <row r="36" spans="13:16" x14ac:dyDescent="0.25">
      <c r="M36" s="312"/>
      <c r="N36" s="313"/>
      <c r="O36" s="313"/>
      <c r="P36" s="314"/>
    </row>
    <row r="37" spans="13:16" ht="15.75" thickBot="1" x14ac:dyDescent="0.3">
      <c r="M37" s="315"/>
      <c r="N37" s="316"/>
      <c r="O37" s="316"/>
      <c r="P37" s="317"/>
    </row>
    <row r="38" spans="13:16" ht="15.75" thickTop="1" x14ac:dyDescent="0.25"/>
    <row r="52" spans="13:16" ht="15.75" thickBot="1" x14ac:dyDescent="0.3"/>
    <row r="53" spans="13:16" ht="15.75" thickTop="1" x14ac:dyDescent="0.25">
      <c r="M53" s="318" t="s">
        <v>122</v>
      </c>
      <c r="N53" s="319"/>
      <c r="O53" s="319"/>
      <c r="P53" s="320"/>
    </row>
    <row r="54" spans="13:16" x14ac:dyDescent="0.25">
      <c r="M54" s="321"/>
      <c r="N54" s="322"/>
      <c r="O54" s="322"/>
      <c r="P54" s="323"/>
    </row>
    <row r="55" spans="13:16" ht="13.5" customHeight="1" thickBot="1" x14ac:dyDescent="0.3">
      <c r="M55" s="324"/>
      <c r="N55" s="325"/>
      <c r="O55" s="325"/>
      <c r="P55" s="326"/>
    </row>
    <row r="56" spans="13:16" ht="15.75" thickTop="1" x14ac:dyDescent="0.25"/>
    <row r="68" spans="13:16" ht="15.75" thickBot="1" x14ac:dyDescent="0.3"/>
    <row r="69" spans="13:16" ht="15.75" thickTop="1" x14ac:dyDescent="0.25">
      <c r="M69" s="327" t="s">
        <v>121</v>
      </c>
      <c r="N69" s="328"/>
      <c r="O69" s="328"/>
      <c r="P69" s="329"/>
    </row>
    <row r="70" spans="13:16" x14ac:dyDescent="0.25">
      <c r="M70" s="330"/>
      <c r="N70" s="322"/>
      <c r="O70" s="322"/>
      <c r="P70" s="331"/>
    </row>
    <row r="71" spans="13:16" ht="15.75" thickBot="1" x14ac:dyDescent="0.3">
      <c r="M71" s="332"/>
      <c r="N71" s="333"/>
      <c r="O71" s="333"/>
      <c r="P71" s="334"/>
    </row>
    <row r="72" spans="13:16" ht="14.1" customHeight="1" thickTop="1" thickBot="1" x14ac:dyDescent="0.3">
      <c r="M72" s="155"/>
      <c r="N72" s="155"/>
      <c r="O72" s="155"/>
      <c r="P72" s="155"/>
    </row>
    <row r="73" spans="13:16" ht="12.6" customHeight="1" thickTop="1" x14ac:dyDescent="0.25">
      <c r="M73" s="327" t="s">
        <v>123</v>
      </c>
      <c r="N73" s="328"/>
      <c r="O73" s="328"/>
      <c r="P73" s="329"/>
    </row>
    <row r="74" spans="13:16" x14ac:dyDescent="0.25">
      <c r="M74" s="330"/>
      <c r="N74" s="322"/>
      <c r="O74" s="322"/>
      <c r="P74" s="331"/>
    </row>
    <row r="75" spans="13:16" ht="15.75" thickBot="1" x14ac:dyDescent="0.3">
      <c r="M75" s="332"/>
      <c r="N75" s="333"/>
      <c r="O75" s="333"/>
      <c r="P75" s="334"/>
    </row>
    <row r="76" spans="13:16" ht="15.75" thickTop="1" x14ac:dyDescent="0.25"/>
    <row r="111" spans="13:16" ht="15.75" thickBot="1" x14ac:dyDescent="0.3"/>
    <row r="112" spans="13:16" ht="15.75" thickTop="1" x14ac:dyDescent="0.25">
      <c r="M112" s="318" t="s">
        <v>124</v>
      </c>
      <c r="N112" s="319"/>
      <c r="O112" s="319"/>
      <c r="P112" s="320"/>
    </row>
    <row r="113" spans="13:16" x14ac:dyDescent="0.25">
      <c r="M113" s="321"/>
      <c r="N113" s="322"/>
      <c r="O113" s="322"/>
      <c r="P113" s="323"/>
    </row>
    <row r="114" spans="13:16" ht="15.75" thickBot="1" x14ac:dyDescent="0.3">
      <c r="M114" s="324"/>
      <c r="N114" s="325"/>
      <c r="O114" s="325"/>
      <c r="P114" s="326"/>
    </row>
    <row r="115" spans="13:16" ht="15.75" thickTop="1" x14ac:dyDescent="0.25"/>
    <row r="161" spans="12:15" ht="15.75" thickBot="1" x14ac:dyDescent="0.3"/>
    <row r="162" spans="12:15" ht="15.75" thickTop="1" x14ac:dyDescent="0.25">
      <c r="L162" s="303" t="s">
        <v>125</v>
      </c>
      <c r="M162" s="304"/>
      <c r="N162" s="304"/>
      <c r="O162" s="305"/>
    </row>
    <row r="163" spans="12:15" x14ac:dyDescent="0.25">
      <c r="L163" s="335"/>
      <c r="M163" s="322"/>
      <c r="N163" s="322"/>
      <c r="O163" s="336"/>
    </row>
    <row r="164" spans="12:15" ht="15.75" thickBot="1" x14ac:dyDescent="0.3">
      <c r="L164" s="306"/>
      <c r="M164" s="307"/>
      <c r="N164" s="307"/>
      <c r="O164" s="308"/>
    </row>
    <row r="165" spans="12:15" ht="9.9499999999999993" customHeight="1" thickTop="1" thickBot="1" x14ac:dyDescent="0.3"/>
    <row r="166" spans="12:15" ht="15.6" customHeight="1" thickTop="1" x14ac:dyDescent="0.25">
      <c r="L166" s="303" t="s">
        <v>125</v>
      </c>
      <c r="M166" s="304"/>
      <c r="N166" s="304"/>
      <c r="O166" s="305"/>
    </row>
    <row r="167" spans="12:15" x14ac:dyDescent="0.25">
      <c r="L167" s="335"/>
      <c r="M167" s="322"/>
      <c r="N167" s="322"/>
      <c r="O167" s="336"/>
    </row>
    <row r="168" spans="12:15" ht="15.75" thickBot="1" x14ac:dyDescent="0.3">
      <c r="L168" s="306"/>
      <c r="M168" s="307"/>
      <c r="N168" s="307"/>
      <c r="O168" s="308"/>
    </row>
    <row r="169" spans="12:15" ht="15.75" thickTop="1" x14ac:dyDescent="0.25"/>
    <row r="172" spans="12:15" ht="15.75" thickBot="1" x14ac:dyDescent="0.3"/>
    <row r="173" spans="12:15" ht="15.75" thickTop="1" x14ac:dyDescent="0.25">
      <c r="L173" s="303" t="s">
        <v>126</v>
      </c>
      <c r="M173" s="304"/>
      <c r="N173" s="304"/>
      <c r="O173" s="305"/>
    </row>
    <row r="174" spans="12:15" x14ac:dyDescent="0.25">
      <c r="L174" s="335"/>
      <c r="M174" s="322"/>
      <c r="N174" s="322"/>
      <c r="O174" s="336"/>
    </row>
    <row r="175" spans="12:15" ht="15.75" thickBot="1" x14ac:dyDescent="0.3">
      <c r="L175" s="306"/>
      <c r="M175" s="307"/>
      <c r="N175" s="307"/>
      <c r="O175" s="308"/>
    </row>
    <row r="176" spans="12:15" ht="15.75" thickTop="1" x14ac:dyDescent="0.25"/>
    <row r="219" spans="13:16" ht="15.75" thickBot="1" x14ac:dyDescent="0.3"/>
    <row r="220" spans="13:16" ht="15.75" thickTop="1" x14ac:dyDescent="0.25">
      <c r="M220" s="303" t="s">
        <v>127</v>
      </c>
      <c r="N220" s="304"/>
      <c r="O220" s="304"/>
      <c r="P220" s="305"/>
    </row>
    <row r="221" spans="13:16" x14ac:dyDescent="0.25">
      <c r="M221" s="335"/>
      <c r="N221" s="322"/>
      <c r="O221" s="322"/>
      <c r="P221" s="336"/>
    </row>
    <row r="222" spans="13:16" ht="15.75" thickBot="1" x14ac:dyDescent="0.3">
      <c r="M222" s="306"/>
      <c r="N222" s="307"/>
      <c r="O222" s="307"/>
      <c r="P222" s="308"/>
    </row>
    <row r="223" spans="13:16" ht="15.75" thickTop="1" x14ac:dyDescent="0.25"/>
    <row r="235" spans="13:16" ht="15.75" thickBot="1" x14ac:dyDescent="0.3"/>
    <row r="236" spans="13:16" ht="15.75" thickTop="1" x14ac:dyDescent="0.25">
      <c r="M236" s="318" t="s">
        <v>129</v>
      </c>
      <c r="N236" s="319"/>
      <c r="O236" s="319"/>
      <c r="P236" s="320"/>
    </row>
    <row r="237" spans="13:16" x14ac:dyDescent="0.25">
      <c r="M237" s="321"/>
      <c r="N237" s="322"/>
      <c r="O237" s="322"/>
      <c r="P237" s="323"/>
    </row>
    <row r="238" spans="13:16" ht="15.75" thickBot="1" x14ac:dyDescent="0.3">
      <c r="M238" s="324"/>
      <c r="N238" s="325"/>
      <c r="O238" s="325"/>
      <c r="P238" s="326"/>
    </row>
    <row r="239" spans="13:16" ht="12" customHeight="1" thickTop="1" thickBot="1" x14ac:dyDescent="0.3"/>
    <row r="240" spans="13:16" ht="15" customHeight="1" thickTop="1" x14ac:dyDescent="0.25">
      <c r="M240" s="318" t="s">
        <v>131</v>
      </c>
      <c r="N240" s="319"/>
      <c r="O240" s="319"/>
      <c r="P240" s="320"/>
    </row>
    <row r="241" spans="13:16" ht="17.45" customHeight="1" x14ac:dyDescent="0.25">
      <c r="M241" s="321"/>
      <c r="N241" s="322"/>
      <c r="O241" s="322"/>
      <c r="P241" s="323"/>
    </row>
    <row r="242" spans="13:16" ht="15.95" customHeight="1" x14ac:dyDescent="0.25">
      <c r="M242" s="321"/>
      <c r="N242" s="322"/>
      <c r="O242" s="322"/>
      <c r="P242" s="323"/>
    </row>
    <row r="243" spans="13:16" ht="13.5" customHeight="1" thickBot="1" x14ac:dyDescent="0.3">
      <c r="M243" s="324"/>
      <c r="N243" s="325"/>
      <c r="O243" s="325"/>
      <c r="P243" s="326"/>
    </row>
    <row r="244" spans="13:16" ht="15.75" thickTop="1" x14ac:dyDescent="0.25"/>
    <row r="259" spans="13:16" ht="8.4499999999999993" customHeight="1" thickBot="1" x14ac:dyDescent="0.3"/>
    <row r="260" spans="13:16" ht="14.45" customHeight="1" thickTop="1" x14ac:dyDescent="0.25">
      <c r="M260" s="318" t="s">
        <v>130</v>
      </c>
      <c r="N260" s="319"/>
      <c r="O260" s="319"/>
      <c r="P260" s="320"/>
    </row>
    <row r="261" spans="13:16" x14ac:dyDescent="0.25">
      <c r="M261" s="321"/>
      <c r="N261" s="322"/>
      <c r="O261" s="322"/>
      <c r="P261" s="323"/>
    </row>
    <row r="262" spans="13:16" ht="15.75" thickBot="1" x14ac:dyDescent="0.3">
      <c r="M262" s="324"/>
      <c r="N262" s="325"/>
      <c r="O262" s="325"/>
      <c r="P262" s="326"/>
    </row>
    <row r="263" spans="13:16" ht="11.45" customHeight="1" thickTop="1" thickBot="1" x14ac:dyDescent="0.3"/>
    <row r="264" spans="13:16" ht="15.75" thickTop="1" x14ac:dyDescent="0.25">
      <c r="M264" s="318" t="s">
        <v>132</v>
      </c>
      <c r="N264" s="319"/>
      <c r="O264" s="319"/>
      <c r="P264" s="320"/>
    </row>
    <row r="265" spans="13:16" x14ac:dyDescent="0.25">
      <c r="M265" s="321"/>
      <c r="N265" s="322"/>
      <c r="O265" s="322"/>
      <c r="P265" s="323"/>
    </row>
    <row r="266" spans="13:16" x14ac:dyDescent="0.25">
      <c r="M266" s="321"/>
      <c r="N266" s="322"/>
      <c r="O266" s="322"/>
      <c r="P266" s="323"/>
    </row>
    <row r="267" spans="13:16" ht="15.75" thickBot="1" x14ac:dyDescent="0.3">
      <c r="M267" s="324"/>
      <c r="N267" s="325"/>
      <c r="O267" s="325"/>
      <c r="P267" s="326"/>
    </row>
    <row r="268" spans="13:16" ht="15.75" thickTop="1" x14ac:dyDescent="0.25"/>
  </sheetData>
  <mergeCells count="14">
    <mergeCell ref="M236:P238"/>
    <mergeCell ref="M260:P262"/>
    <mergeCell ref="M264:P267"/>
    <mergeCell ref="M240:P243"/>
    <mergeCell ref="M112:P114"/>
    <mergeCell ref="L162:O164"/>
    <mergeCell ref="L166:O168"/>
    <mergeCell ref="L173:O175"/>
    <mergeCell ref="M220:P222"/>
    <mergeCell ref="M9:P10"/>
    <mergeCell ref="M35:P37"/>
    <mergeCell ref="M53:P55"/>
    <mergeCell ref="M69:P71"/>
    <mergeCell ref="M73:P75"/>
  </mergeCells>
  <pageMargins left="0.23622047244094491" right="0.23622047244094491" top="0.74803149606299213" bottom="0.74803149606299213" header="0.31496062992125984" footer="0.31496062992125984"/>
  <pageSetup paperSize="9" scale="65" orientation="portrait" horizontalDpi="1200" verticalDpi="1200" r:id="rId1"/>
  <rowBreaks count="5" manualBreakCount="5">
    <brk id="43" max="15" man="1"/>
    <brk id="92" max="15" man="1"/>
    <brk id="138" max="15" man="1"/>
    <brk id="194" max="15" man="1"/>
    <brk id="228"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47"/>
  <sheetViews>
    <sheetView showGridLines="0" workbookViewId="0">
      <selection activeCell="B42" sqref="B42"/>
    </sheetView>
  </sheetViews>
  <sheetFormatPr defaultRowHeight="15" x14ac:dyDescent="0.25"/>
  <sheetData>
    <row r="1" spans="1:13" x14ac:dyDescent="0.25">
      <c r="A1" s="156"/>
      <c r="B1" s="157"/>
      <c r="C1" s="157"/>
      <c r="D1" s="157"/>
      <c r="E1" s="157"/>
      <c r="F1" s="157"/>
      <c r="G1" s="157"/>
      <c r="H1" s="157"/>
      <c r="I1" s="157"/>
      <c r="J1" s="158"/>
    </row>
    <row r="2" spans="1:13" x14ac:dyDescent="0.25">
      <c r="A2" s="159"/>
      <c r="B2" s="37"/>
      <c r="C2" s="37"/>
      <c r="D2" s="37"/>
      <c r="E2" s="37"/>
      <c r="F2" s="37"/>
      <c r="G2" s="37"/>
      <c r="H2" s="37"/>
      <c r="I2" s="37"/>
      <c r="J2" s="160"/>
    </row>
    <row r="3" spans="1:13" x14ac:dyDescent="0.25">
      <c r="A3" s="159"/>
      <c r="B3" s="37"/>
      <c r="C3" s="37"/>
      <c r="D3" s="37"/>
      <c r="E3" s="37"/>
      <c r="F3" s="37"/>
      <c r="G3" s="37"/>
      <c r="H3" s="37"/>
      <c r="I3" s="37"/>
      <c r="J3" s="160"/>
    </row>
    <row r="4" spans="1:13" x14ac:dyDescent="0.25">
      <c r="A4" s="159"/>
      <c r="B4" s="37"/>
      <c r="C4" s="37"/>
      <c r="D4" s="37"/>
      <c r="E4" s="37"/>
      <c r="F4" s="37"/>
      <c r="G4" s="37"/>
      <c r="H4" s="37"/>
      <c r="I4" s="37"/>
      <c r="J4" s="160"/>
    </row>
    <row r="5" spans="1:13" x14ac:dyDescent="0.25">
      <c r="A5" s="159"/>
      <c r="B5" s="37"/>
      <c r="C5" s="37"/>
      <c r="D5" s="37"/>
      <c r="E5" s="37"/>
      <c r="F5" s="37"/>
      <c r="G5" s="37"/>
      <c r="H5" s="37"/>
      <c r="I5" s="37"/>
      <c r="J5" s="160"/>
    </row>
    <row r="6" spans="1:13" x14ac:dyDescent="0.25">
      <c r="A6" s="159"/>
      <c r="B6" s="37"/>
      <c r="C6" s="37"/>
      <c r="D6" s="37"/>
      <c r="E6" s="37"/>
      <c r="F6" s="37"/>
      <c r="G6" s="37"/>
      <c r="H6" s="37"/>
      <c r="I6" s="37"/>
      <c r="J6" s="160"/>
    </row>
    <row r="7" spans="1:13" x14ac:dyDescent="0.25">
      <c r="A7" s="159"/>
      <c r="B7" s="37"/>
      <c r="C7" s="37"/>
      <c r="D7" s="37"/>
      <c r="E7" s="37"/>
      <c r="F7" s="37"/>
      <c r="G7" s="37"/>
      <c r="H7" s="37"/>
      <c r="I7" s="37"/>
      <c r="J7" s="160"/>
    </row>
    <row r="8" spans="1:13" x14ac:dyDescent="0.25">
      <c r="A8" s="159"/>
      <c r="B8" s="161" t="s">
        <v>9</v>
      </c>
      <c r="C8" s="37"/>
      <c r="D8" s="37"/>
      <c r="E8" s="37"/>
      <c r="F8" s="37"/>
      <c r="G8" s="37"/>
      <c r="H8" s="37"/>
      <c r="I8" s="37"/>
      <c r="J8" s="160"/>
    </row>
    <row r="9" spans="1:13" x14ac:dyDescent="0.25">
      <c r="A9" s="159"/>
      <c r="B9" s="161"/>
      <c r="C9" s="37"/>
      <c r="D9" s="37"/>
      <c r="E9" s="37"/>
      <c r="F9" s="37"/>
      <c r="G9" s="37"/>
      <c r="H9" s="37"/>
      <c r="I9" s="37"/>
      <c r="J9" s="160"/>
    </row>
    <row r="10" spans="1:13" x14ac:dyDescent="0.25">
      <c r="A10" s="159"/>
      <c r="B10" s="346" t="str">
        <f>IF('FHA Self Assessment'!M51="No","",IF('FHA Self Assessment'!M51="Yes",'FHA Self Assessment'!J34,""))</f>
        <v/>
      </c>
      <c r="C10" s="346"/>
      <c r="D10" s="346"/>
      <c r="E10" s="346"/>
      <c r="F10" s="346"/>
      <c r="G10" s="346"/>
      <c r="H10" s="346"/>
      <c r="I10" s="185"/>
      <c r="J10" s="160"/>
    </row>
    <row r="11" spans="1:13" ht="39" customHeight="1" x14ac:dyDescent="0.25">
      <c r="A11" s="159"/>
      <c r="B11" s="347" t="s">
        <v>173</v>
      </c>
      <c r="C11" s="222"/>
      <c r="D11" s="222"/>
      <c r="E11" s="222"/>
      <c r="F11" s="222"/>
      <c r="G11" s="222"/>
      <c r="H11" s="222"/>
      <c r="I11" s="222"/>
      <c r="J11" s="342"/>
    </row>
    <row r="12" spans="1:13" x14ac:dyDescent="0.25">
      <c r="A12" s="159"/>
      <c r="B12" s="162"/>
      <c r="C12" s="37"/>
      <c r="D12" s="37"/>
      <c r="E12" s="37"/>
      <c r="F12" s="37"/>
      <c r="G12" s="37"/>
      <c r="H12" s="37"/>
      <c r="I12" s="37"/>
      <c r="J12" s="160"/>
    </row>
    <row r="13" spans="1:13" x14ac:dyDescent="0.25">
      <c r="A13" s="159"/>
      <c r="B13" s="162" t="s">
        <v>10</v>
      </c>
      <c r="C13" s="37"/>
      <c r="D13" s="37"/>
      <c r="E13" s="37"/>
      <c r="F13" s="37"/>
      <c r="G13" s="37"/>
      <c r="H13" s="37"/>
      <c r="I13" s="37"/>
      <c r="J13" s="160"/>
    </row>
    <row r="14" spans="1:13" ht="15.75" thickBot="1" x14ac:dyDescent="0.3">
      <c r="A14" s="159"/>
      <c r="B14" s="162"/>
      <c r="C14" s="37"/>
      <c r="D14" s="37"/>
      <c r="E14" s="37"/>
      <c r="F14" s="37"/>
      <c r="G14" s="37"/>
      <c r="H14" s="37"/>
      <c r="I14" s="37"/>
      <c r="J14" s="160"/>
    </row>
    <row r="15" spans="1:13" ht="40.700000000000003" customHeight="1" thickBot="1" x14ac:dyDescent="0.3">
      <c r="A15" s="159"/>
      <c r="B15" s="32">
        <f>'FHA Self Assessment'!M54</f>
        <v>0</v>
      </c>
      <c r="C15" s="341" t="s">
        <v>167</v>
      </c>
      <c r="D15" s="222"/>
      <c r="E15" s="222"/>
      <c r="F15" s="222"/>
      <c r="G15" s="222"/>
      <c r="H15" s="222"/>
      <c r="I15" s="222"/>
      <c r="J15" s="342"/>
      <c r="K15" s="20"/>
      <c r="L15" s="20"/>
      <c r="M15" s="20"/>
    </row>
    <row r="16" spans="1:13" ht="9" customHeight="1" x14ac:dyDescent="0.25">
      <c r="A16" s="159"/>
      <c r="B16" s="163"/>
      <c r="C16" s="37"/>
      <c r="D16" s="37"/>
      <c r="E16" s="37"/>
      <c r="F16" s="37"/>
      <c r="G16" s="37"/>
      <c r="H16" s="37"/>
      <c r="I16" s="37"/>
      <c r="J16" s="160"/>
    </row>
    <row r="17" spans="1:12" x14ac:dyDescent="0.25">
      <c r="A17" s="159"/>
      <c r="B17" s="163" t="s">
        <v>11</v>
      </c>
      <c r="C17" s="37"/>
      <c r="D17" s="37"/>
      <c r="E17" s="37"/>
      <c r="F17" s="37"/>
      <c r="G17" s="37"/>
      <c r="H17" s="37"/>
      <c r="I17" s="37"/>
      <c r="J17" s="160"/>
    </row>
    <row r="18" spans="1:12" ht="9" customHeight="1" thickBot="1" x14ac:dyDescent="0.3">
      <c r="A18" s="159"/>
      <c r="B18" s="163"/>
      <c r="C18" s="37"/>
      <c r="D18" s="37"/>
      <c r="E18" s="37"/>
      <c r="F18" s="37"/>
      <c r="G18" s="37"/>
      <c r="H18" s="37"/>
      <c r="I18" s="37"/>
      <c r="J18" s="160"/>
    </row>
    <row r="19" spans="1:12" ht="29.25" customHeight="1" thickBot="1" x14ac:dyDescent="0.3">
      <c r="A19" s="159"/>
      <c r="B19" s="32">
        <f>'FHA Self Assessment'!M55</f>
        <v>0</v>
      </c>
      <c r="C19" s="341" t="s">
        <v>14</v>
      </c>
      <c r="D19" s="222"/>
      <c r="E19" s="222"/>
      <c r="F19" s="222"/>
      <c r="G19" s="222"/>
      <c r="H19" s="222"/>
      <c r="I19" s="222"/>
      <c r="J19" s="342"/>
      <c r="K19" s="20"/>
    </row>
    <row r="20" spans="1:12" ht="9" customHeight="1" x14ac:dyDescent="0.25">
      <c r="A20" s="159"/>
      <c r="B20" s="163"/>
      <c r="C20" s="37"/>
      <c r="D20" s="37"/>
      <c r="E20" s="37"/>
      <c r="F20" s="37"/>
      <c r="G20" s="37"/>
      <c r="H20" s="37"/>
      <c r="I20" s="37"/>
      <c r="J20" s="160"/>
    </row>
    <row r="21" spans="1:12" x14ac:dyDescent="0.25">
      <c r="A21" s="159"/>
      <c r="B21" s="163" t="s">
        <v>11</v>
      </c>
      <c r="C21" s="37"/>
      <c r="D21" s="37"/>
      <c r="E21" s="37"/>
      <c r="F21" s="37"/>
      <c r="G21" s="37"/>
      <c r="H21" s="37"/>
      <c r="I21" s="37"/>
      <c r="J21" s="160"/>
    </row>
    <row r="22" spans="1:12" ht="9" customHeight="1" thickBot="1" x14ac:dyDescent="0.3">
      <c r="A22" s="159"/>
      <c r="B22" s="163"/>
      <c r="C22" s="37"/>
      <c r="D22" s="37"/>
      <c r="E22" s="37"/>
      <c r="F22" s="37"/>
      <c r="G22" s="37"/>
      <c r="H22" s="37"/>
      <c r="I22" s="37"/>
      <c r="J22" s="160"/>
    </row>
    <row r="23" spans="1:12" ht="25.35" customHeight="1" thickBot="1" x14ac:dyDescent="0.3">
      <c r="A23" s="159"/>
      <c r="B23" s="32">
        <f>'FHA Self Assessment'!M56</f>
        <v>0</v>
      </c>
      <c r="C23" s="341" t="s">
        <v>12</v>
      </c>
      <c r="D23" s="222"/>
      <c r="E23" s="222"/>
      <c r="F23" s="222"/>
      <c r="G23" s="222"/>
      <c r="H23" s="222"/>
      <c r="I23" s="222"/>
      <c r="J23" s="342"/>
    </row>
    <row r="24" spans="1:12" ht="9" customHeight="1" x14ac:dyDescent="0.25">
      <c r="A24" s="159"/>
      <c r="B24" s="162"/>
      <c r="C24" s="37"/>
      <c r="D24" s="37"/>
      <c r="E24" s="37"/>
      <c r="F24" s="37"/>
      <c r="G24" s="37"/>
      <c r="H24" s="37"/>
      <c r="I24" s="37"/>
      <c r="J24" s="160"/>
    </row>
    <row r="25" spans="1:12" x14ac:dyDescent="0.25">
      <c r="A25" s="159"/>
      <c r="B25" s="339" t="s">
        <v>13</v>
      </c>
      <c r="C25" s="339"/>
      <c r="D25" s="37"/>
      <c r="E25" s="37"/>
      <c r="F25" s="37"/>
      <c r="G25" s="37"/>
      <c r="H25" s="37"/>
      <c r="I25" s="37"/>
      <c r="J25" s="160"/>
    </row>
    <row r="26" spans="1:12" ht="9" customHeight="1" thickBot="1" x14ac:dyDescent="0.3">
      <c r="A26" s="159"/>
      <c r="B26" s="164"/>
      <c r="C26" s="164"/>
      <c r="D26" s="37"/>
      <c r="E26" s="37"/>
      <c r="F26" s="37"/>
      <c r="G26" s="37"/>
      <c r="H26" s="37"/>
      <c r="I26" s="37"/>
      <c r="J26" s="160"/>
    </row>
    <row r="27" spans="1:12" ht="27.6" customHeight="1" thickBot="1" x14ac:dyDescent="0.3">
      <c r="A27" s="159"/>
      <c r="B27" s="32">
        <f>'FHA Self Assessment'!M59</f>
        <v>0</v>
      </c>
      <c r="C27" s="341" t="s">
        <v>168</v>
      </c>
      <c r="D27" s="222"/>
      <c r="E27" s="222"/>
      <c r="F27" s="222"/>
      <c r="G27" s="222"/>
      <c r="H27" s="222"/>
      <c r="I27" s="222"/>
      <c r="J27" s="342"/>
    </row>
    <row r="28" spans="1:12" ht="9" customHeight="1" x14ac:dyDescent="0.25">
      <c r="A28" s="159"/>
      <c r="B28" s="163"/>
      <c r="C28" s="37"/>
      <c r="D28" s="37"/>
      <c r="E28" s="37"/>
      <c r="F28" s="37"/>
      <c r="G28" s="37"/>
      <c r="H28" s="37"/>
      <c r="I28" s="37"/>
      <c r="J28" s="160"/>
    </row>
    <row r="29" spans="1:12" x14ac:dyDescent="0.25">
      <c r="A29" s="159"/>
      <c r="B29" s="339" t="s">
        <v>11</v>
      </c>
      <c r="C29" s="339"/>
      <c r="D29" s="37"/>
      <c r="E29" s="37"/>
      <c r="F29" s="37"/>
      <c r="G29" s="37"/>
      <c r="H29" s="37"/>
      <c r="I29" s="37"/>
      <c r="J29" s="160"/>
    </row>
    <row r="30" spans="1:12" ht="9" customHeight="1" thickBot="1" x14ac:dyDescent="0.3">
      <c r="A30" s="159"/>
      <c r="B30" s="164"/>
      <c r="C30" s="164"/>
      <c r="D30" s="37"/>
      <c r="E30" s="37"/>
      <c r="F30" s="37"/>
      <c r="G30" s="37"/>
      <c r="H30" s="37"/>
      <c r="I30" s="37"/>
      <c r="J30" s="160"/>
    </row>
    <row r="31" spans="1:12" ht="27.6" customHeight="1" thickBot="1" x14ac:dyDescent="0.3">
      <c r="A31" s="159"/>
      <c r="B31" s="32">
        <f>'FHA Self Assessment'!M57</f>
        <v>0</v>
      </c>
      <c r="C31" s="341" t="s">
        <v>139</v>
      </c>
      <c r="D31" s="222"/>
      <c r="E31" s="222"/>
      <c r="F31" s="222"/>
      <c r="G31" s="222"/>
      <c r="H31" s="222"/>
      <c r="I31" s="222"/>
      <c r="J31" s="342"/>
      <c r="K31" s="100"/>
      <c r="L31" s="100"/>
    </row>
    <row r="32" spans="1:12" ht="9" customHeight="1" x14ac:dyDescent="0.25">
      <c r="A32" s="159"/>
      <c r="B32" s="163"/>
      <c r="C32" s="37"/>
      <c r="D32" s="37"/>
      <c r="E32" s="37"/>
      <c r="F32" s="37"/>
      <c r="G32" s="37"/>
      <c r="H32" s="37"/>
      <c r="I32" s="37"/>
      <c r="J32" s="160"/>
    </row>
    <row r="33" spans="1:15" x14ac:dyDescent="0.25">
      <c r="A33" s="159"/>
      <c r="B33" s="163" t="s">
        <v>11</v>
      </c>
      <c r="C33" s="37"/>
      <c r="D33" s="37"/>
      <c r="E33" s="37"/>
      <c r="F33" s="37"/>
      <c r="G33" s="37"/>
      <c r="H33" s="37"/>
      <c r="I33" s="37"/>
      <c r="J33" s="160"/>
    </row>
    <row r="34" spans="1:15" ht="9" customHeight="1" thickBot="1" x14ac:dyDescent="0.3">
      <c r="A34" s="159"/>
      <c r="B34" s="163"/>
      <c r="C34" s="37"/>
      <c r="D34" s="37"/>
      <c r="E34" s="37"/>
      <c r="F34" s="37"/>
      <c r="G34" s="37"/>
      <c r="H34" s="37"/>
      <c r="I34" s="37"/>
      <c r="J34" s="160"/>
    </row>
    <row r="35" spans="1:15" ht="44.25" customHeight="1" thickBot="1" x14ac:dyDescent="0.3">
      <c r="A35" s="159"/>
      <c r="B35" s="33">
        <f>'FHA Self Assessment'!M60</f>
        <v>0</v>
      </c>
      <c r="C35" s="341" t="s">
        <v>169</v>
      </c>
      <c r="D35" s="222"/>
      <c r="E35" s="222"/>
      <c r="F35" s="222"/>
      <c r="G35" s="222"/>
      <c r="H35" s="222"/>
      <c r="I35" s="222"/>
      <c r="J35" s="342"/>
      <c r="K35" s="100"/>
      <c r="L35" s="100"/>
      <c r="M35" s="100"/>
      <c r="N35" s="100"/>
      <c r="O35" s="100"/>
    </row>
    <row r="36" spans="1:15" ht="9" customHeight="1" x14ac:dyDescent="0.25">
      <c r="A36" s="159"/>
      <c r="B36" s="163"/>
      <c r="C36" s="37"/>
      <c r="D36" s="37"/>
      <c r="E36" s="37"/>
      <c r="F36" s="37"/>
      <c r="G36" s="37"/>
      <c r="H36" s="37"/>
      <c r="I36" s="37"/>
      <c r="J36" s="160"/>
    </row>
    <row r="37" spans="1:15" x14ac:dyDescent="0.25">
      <c r="A37" s="159"/>
      <c r="B37" s="339" t="s">
        <v>11</v>
      </c>
      <c r="C37" s="340"/>
      <c r="D37" s="37"/>
      <c r="E37" s="37"/>
      <c r="F37" s="37"/>
      <c r="G37" s="37"/>
      <c r="H37" s="37"/>
      <c r="I37" s="37"/>
      <c r="J37" s="160"/>
    </row>
    <row r="38" spans="1:15" ht="9" customHeight="1" thickBot="1" x14ac:dyDescent="0.3">
      <c r="A38" s="159"/>
      <c r="B38" s="163"/>
      <c r="C38" s="37"/>
      <c r="D38" s="37"/>
      <c r="E38" s="37"/>
      <c r="F38" s="37"/>
      <c r="G38" s="37"/>
      <c r="H38" s="37"/>
      <c r="I38" s="37"/>
      <c r="J38" s="160"/>
    </row>
    <row r="39" spans="1:15" ht="45" customHeight="1" thickBot="1" x14ac:dyDescent="0.3">
      <c r="A39" s="159"/>
      <c r="B39" s="32">
        <f>'FHA Self Assessment'!M61</f>
        <v>0</v>
      </c>
      <c r="C39" s="343" t="s">
        <v>170</v>
      </c>
      <c r="D39" s="222"/>
      <c r="E39" s="222"/>
      <c r="F39" s="222"/>
      <c r="G39" s="222"/>
      <c r="H39" s="222"/>
      <c r="I39" s="222"/>
      <c r="J39" s="342"/>
      <c r="K39" s="20"/>
    </row>
    <row r="40" spans="1:15" x14ac:dyDescent="0.25">
      <c r="A40" s="159"/>
      <c r="B40" s="37"/>
      <c r="C40" s="163"/>
      <c r="D40" s="37"/>
      <c r="E40" s="37"/>
      <c r="F40" s="37"/>
      <c r="G40" s="37"/>
      <c r="H40" s="37"/>
      <c r="I40" s="37"/>
      <c r="J40" s="160"/>
    </row>
    <row r="41" spans="1:15" x14ac:dyDescent="0.25">
      <c r="A41" s="159"/>
      <c r="B41" s="37"/>
      <c r="C41" s="37"/>
      <c r="D41" s="37"/>
      <c r="E41" s="37"/>
      <c r="F41" s="37"/>
      <c r="G41" s="37"/>
      <c r="H41" s="37"/>
      <c r="I41" s="37"/>
      <c r="J41" s="160"/>
    </row>
    <row r="42" spans="1:15" ht="15" customHeight="1" x14ac:dyDescent="0.25">
      <c r="A42" s="159"/>
      <c r="B42" s="165"/>
      <c r="C42" s="344"/>
      <c r="D42" s="344"/>
      <c r="E42" s="344"/>
      <c r="F42" s="344"/>
      <c r="G42" s="344"/>
      <c r="H42" s="344"/>
      <c r="I42" s="344"/>
      <c r="J42" s="345"/>
    </row>
    <row r="43" spans="1:15" x14ac:dyDescent="0.25">
      <c r="A43" s="159"/>
      <c r="B43" s="165"/>
      <c r="C43" s="344"/>
      <c r="D43" s="344"/>
      <c r="E43" s="344"/>
      <c r="F43" s="344"/>
      <c r="G43" s="344"/>
      <c r="H43" s="344"/>
      <c r="I43" s="344"/>
      <c r="J43" s="345"/>
    </row>
    <row r="44" spans="1:15" x14ac:dyDescent="0.25">
      <c r="A44" s="159"/>
      <c r="B44" s="37"/>
      <c r="C44" s="344"/>
      <c r="D44" s="344"/>
      <c r="E44" s="344"/>
      <c r="F44" s="344"/>
      <c r="G44" s="344"/>
      <c r="H44" s="344"/>
      <c r="I44" s="344"/>
      <c r="J44" s="345"/>
    </row>
    <row r="45" spans="1:15" x14ac:dyDescent="0.25">
      <c r="A45" s="159"/>
      <c r="B45" s="37"/>
      <c r="C45" s="344"/>
      <c r="D45" s="344"/>
      <c r="E45" s="344"/>
      <c r="F45" s="344"/>
      <c r="G45" s="344"/>
      <c r="H45" s="344"/>
      <c r="I45" s="344"/>
      <c r="J45" s="345"/>
    </row>
    <row r="46" spans="1:15" x14ac:dyDescent="0.25">
      <c r="A46" s="159"/>
      <c r="B46" s="37"/>
      <c r="C46" s="344"/>
      <c r="D46" s="344"/>
      <c r="E46" s="344"/>
      <c r="F46" s="344"/>
      <c r="G46" s="344"/>
      <c r="H46" s="344"/>
      <c r="I46" s="344"/>
      <c r="J46" s="345"/>
    </row>
    <row r="47" spans="1:15" x14ac:dyDescent="0.25">
      <c r="A47" s="166"/>
      <c r="B47" s="167"/>
      <c r="C47" s="168"/>
      <c r="D47" s="168"/>
      <c r="E47" s="168"/>
      <c r="F47" s="168"/>
      <c r="G47" s="168"/>
      <c r="H47" s="337" t="s">
        <v>133</v>
      </c>
      <c r="I47" s="337"/>
      <c r="J47" s="338"/>
    </row>
  </sheetData>
  <mergeCells count="14">
    <mergeCell ref="B10:H10"/>
    <mergeCell ref="B29:C29"/>
    <mergeCell ref="B11:J11"/>
    <mergeCell ref="C15:J15"/>
    <mergeCell ref="C19:J19"/>
    <mergeCell ref="C23:J23"/>
    <mergeCell ref="C27:J27"/>
    <mergeCell ref="B25:C25"/>
    <mergeCell ref="H47:J47"/>
    <mergeCell ref="B37:C37"/>
    <mergeCell ref="C35:J35"/>
    <mergeCell ref="C39:J39"/>
    <mergeCell ref="C31:J31"/>
    <mergeCell ref="C42:J46"/>
  </mergeCells>
  <pageMargins left="0.25" right="0.25"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S48"/>
  <sheetViews>
    <sheetView showGridLines="0" workbookViewId="0">
      <selection activeCell="L3" sqref="L3:S9"/>
    </sheetView>
  </sheetViews>
  <sheetFormatPr defaultRowHeight="15" x14ac:dyDescent="0.25"/>
  <sheetData>
    <row r="1" spans="2:19" x14ac:dyDescent="0.25">
      <c r="B1" s="358" t="s">
        <v>16</v>
      </c>
      <c r="C1" s="358"/>
      <c r="D1" s="358"/>
      <c r="E1" s="358"/>
      <c r="F1" s="358"/>
      <c r="G1" s="358"/>
      <c r="H1" s="358"/>
      <c r="I1" s="358"/>
      <c r="J1" s="358"/>
      <c r="K1" s="358"/>
      <c r="L1" s="358"/>
      <c r="M1" s="358"/>
    </row>
    <row r="2" spans="2:19" ht="15.75" thickBot="1" x14ac:dyDescent="0.3"/>
    <row r="3" spans="2:19" ht="14.45" customHeight="1" x14ac:dyDescent="0.25">
      <c r="L3" s="349" t="s">
        <v>189</v>
      </c>
      <c r="M3" s="350"/>
      <c r="N3" s="350"/>
      <c r="O3" s="350"/>
      <c r="P3" s="350"/>
      <c r="Q3" s="350"/>
      <c r="R3" s="350"/>
      <c r="S3" s="351"/>
    </row>
    <row r="4" spans="2:19" x14ac:dyDescent="0.25">
      <c r="B4" t="s">
        <v>185</v>
      </c>
      <c r="L4" s="352"/>
      <c r="M4" s="353"/>
      <c r="N4" s="353"/>
      <c r="O4" s="353"/>
      <c r="P4" s="353"/>
      <c r="Q4" s="353"/>
      <c r="R4" s="353"/>
      <c r="S4" s="354"/>
    </row>
    <row r="5" spans="2:19" x14ac:dyDescent="0.25">
      <c r="L5" s="352"/>
      <c r="M5" s="353"/>
      <c r="N5" s="353"/>
      <c r="O5" s="353"/>
      <c r="P5" s="353"/>
      <c r="Q5" s="353"/>
      <c r="R5" s="353"/>
      <c r="S5" s="354"/>
    </row>
    <row r="6" spans="2:19" x14ac:dyDescent="0.25">
      <c r="B6" s="1" t="s">
        <v>17</v>
      </c>
      <c r="L6" s="352"/>
      <c r="M6" s="353"/>
      <c r="N6" s="353"/>
      <c r="O6" s="353"/>
      <c r="P6" s="353"/>
      <c r="Q6" s="353"/>
      <c r="R6" s="353"/>
      <c r="S6" s="354"/>
    </row>
    <row r="7" spans="2:19" x14ac:dyDescent="0.25">
      <c r="L7" s="352"/>
      <c r="M7" s="353"/>
      <c r="N7" s="353"/>
      <c r="O7" s="353"/>
      <c r="P7" s="353"/>
      <c r="Q7" s="353"/>
      <c r="R7" s="353"/>
      <c r="S7" s="354"/>
    </row>
    <row r="8" spans="2:19" x14ac:dyDescent="0.25">
      <c r="L8" s="352"/>
      <c r="M8" s="353"/>
      <c r="N8" s="353"/>
      <c r="O8" s="353"/>
      <c r="P8" s="353"/>
      <c r="Q8" s="353"/>
      <c r="R8" s="353"/>
      <c r="S8" s="354"/>
    </row>
    <row r="9" spans="2:19" ht="15.75" thickBot="1" x14ac:dyDescent="0.3">
      <c r="B9" s="35">
        <v>1</v>
      </c>
      <c r="D9" t="s">
        <v>186</v>
      </c>
      <c r="L9" s="355"/>
      <c r="M9" s="356"/>
      <c r="N9" s="356"/>
      <c r="O9" s="356"/>
      <c r="P9" s="356"/>
      <c r="Q9" s="356"/>
      <c r="R9" s="356"/>
      <c r="S9" s="357"/>
    </row>
    <row r="11" spans="2:19" x14ac:dyDescent="0.25">
      <c r="B11">
        <v>2</v>
      </c>
      <c r="D11" t="s">
        <v>179</v>
      </c>
    </row>
    <row r="13" spans="2:19" s="1" customFormat="1" x14ac:dyDescent="0.25">
      <c r="B13" s="1" t="s">
        <v>18</v>
      </c>
    </row>
    <row r="15" spans="2:19" x14ac:dyDescent="0.25">
      <c r="C15" s="348" t="s">
        <v>188</v>
      </c>
      <c r="D15" s="348"/>
      <c r="E15" s="348"/>
      <c r="F15" s="348"/>
      <c r="G15" s="348"/>
      <c r="H15" s="348"/>
      <c r="I15" s="348"/>
      <c r="J15" s="348"/>
      <c r="K15" s="348"/>
      <c r="L15" s="348"/>
      <c r="M15" s="348"/>
      <c r="N15" s="348"/>
    </row>
    <row r="16" spans="2:19" x14ac:dyDescent="0.25">
      <c r="C16" s="348"/>
      <c r="D16" s="348"/>
      <c r="E16" s="348"/>
      <c r="F16" s="348"/>
      <c r="G16" s="348"/>
      <c r="H16" s="348"/>
      <c r="I16" s="348"/>
      <c r="J16" s="348"/>
      <c r="K16" s="348"/>
      <c r="L16" s="348"/>
      <c r="M16" s="348"/>
      <c r="N16" s="348"/>
    </row>
    <row r="17" spans="2:14" x14ac:dyDescent="0.25">
      <c r="C17" s="348"/>
      <c r="D17" s="348"/>
      <c r="E17" s="348"/>
      <c r="F17" s="348"/>
      <c r="G17" s="348"/>
      <c r="H17" s="348"/>
      <c r="I17" s="348"/>
      <c r="J17" s="348"/>
      <c r="K17" s="348"/>
      <c r="L17" s="348"/>
      <c r="M17" s="348"/>
      <c r="N17" s="348"/>
    </row>
    <row r="19" spans="2:14" x14ac:dyDescent="0.25">
      <c r="B19" s="1" t="s">
        <v>180</v>
      </c>
    </row>
    <row r="20" spans="2:14" x14ac:dyDescent="0.25">
      <c r="B20" s="1" t="s">
        <v>19</v>
      </c>
    </row>
    <row r="21" spans="2:14" x14ac:dyDescent="0.25">
      <c r="B21" s="1" t="s">
        <v>20</v>
      </c>
    </row>
    <row r="23" spans="2:14" x14ac:dyDescent="0.25">
      <c r="B23">
        <v>1</v>
      </c>
      <c r="D23" s="348" t="s">
        <v>182</v>
      </c>
      <c r="E23" s="348"/>
      <c r="F23" s="348"/>
      <c r="G23" s="348"/>
      <c r="H23" s="348"/>
      <c r="I23" s="348"/>
    </row>
    <row r="24" spans="2:14" x14ac:dyDescent="0.25">
      <c r="D24" s="348"/>
      <c r="E24" s="348"/>
      <c r="F24" s="348"/>
      <c r="G24" s="348"/>
      <c r="H24" s="348"/>
      <c r="I24" s="348"/>
    </row>
    <row r="26" spans="2:14" x14ac:dyDescent="0.25">
      <c r="B26">
        <v>2</v>
      </c>
      <c r="D26" s="348" t="s">
        <v>183</v>
      </c>
      <c r="E26" s="348"/>
      <c r="F26" s="348"/>
      <c r="G26" s="348"/>
      <c r="H26" s="348"/>
      <c r="I26" s="348"/>
    </row>
    <row r="27" spans="2:14" x14ac:dyDescent="0.25">
      <c r="D27" s="348"/>
      <c r="E27" s="348"/>
      <c r="F27" s="348"/>
      <c r="G27" s="348"/>
      <c r="H27" s="348"/>
      <c r="I27" s="348"/>
    </row>
    <row r="29" spans="2:14" x14ac:dyDescent="0.25">
      <c r="B29">
        <v>3</v>
      </c>
      <c r="D29" s="348" t="s">
        <v>184</v>
      </c>
      <c r="E29" s="348"/>
      <c r="F29" s="348"/>
      <c r="G29" s="348"/>
      <c r="H29" s="348"/>
      <c r="I29" s="348"/>
    </row>
    <row r="30" spans="2:14" x14ac:dyDescent="0.25">
      <c r="D30" s="348"/>
      <c r="E30" s="348"/>
      <c r="F30" s="348"/>
      <c r="G30" s="348"/>
      <c r="H30" s="348"/>
      <c r="I30" s="348"/>
    </row>
    <row r="31" spans="2:14" x14ac:dyDescent="0.25">
      <c r="D31" s="348"/>
      <c r="E31" s="348"/>
      <c r="F31" s="348"/>
      <c r="G31" s="348"/>
      <c r="H31" s="348"/>
      <c r="I31" s="348"/>
    </row>
    <row r="32" spans="2:14" x14ac:dyDescent="0.25">
      <c r="D32" s="348"/>
      <c r="E32" s="348"/>
      <c r="F32" s="348"/>
      <c r="G32" s="348"/>
      <c r="H32" s="348"/>
      <c r="I32" s="348"/>
    </row>
    <row r="33" spans="2:9" x14ac:dyDescent="0.25">
      <c r="D33" s="348"/>
      <c r="E33" s="348"/>
      <c r="F33" s="348"/>
      <c r="G33" s="348"/>
      <c r="H33" s="348"/>
      <c r="I33" s="348"/>
    </row>
    <row r="34" spans="2:9" x14ac:dyDescent="0.25">
      <c r="D34" s="348"/>
      <c r="E34" s="348"/>
      <c r="F34" s="348"/>
      <c r="G34" s="348"/>
      <c r="H34" s="348"/>
      <c r="I34" s="348"/>
    </row>
    <row r="36" spans="2:9" x14ac:dyDescent="0.25">
      <c r="B36" t="s">
        <v>21</v>
      </c>
      <c r="D36" s="189" t="s">
        <v>187</v>
      </c>
    </row>
    <row r="37" spans="2:9" x14ac:dyDescent="0.25">
      <c r="B37" t="s">
        <v>22</v>
      </c>
    </row>
    <row r="38" spans="2:9" x14ac:dyDescent="0.25">
      <c r="B38" s="1" t="s">
        <v>23</v>
      </c>
    </row>
    <row r="39" spans="2:9" x14ac:dyDescent="0.25">
      <c r="B39" s="1"/>
    </row>
    <row r="40" spans="2:9" x14ac:dyDescent="0.25">
      <c r="B40" s="1"/>
    </row>
    <row r="42" spans="2:9" x14ac:dyDescent="0.25">
      <c r="B42" t="s">
        <v>21</v>
      </c>
      <c r="D42" s="189"/>
    </row>
    <row r="43" spans="2:9" x14ac:dyDescent="0.25">
      <c r="B43" t="s">
        <v>24</v>
      </c>
    </row>
    <row r="44" spans="2:9" x14ac:dyDescent="0.25">
      <c r="B44" s="1" t="s">
        <v>181</v>
      </c>
    </row>
    <row r="45" spans="2:9" x14ac:dyDescent="0.25">
      <c r="B45" s="1"/>
    </row>
    <row r="46" spans="2:9" x14ac:dyDescent="0.25">
      <c r="B46" s="1"/>
    </row>
    <row r="48" spans="2:9" x14ac:dyDescent="0.25">
      <c r="B48" t="s">
        <v>25</v>
      </c>
    </row>
  </sheetData>
  <mergeCells count="6">
    <mergeCell ref="D29:I34"/>
    <mergeCell ref="L3:S9"/>
    <mergeCell ref="B1:M1"/>
    <mergeCell ref="C15:N17"/>
    <mergeCell ref="D23:I24"/>
    <mergeCell ref="D26:I27"/>
  </mergeCells>
  <pageMargins left="0.25" right="0.25"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34"/>
  <sheetViews>
    <sheetView workbookViewId="0">
      <selection activeCell="C23" sqref="C23"/>
    </sheetView>
  </sheetViews>
  <sheetFormatPr defaultRowHeight="15" x14ac:dyDescent="0.25"/>
  <cols>
    <col min="1" max="1" width="13.85546875" style="87" customWidth="1"/>
    <col min="2" max="2" width="21" style="86" customWidth="1"/>
    <col min="3" max="3" width="9.85546875" customWidth="1"/>
    <col min="14" max="14" width="10.140625" customWidth="1"/>
  </cols>
  <sheetData>
    <row r="1" spans="1:14" ht="15.75" thickBot="1" x14ac:dyDescent="0.3">
      <c r="A1" s="85" t="s">
        <v>75</v>
      </c>
    </row>
    <row r="2" spans="1:14" x14ac:dyDescent="0.25">
      <c r="B2" s="365" t="s">
        <v>78</v>
      </c>
      <c r="C2" s="88" t="s">
        <v>74</v>
      </c>
      <c r="D2" s="89"/>
      <c r="E2" s="89"/>
      <c r="F2" s="89"/>
      <c r="G2" s="89"/>
      <c r="H2" s="89"/>
      <c r="I2" s="89"/>
      <c r="J2" s="89"/>
      <c r="K2" s="89"/>
      <c r="L2" s="89"/>
      <c r="M2" s="89"/>
      <c r="N2" s="90"/>
    </row>
    <row r="3" spans="1:14" x14ac:dyDescent="0.25">
      <c r="B3" s="366"/>
      <c r="C3" s="95" t="s">
        <v>76</v>
      </c>
      <c r="D3" s="96"/>
      <c r="E3" s="96"/>
      <c r="F3" s="96"/>
      <c r="G3" s="96"/>
      <c r="H3" s="96"/>
      <c r="I3" s="96"/>
      <c r="J3" s="96"/>
      <c r="K3" s="96"/>
      <c r="L3" s="96"/>
      <c r="M3" s="96"/>
      <c r="N3" s="97"/>
    </row>
    <row r="4" spans="1:14" ht="15.75" thickBot="1" x14ac:dyDescent="0.3">
      <c r="B4" s="367"/>
      <c r="C4" s="91" t="s">
        <v>77</v>
      </c>
      <c r="D4" s="92"/>
      <c r="E4" s="92"/>
      <c r="F4" s="92"/>
      <c r="G4" s="92"/>
      <c r="H4" s="92"/>
      <c r="I4" s="92"/>
      <c r="J4" s="92"/>
      <c r="K4" s="92"/>
      <c r="L4" s="92"/>
      <c r="M4" s="92"/>
      <c r="N4" s="93"/>
    </row>
    <row r="5" spans="1:14" x14ac:dyDescent="0.25">
      <c r="B5" s="359"/>
      <c r="C5" s="360"/>
      <c r="D5" s="360"/>
      <c r="E5" s="360"/>
      <c r="F5" s="360"/>
      <c r="G5" s="360"/>
      <c r="H5" s="360"/>
      <c r="I5" s="360"/>
      <c r="J5" s="360"/>
      <c r="K5" s="360"/>
      <c r="L5" s="361"/>
    </row>
    <row r="6" spans="1:14" x14ac:dyDescent="0.25">
      <c r="A6" s="94"/>
      <c r="B6" s="362"/>
      <c r="C6" s="363"/>
      <c r="D6" s="363"/>
      <c r="E6" s="363"/>
      <c r="F6" s="363"/>
      <c r="G6" s="363"/>
      <c r="H6" s="363"/>
      <c r="I6" s="363"/>
      <c r="J6" s="363"/>
      <c r="K6" s="363"/>
      <c r="L6" s="364"/>
    </row>
    <row r="8" spans="1:14" x14ac:dyDescent="0.25">
      <c r="B8" s="86" t="s">
        <v>80</v>
      </c>
      <c r="C8" s="101" t="s">
        <v>74</v>
      </c>
      <c r="D8" t="s">
        <v>83</v>
      </c>
    </row>
    <row r="9" spans="1:14" x14ac:dyDescent="0.25">
      <c r="C9" s="101" t="s">
        <v>76</v>
      </c>
    </row>
    <row r="11" spans="1:14" x14ac:dyDescent="0.25">
      <c r="B11" s="86" t="s">
        <v>81</v>
      </c>
      <c r="C11" t="s">
        <v>74</v>
      </c>
      <c r="D11" t="s">
        <v>82</v>
      </c>
    </row>
    <row r="12" spans="1:14" x14ac:dyDescent="0.25">
      <c r="C12" t="s">
        <v>76</v>
      </c>
    </row>
    <row r="14" spans="1:14" x14ac:dyDescent="0.25">
      <c r="B14" s="86" t="s">
        <v>86</v>
      </c>
      <c r="C14" t="s">
        <v>74</v>
      </c>
      <c r="D14" t="s">
        <v>103</v>
      </c>
    </row>
    <row r="15" spans="1:14" x14ac:dyDescent="0.25">
      <c r="B15" s="86" t="s">
        <v>87</v>
      </c>
      <c r="C15" t="s">
        <v>76</v>
      </c>
    </row>
    <row r="17" spans="2:4" x14ac:dyDescent="0.25">
      <c r="B17" s="86" t="s">
        <v>88</v>
      </c>
      <c r="C17" t="s">
        <v>74</v>
      </c>
      <c r="D17" t="s">
        <v>91</v>
      </c>
    </row>
    <row r="18" spans="2:4" x14ac:dyDescent="0.25">
      <c r="B18" s="86" t="s">
        <v>89</v>
      </c>
      <c r="C18" t="s">
        <v>76</v>
      </c>
    </row>
    <row r="20" spans="2:4" x14ac:dyDescent="0.25">
      <c r="B20" s="86" t="s">
        <v>27</v>
      </c>
      <c r="C20" t="s">
        <v>74</v>
      </c>
      <c r="D20" t="s">
        <v>102</v>
      </c>
    </row>
    <row r="21" spans="2:4" x14ac:dyDescent="0.25">
      <c r="C21" t="s">
        <v>76</v>
      </c>
      <c r="D21" t="s">
        <v>93</v>
      </c>
    </row>
    <row r="23" spans="2:4" ht="30" x14ac:dyDescent="0.25">
      <c r="B23" s="103" t="s">
        <v>94</v>
      </c>
      <c r="C23" t="s">
        <v>74</v>
      </c>
      <c r="D23" t="s">
        <v>95</v>
      </c>
    </row>
    <row r="24" spans="2:4" x14ac:dyDescent="0.25">
      <c r="C24" t="s">
        <v>76</v>
      </c>
    </row>
    <row r="26" spans="2:4" ht="30" x14ac:dyDescent="0.25">
      <c r="B26" s="103" t="s">
        <v>97</v>
      </c>
      <c r="C26" t="s">
        <v>74</v>
      </c>
      <c r="D26" t="s">
        <v>99</v>
      </c>
    </row>
    <row r="27" spans="2:4" x14ac:dyDescent="0.25">
      <c r="C27" t="s">
        <v>76</v>
      </c>
    </row>
    <row r="29" spans="2:4" x14ac:dyDescent="0.25">
      <c r="B29" s="86" t="s">
        <v>98</v>
      </c>
      <c r="C29" t="s">
        <v>74</v>
      </c>
      <c r="D29" t="s">
        <v>99</v>
      </c>
    </row>
    <row r="30" spans="2:4" x14ac:dyDescent="0.25">
      <c r="C30" t="s">
        <v>76</v>
      </c>
    </row>
    <row r="32" spans="2:4" x14ac:dyDescent="0.25">
      <c r="B32" s="86" t="s">
        <v>100</v>
      </c>
      <c r="C32" t="s">
        <v>74</v>
      </c>
      <c r="D32" t="s">
        <v>92</v>
      </c>
    </row>
    <row r="33" spans="3:4" x14ac:dyDescent="0.25">
      <c r="C33" t="s">
        <v>76</v>
      </c>
      <c r="D33" t="s">
        <v>101</v>
      </c>
    </row>
    <row r="34" spans="3:4" x14ac:dyDescent="0.25">
      <c r="C34" t="s">
        <v>77</v>
      </c>
      <c r="D34" t="s">
        <v>101</v>
      </c>
    </row>
  </sheetData>
  <mergeCells count="2">
    <mergeCell ref="B5:L6"/>
    <mergeCell ref="B2:B4"/>
  </mergeCells>
  <conditionalFormatting sqref="B5:L5">
    <cfRule type="containsText" dxfId="3" priority="13" operator="containsText" text="Please select an option above">
      <formula>NOT(ISERROR(SEARCH("Please select an option above",B5)))</formula>
    </cfRule>
    <cfRule type="containsText" dxfId="2" priority="14" stopIfTrue="1" operator="containsText" text="Please select yes or no">
      <formula>NOT(ISERROR(SEARCH("Please select yes or no",B5)))</formula>
    </cfRule>
  </conditionalFormatting>
  <conditionalFormatting sqref="A6:L6">
    <cfRule type="containsText" dxfId="1" priority="1" operator="containsText" text="Please select an option above">
      <formula>NOT(ISERROR(SEARCH("Please select an option above",A6)))</formula>
    </cfRule>
    <cfRule type="containsText" dxfId="0" priority="2" stopIfTrue="1" operator="containsText" text="Please select yes or no">
      <formula>NOT(ISERROR(SEARCH("Please select yes or no",A6)))</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7662250-88eb-4feb-ad90-0853014cc4f8">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df3b1274f5fe4b187ef8227b6f63e56f">
  <xsd:schema xmlns:xsd="http://www.w3.org/2001/XMLSchema" xmlns:xs="http://www.w3.org/2001/XMLSchema" xmlns:p="http://schemas.microsoft.com/office/2006/metadata/properties" xmlns:ns2="57662250-88eb-4feb-ad90-0853014cc4f8" targetNamespace="http://schemas.microsoft.com/office/2006/metadata/properties" ma:root="true" ma:fieldsID="a8bfb6ca43af62225a43e28744f82f0f"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4482C0-48BF-4342-9EDB-3DEB4FEBD079}">
  <ds:schemaRefs>
    <ds:schemaRef ds:uri="http://schemas.microsoft.com/sharepoint/v3/contenttype/forms"/>
  </ds:schemaRefs>
</ds:datastoreItem>
</file>

<file path=customXml/itemProps2.xml><?xml version="1.0" encoding="utf-8"?>
<ds:datastoreItem xmlns:ds="http://schemas.openxmlformats.org/officeDocument/2006/customXml" ds:itemID="{38F6DD32-81AE-4ADA-A4F1-0699C0AA93E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31E8154C-96AF-4E1F-8CFB-469A59F0E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FHA Self Assessment</vt:lpstr>
      <vt:lpstr>Financial Information</vt:lpstr>
      <vt:lpstr>Financial Statements example</vt:lpstr>
      <vt:lpstr>Exemption Form</vt:lpstr>
      <vt:lpstr>Guarantee</vt:lpstr>
      <vt:lpstr>WORDING</vt:lpstr>
      <vt:lpstr>'Exemption Form'!Check2</vt:lpstr>
      <vt:lpstr>'Exemption Form'!Check3</vt:lpstr>
      <vt:lpstr>'Exemption Form'!Check4</vt:lpstr>
      <vt:lpstr>'Exemption Form'!Check5</vt:lpstr>
      <vt:lpstr>'Exemption Form'!Print_Area</vt:lpstr>
      <vt:lpstr>'FHA Self Assessment'!Print_Area</vt:lpstr>
      <vt:lpstr>'Financial Information'!Print_Area</vt:lpstr>
      <vt:lpstr>'Financial Statements example'!Print_Area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Stuart Jacks</dc:creator>
  <cp:lastModifiedBy>Brian Williams</cp:lastModifiedBy>
  <cp:lastPrinted>2015-03-26T15:07:41Z</cp:lastPrinted>
  <dcterms:created xsi:type="dcterms:W3CDTF">2014-12-15T12:04:34Z</dcterms:created>
  <dcterms:modified xsi:type="dcterms:W3CDTF">2016-02-22T16:28:04Z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