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Wrexham\Vehicle Drawdown 2019 01\"/>
    </mc:Choice>
  </mc:AlternateContent>
  <xr:revisionPtr revIDLastSave="0" documentId="13_ncr:1_{D0EB1504-2098-41E0-AA2A-DA43285D0406}" xr6:coauthVersionLast="40" xr6:coauthVersionMax="40" xr10:uidLastSave="{00000000-0000-0000-0000-000000000000}"/>
  <bookViews>
    <workbookView xWindow="240" yWindow="60" windowWidth="21075" windowHeight="10290" xr2:uid="{00000000-000D-0000-FFFF-FFFF00000000}"/>
  </bookViews>
  <sheets>
    <sheet name="January 19 Drawdown Schedu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F3" i="2"/>
  <c r="F18" i="2" l="1"/>
  <c r="F4" i="2"/>
  <c r="F20" i="2" s="1"/>
</calcChain>
</file>

<file path=xl/sharedStrings.xml><?xml version="1.0" encoding="utf-8"?>
<sst xmlns="http://schemas.openxmlformats.org/spreadsheetml/2006/main" count="64" uniqueCount="43">
  <si>
    <t>Reg
No</t>
  </si>
  <si>
    <t>Vendor
Name</t>
  </si>
  <si>
    <t>Description</t>
  </si>
  <si>
    <t>Invoice
Date</t>
  </si>
  <si>
    <t>Inv
Number</t>
  </si>
  <si>
    <t xml:space="preserve">Cost
</t>
  </si>
  <si>
    <t>Date 
Delivered</t>
  </si>
  <si>
    <t>Brought
Into Use Date</t>
  </si>
  <si>
    <t>User 
Department</t>
  </si>
  <si>
    <t>Lease
Period</t>
  </si>
  <si>
    <t>Mileage
per Annum</t>
  </si>
  <si>
    <t>PO Number</t>
  </si>
  <si>
    <t>Recharge Code NCT1162220****</t>
  </si>
  <si>
    <t>DX18 TXT</t>
  </si>
  <si>
    <t xml:space="preserve">IMPERIAL COMMERCIALS WXM      </t>
  </si>
  <si>
    <t xml:space="preserve">18T LF230 DAF CHASSIS CAB FITT          </t>
  </si>
  <si>
    <t>31/07/2018</t>
  </si>
  <si>
    <t>NCT1162220</t>
  </si>
  <si>
    <t>NCT1162221</t>
  </si>
  <si>
    <t>3 x 4WD HD TURF TRIPLE</t>
  </si>
  <si>
    <t xml:space="preserve">REESINK TURFCARE LTD          </t>
  </si>
  <si>
    <t xml:space="preserve">3 X TORO LT3340 35HP 4WD TRIPL          </t>
  </si>
  <si>
    <t>PSI1814141</t>
  </si>
  <si>
    <t>NCT1162222</t>
  </si>
  <si>
    <t>3 X SLOPE Meter</t>
  </si>
  <si>
    <t xml:space="preserve">3 X VISUAL AND AUDIBLE SAFE WO          </t>
  </si>
  <si>
    <t>PSI1814139</t>
  </si>
  <si>
    <t>NCT1162223</t>
  </si>
  <si>
    <t>CK68 AWP</t>
  </si>
  <si>
    <t>EURO COMMERCIALS SOUTH WALES L</t>
  </si>
  <si>
    <t>New Econic 1830 L 4x2 4200mm</t>
  </si>
  <si>
    <t>23/10/2018</t>
  </si>
  <si>
    <t>NCT1162224</t>
  </si>
  <si>
    <t>CK68 AWO</t>
  </si>
  <si>
    <t>08/10/2018</t>
  </si>
  <si>
    <t>NCT1162225</t>
  </si>
  <si>
    <t>NCT1162226</t>
  </si>
  <si>
    <t>Streetscene</t>
  </si>
  <si>
    <t>AF18ABK</t>
  </si>
  <si>
    <t>900 Hrs</t>
  </si>
  <si>
    <t>AF18ABO</t>
  </si>
  <si>
    <t>AK18HYU</t>
  </si>
  <si>
    <t xml:space="preserve">EXTRAS: REGISTRATION FEE, ROAD FUND LICENSE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</si>
</sst>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4" fontId="3" fillId="3" borderId="4" xfId="1" applyNumberFormat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2" fontId="3" fillId="3" borderId="4" xfId="1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vertical="center" wrapText="1"/>
    </xf>
    <xf numFmtId="0" fontId="5" fillId="0" borderId="5" xfId="0" applyNumberFormat="1" applyFont="1" applyBorder="1" applyAlignment="1">
      <alignment horizontal="left"/>
    </xf>
    <xf numFmtId="14" fontId="5" fillId="0" borderId="5" xfId="0" quotePrefix="1" applyNumberFormat="1" applyFont="1" applyBorder="1" applyAlignment="1">
      <alignment horizontal="left"/>
    </xf>
    <xf numFmtId="164" fontId="5" fillId="0" borderId="5" xfId="0" applyNumberFormat="1" applyFont="1" applyBorder="1" applyAlignment="1"/>
    <xf numFmtId="14" fontId="2" fillId="4" borderId="5" xfId="2" applyNumberFormat="1" applyFill="1" applyBorder="1"/>
    <xf numFmtId="0" fontId="2" fillId="4" borderId="5" xfId="2" applyFill="1" applyBorder="1" applyAlignment="1">
      <alignment horizontal="left"/>
    </xf>
    <xf numFmtId="0" fontId="2" fillId="4" borderId="5" xfId="2" applyFill="1" applyBorder="1" applyAlignment="1">
      <alignment horizontal="center"/>
    </xf>
    <xf numFmtId="0" fontId="2" fillId="0" borderId="5" xfId="2" applyFill="1" applyBorder="1" applyAlignment="1">
      <alignment horizontal="center"/>
    </xf>
    <xf numFmtId="164" fontId="5" fillId="5" borderId="5" xfId="0" applyNumberFormat="1" applyFont="1" applyFill="1" applyBorder="1" applyAlignment="1"/>
    <xf numFmtId="14" fontId="2" fillId="0" borderId="5" xfId="2" applyNumberFormat="1" applyFill="1" applyBorder="1"/>
    <xf numFmtId="0" fontId="2" fillId="0" borderId="5" xfId="2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14" fontId="5" fillId="0" borderId="5" xfId="0" quotePrefix="1" applyNumberFormat="1" applyFont="1" applyFill="1" applyBorder="1" applyAlignment="1">
      <alignment horizontal="left"/>
    </xf>
    <xf numFmtId="164" fontId="5" fillId="0" borderId="5" xfId="0" applyNumberFormat="1" applyFont="1" applyFill="1" applyBorder="1" applyAlignment="1"/>
    <xf numFmtId="0" fontId="0" fillId="0" borderId="0" xfId="0" applyFill="1"/>
    <xf numFmtId="14" fontId="5" fillId="0" borderId="5" xfId="3" quotePrefix="1" applyNumberFormat="1" applyFont="1" applyFill="1" applyBorder="1" applyAlignment="1">
      <alignment horizontal="left"/>
    </xf>
    <xf numFmtId="4" fontId="0" fillId="5" borderId="0" xfId="0" applyNumberFormat="1" applyFill="1"/>
  </cellXfs>
  <cellStyles count="6">
    <cellStyle name="Normal" xfId="0" builtinId="0"/>
    <cellStyle name="Normal 2" xfId="4" xr:uid="{00000000-0005-0000-0000-000001000000}"/>
    <cellStyle name="Normal 3" xfId="5" xr:uid="{00000000-0005-0000-0000-000002000000}"/>
    <cellStyle name="Normal 4" xfId="3" xr:uid="{00000000-0005-0000-0000-000003000000}"/>
    <cellStyle name="Normal 5" xfId="2" xr:uid="{00000000-0005-0000-0000-000004000000}"/>
    <cellStyle name="Normal_Jan 2011 Drawdown Schedule 11.01.1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4" zoomScale="70" zoomScaleNormal="70" workbookViewId="0">
      <selection activeCell="H19" sqref="H19"/>
    </sheetView>
  </sheetViews>
  <sheetFormatPr defaultRowHeight="15" x14ac:dyDescent="0.25"/>
  <cols>
    <col min="1" max="1" width="22.42578125" bestFit="1" customWidth="1"/>
    <col min="2" max="2" width="33.85546875" bestFit="1" customWidth="1"/>
    <col min="3" max="3" width="45.140625" bestFit="1" customWidth="1"/>
    <col min="4" max="4" width="9.85546875" bestFit="1" customWidth="1"/>
    <col min="5" max="5" width="10.7109375" bestFit="1" customWidth="1"/>
    <col min="6" max="6" width="10.5703125" bestFit="1" customWidth="1"/>
    <col min="7" max="8" width="10.42578125" bestFit="1" customWidth="1"/>
    <col min="9" max="9" width="11.5703125" bestFit="1" customWidth="1"/>
    <col min="10" max="10" width="7" bestFit="1" customWidth="1"/>
    <col min="11" max="11" width="8.28515625" bestFit="1" customWidth="1"/>
    <col min="12" max="12" width="8.140625" bestFit="1" customWidth="1"/>
    <col min="13" max="13" width="15.140625" bestFit="1" customWidth="1"/>
  </cols>
  <sheetData>
    <row r="1" spans="1:13" ht="39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25">
      <c r="A2" s="8" t="s">
        <v>13</v>
      </c>
      <c r="B2" s="9" t="s">
        <v>14</v>
      </c>
      <c r="C2" s="9" t="s">
        <v>15</v>
      </c>
      <c r="D2" s="10" t="s">
        <v>16</v>
      </c>
      <c r="E2" s="9">
        <v>61156350</v>
      </c>
      <c r="F2" s="11">
        <v>110446</v>
      </c>
      <c r="G2" s="12">
        <v>43325</v>
      </c>
      <c r="H2" s="12">
        <v>43325</v>
      </c>
      <c r="I2" s="13" t="s">
        <v>37</v>
      </c>
      <c r="J2" s="14"/>
      <c r="K2" s="14">
        <v>15000</v>
      </c>
      <c r="L2" s="9">
        <v>1200461</v>
      </c>
      <c r="M2" s="15" t="s">
        <v>17</v>
      </c>
    </row>
    <row r="3" spans="1:13" x14ac:dyDescent="0.25">
      <c r="A3" s="8" t="s">
        <v>13</v>
      </c>
      <c r="B3" s="9" t="s">
        <v>14</v>
      </c>
      <c r="C3" s="9" t="s">
        <v>42</v>
      </c>
      <c r="D3" s="10" t="s">
        <v>16</v>
      </c>
      <c r="E3" s="9">
        <v>61156350</v>
      </c>
      <c r="F3" s="11">
        <f>55+650</f>
        <v>705</v>
      </c>
      <c r="G3" s="12"/>
      <c r="H3" s="12"/>
      <c r="I3" s="13"/>
      <c r="J3" s="14"/>
      <c r="K3" s="14"/>
      <c r="L3" s="9">
        <v>1200461</v>
      </c>
      <c r="M3" s="15" t="s">
        <v>18</v>
      </c>
    </row>
    <row r="4" spans="1:13" x14ac:dyDescent="0.25">
      <c r="A4" s="8"/>
      <c r="B4" s="9"/>
      <c r="C4" s="9"/>
      <c r="D4" s="10"/>
      <c r="E4" s="9"/>
      <c r="F4" s="16">
        <f>F2+F3</f>
        <v>111151</v>
      </c>
      <c r="G4" s="17"/>
      <c r="H4" s="17"/>
      <c r="I4" s="18"/>
      <c r="J4" s="15"/>
      <c r="K4" s="15"/>
      <c r="L4" s="9"/>
      <c r="M4" s="15"/>
    </row>
    <row r="5" spans="1:13" s="22" customFormat="1" x14ac:dyDescent="0.25">
      <c r="A5" s="8"/>
      <c r="B5" s="19"/>
      <c r="C5" s="19"/>
      <c r="D5" s="20"/>
      <c r="E5" s="19"/>
      <c r="F5" s="21"/>
      <c r="G5" s="17"/>
      <c r="H5" s="17"/>
      <c r="I5" s="18"/>
      <c r="J5" s="15"/>
      <c r="K5" s="15"/>
      <c r="L5" s="19"/>
      <c r="M5" s="15"/>
    </row>
    <row r="6" spans="1:13" x14ac:dyDescent="0.25">
      <c r="A6" s="8" t="s">
        <v>19</v>
      </c>
      <c r="B6" s="9" t="s">
        <v>20</v>
      </c>
      <c r="C6" s="9" t="s">
        <v>21</v>
      </c>
      <c r="D6" s="23">
        <v>43230</v>
      </c>
      <c r="E6" s="9" t="s">
        <v>22</v>
      </c>
      <c r="F6" s="16">
        <v>70395</v>
      </c>
      <c r="G6" s="12"/>
      <c r="H6" s="12"/>
      <c r="I6" s="13"/>
      <c r="J6" s="14"/>
      <c r="K6" s="14"/>
      <c r="L6" s="9">
        <v>1222476</v>
      </c>
      <c r="M6" s="15" t="s">
        <v>23</v>
      </c>
    </row>
    <row r="7" spans="1:13" x14ac:dyDescent="0.25">
      <c r="A7" s="8" t="s">
        <v>38</v>
      </c>
      <c r="B7" s="9"/>
      <c r="C7" s="9"/>
      <c r="D7" s="23"/>
      <c r="E7" s="9"/>
      <c r="F7" s="16"/>
      <c r="G7" s="12">
        <v>43210</v>
      </c>
      <c r="H7" s="12">
        <v>43210</v>
      </c>
      <c r="I7" s="13" t="s">
        <v>37</v>
      </c>
      <c r="J7" s="14"/>
      <c r="K7" s="14" t="s">
        <v>39</v>
      </c>
      <c r="L7" s="9"/>
      <c r="M7" s="15"/>
    </row>
    <row r="8" spans="1:13" x14ac:dyDescent="0.25">
      <c r="A8" s="8" t="s">
        <v>40</v>
      </c>
      <c r="B8" s="9"/>
      <c r="C8" s="9"/>
      <c r="D8" s="23"/>
      <c r="E8" s="9"/>
      <c r="F8" s="16"/>
      <c r="G8" s="12">
        <v>43210</v>
      </c>
      <c r="H8" s="12">
        <v>43210</v>
      </c>
      <c r="I8" s="13" t="s">
        <v>37</v>
      </c>
      <c r="J8" s="14"/>
      <c r="K8" s="14" t="s">
        <v>39</v>
      </c>
      <c r="L8" s="9"/>
      <c r="M8" s="15"/>
    </row>
    <row r="9" spans="1:13" x14ac:dyDescent="0.25">
      <c r="A9" s="8" t="s">
        <v>41</v>
      </c>
      <c r="B9" s="9"/>
      <c r="C9" s="9"/>
      <c r="D9" s="23"/>
      <c r="E9" s="9"/>
      <c r="F9" s="11"/>
      <c r="G9" s="12">
        <v>43210</v>
      </c>
      <c r="H9" s="12">
        <v>43210</v>
      </c>
      <c r="I9" s="13" t="s">
        <v>37</v>
      </c>
      <c r="J9" s="14"/>
      <c r="K9" s="14" t="s">
        <v>39</v>
      </c>
      <c r="L9" s="9"/>
      <c r="M9" s="15"/>
    </row>
    <row r="10" spans="1:13" x14ac:dyDescent="0.25">
      <c r="A10" s="8" t="s">
        <v>24</v>
      </c>
      <c r="B10" s="9" t="s">
        <v>20</v>
      </c>
      <c r="C10" s="9" t="s">
        <v>25</v>
      </c>
      <c r="D10" s="23">
        <v>43230</v>
      </c>
      <c r="E10" s="9" t="s">
        <v>26</v>
      </c>
      <c r="F10" s="16">
        <v>1650</v>
      </c>
      <c r="G10" s="12"/>
      <c r="H10" s="12"/>
      <c r="I10" s="13"/>
      <c r="J10" s="14"/>
      <c r="K10" s="14"/>
      <c r="L10" s="9">
        <v>1223117</v>
      </c>
      <c r="M10" s="15" t="s">
        <v>27</v>
      </c>
    </row>
    <row r="11" spans="1:13" x14ac:dyDescent="0.25">
      <c r="A11" s="8"/>
      <c r="B11" s="9"/>
      <c r="C11" s="9"/>
      <c r="D11" s="23"/>
      <c r="E11" s="9"/>
      <c r="F11" s="11"/>
      <c r="G11" s="12"/>
      <c r="H11" s="12"/>
      <c r="I11" s="13"/>
      <c r="J11" s="14"/>
      <c r="K11" s="14"/>
      <c r="L11" s="9"/>
      <c r="M11" s="15"/>
    </row>
    <row r="12" spans="1:13" x14ac:dyDescent="0.25">
      <c r="A12" s="8" t="s">
        <v>28</v>
      </c>
      <c r="B12" s="9" t="s">
        <v>29</v>
      </c>
      <c r="C12" s="9" t="s">
        <v>30</v>
      </c>
      <c r="D12" s="10" t="s">
        <v>31</v>
      </c>
      <c r="E12" s="9">
        <v>122255</v>
      </c>
      <c r="F12">
        <v>146764</v>
      </c>
      <c r="G12" s="12">
        <v>43423</v>
      </c>
      <c r="H12" s="12">
        <v>43423</v>
      </c>
      <c r="I12" s="13" t="s">
        <v>37</v>
      </c>
      <c r="J12" s="14"/>
      <c r="K12" s="14">
        <v>15000</v>
      </c>
      <c r="L12" s="9">
        <v>1189379</v>
      </c>
      <c r="M12" s="15" t="s">
        <v>32</v>
      </c>
    </row>
    <row r="13" spans="1:13" x14ac:dyDescent="0.25">
      <c r="A13" s="8" t="s">
        <v>28</v>
      </c>
      <c r="B13" s="9" t="s">
        <v>29</v>
      </c>
      <c r="C13" s="9" t="s">
        <v>42</v>
      </c>
      <c r="D13" s="10" t="s">
        <v>31</v>
      </c>
      <c r="E13" s="9">
        <v>122255</v>
      </c>
      <c r="F13" s="16">
        <v>705</v>
      </c>
      <c r="G13" s="12"/>
      <c r="H13" s="12"/>
      <c r="I13" s="13"/>
      <c r="J13" s="14"/>
      <c r="K13" s="14"/>
      <c r="L13" s="9"/>
      <c r="M13" s="15"/>
    </row>
    <row r="14" spans="1:13" x14ac:dyDescent="0.25">
      <c r="A14" s="8"/>
      <c r="B14" s="9"/>
      <c r="C14" s="9"/>
      <c r="D14" s="10"/>
      <c r="E14" s="9"/>
      <c r="F14" s="16">
        <v>147469</v>
      </c>
      <c r="G14" s="12"/>
      <c r="H14" s="12"/>
      <c r="I14" s="13"/>
      <c r="J14" s="14"/>
      <c r="K14" s="14"/>
      <c r="L14" s="9"/>
      <c r="M14" s="15"/>
    </row>
    <row r="15" spans="1:13" x14ac:dyDescent="0.25">
      <c r="A15" s="8"/>
      <c r="B15" s="9"/>
      <c r="C15" s="9"/>
      <c r="D15" s="10"/>
      <c r="E15" s="9"/>
      <c r="F15" s="11"/>
      <c r="G15" s="12"/>
      <c r="H15" s="12"/>
      <c r="I15" s="13"/>
      <c r="J15" s="14"/>
      <c r="K15" s="14"/>
      <c r="L15" s="9"/>
      <c r="M15" s="15"/>
    </row>
    <row r="16" spans="1:13" x14ac:dyDescent="0.25">
      <c r="A16" s="8" t="s">
        <v>33</v>
      </c>
      <c r="B16" s="9" t="s">
        <v>29</v>
      </c>
      <c r="C16" s="9" t="s">
        <v>30</v>
      </c>
      <c r="D16" s="10" t="s">
        <v>34</v>
      </c>
      <c r="E16" s="9">
        <v>122204</v>
      </c>
      <c r="F16" s="11">
        <v>146764</v>
      </c>
      <c r="G16" s="12">
        <v>43423</v>
      </c>
      <c r="H16" s="12">
        <v>43423</v>
      </c>
      <c r="I16" s="13" t="s">
        <v>37</v>
      </c>
      <c r="J16" s="14"/>
      <c r="K16" s="14">
        <v>15000</v>
      </c>
      <c r="L16" s="9">
        <v>1189379</v>
      </c>
      <c r="M16" s="15" t="s">
        <v>35</v>
      </c>
    </row>
    <row r="17" spans="1:13" x14ac:dyDescent="0.25">
      <c r="A17" s="8" t="s">
        <v>33</v>
      </c>
      <c r="B17" s="9" t="s">
        <v>29</v>
      </c>
      <c r="C17" s="9" t="s">
        <v>42</v>
      </c>
      <c r="D17" s="10" t="s">
        <v>34</v>
      </c>
      <c r="E17" s="9">
        <v>122204</v>
      </c>
      <c r="F17" s="11">
        <f>55+650</f>
        <v>705</v>
      </c>
      <c r="G17" s="12"/>
      <c r="H17" s="12"/>
      <c r="I17" s="13"/>
      <c r="J17" s="14"/>
      <c r="K17" s="14"/>
      <c r="L17" s="9">
        <v>1189379</v>
      </c>
      <c r="M17" s="15" t="s">
        <v>36</v>
      </c>
    </row>
    <row r="18" spans="1:13" x14ac:dyDescent="0.25">
      <c r="A18" s="8"/>
      <c r="B18" s="9"/>
      <c r="C18" s="9"/>
      <c r="D18" s="10"/>
      <c r="E18" s="9"/>
      <c r="F18" s="16">
        <f>SUM(F16:F17)</f>
        <v>147469</v>
      </c>
      <c r="G18" s="12"/>
      <c r="H18" s="12"/>
      <c r="I18" s="13"/>
      <c r="J18" s="14"/>
      <c r="K18" s="14"/>
      <c r="L18" s="9"/>
      <c r="M18" s="15"/>
    </row>
    <row r="20" spans="1:13" x14ac:dyDescent="0.25">
      <c r="F20" s="24">
        <f>F4+F6+F10+F14+F18</f>
        <v>478134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19 Drawdown Schedule</vt:lpstr>
    </vt:vector>
  </TitlesOfParts>
  <Company>WCBC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Williams</dc:creator>
  <cp:lastModifiedBy>Rikesh Patel</cp:lastModifiedBy>
  <dcterms:created xsi:type="dcterms:W3CDTF">2019-01-14T09:47:00Z</dcterms:created>
  <dcterms:modified xsi:type="dcterms:W3CDTF">2019-01-17T12:09:00Z</dcterms:modified>
</cp:coreProperties>
</file>