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PG\Supply Chain\Print Office &amp; Mail\Print\Print S&amp;M Contracts\PS-19-07 Perfect Binder\8. Specification\"/>
    </mc:Choice>
  </mc:AlternateContent>
  <bookViews>
    <workbookView xWindow="120" yWindow="105" windowWidth="18900" windowHeight="7515"/>
  </bookViews>
  <sheets>
    <sheet name="Annex A - Pricing Schedule" sheetId="5" r:id="rId1"/>
  </sheets>
  <definedNames>
    <definedName name="_xlnm.Print_Area" localSheetId="0">'Annex A - Pricing Schedule'!$A$1:$M$136</definedName>
  </definedNames>
  <calcPr calcId="162913"/>
</workbook>
</file>

<file path=xl/calcChain.xml><?xml version="1.0" encoding="utf-8"?>
<calcChain xmlns="http://schemas.openxmlformats.org/spreadsheetml/2006/main">
  <c r="D54" i="5" l="1"/>
  <c r="D55" i="5" s="1"/>
  <c r="E54" i="5" l="1"/>
  <c r="E55" i="5" s="1"/>
  <c r="C64" i="5" s="1"/>
  <c r="D118" i="5"/>
  <c r="B118" i="5"/>
  <c r="I134" i="5" l="1"/>
  <c r="C126" i="5"/>
  <c r="E99" i="5"/>
  <c r="E100" i="5" s="1"/>
  <c r="I133" i="5" s="1"/>
  <c r="C99" i="5"/>
  <c r="C100" i="5" s="1"/>
  <c r="H133" i="5" s="1"/>
  <c r="D126" i="5"/>
  <c r="I136" i="5" l="1"/>
  <c r="E126" i="5"/>
  <c r="H134" i="5"/>
  <c r="H136" i="5" s="1"/>
  <c r="D125" i="5"/>
  <c r="D127" i="5" s="1"/>
  <c r="C135" i="5"/>
  <c r="J135" i="5" s="1"/>
  <c r="C46" i="5"/>
  <c r="D134" i="5" s="1"/>
  <c r="D46" i="5"/>
  <c r="E134" i="5" s="1"/>
  <c r="E46" i="5"/>
  <c r="F134" i="5" s="1"/>
  <c r="F46" i="5"/>
  <c r="G134" i="5" s="1"/>
  <c r="B46" i="5"/>
  <c r="C134" i="5" s="1"/>
  <c r="G38" i="5"/>
  <c r="G39" i="5"/>
  <c r="G40" i="5"/>
  <c r="G41" i="5"/>
  <c r="G42" i="5"/>
  <c r="G43" i="5"/>
  <c r="G44" i="5"/>
  <c r="G45" i="5"/>
  <c r="G37" i="5"/>
  <c r="G36" i="5"/>
  <c r="K27" i="5"/>
  <c r="K28" i="5" s="1"/>
  <c r="G133" i="5" s="1"/>
  <c r="I27" i="5"/>
  <c r="I28" i="5" s="1"/>
  <c r="F133" i="5" s="1"/>
  <c r="G27" i="5"/>
  <c r="G28" i="5" s="1"/>
  <c r="E133" i="5" s="1"/>
  <c r="E27" i="5"/>
  <c r="E28" i="5" s="1"/>
  <c r="D133" i="5" s="1"/>
  <c r="C27" i="5"/>
  <c r="C28" i="5" s="1"/>
  <c r="C133" i="5" s="1"/>
  <c r="G136" i="5" l="1"/>
  <c r="F136" i="5"/>
  <c r="E136" i="5"/>
  <c r="D136" i="5"/>
  <c r="C136" i="5"/>
  <c r="J133" i="5"/>
  <c r="J134" i="5"/>
  <c r="C125" i="5"/>
  <c r="G46" i="5"/>
  <c r="C63" i="5" s="1"/>
  <c r="L27" i="5"/>
  <c r="L28" i="5" s="1"/>
  <c r="C62" i="5" s="1"/>
  <c r="C65" i="5" l="1"/>
  <c r="J136" i="5"/>
  <c r="E125" i="5"/>
  <c r="E127" i="5" s="1"/>
  <c r="C127" i="5"/>
</calcChain>
</file>

<file path=xl/sharedStrings.xml><?xml version="1.0" encoding="utf-8"?>
<sst xmlns="http://schemas.openxmlformats.org/spreadsheetml/2006/main" count="135" uniqueCount="79">
  <si>
    <t>Year 1</t>
  </si>
  <si>
    <t>Year 2</t>
  </si>
  <si>
    <t>COMPANY NAME</t>
  </si>
  <si>
    <t>Total Contract Price</t>
  </si>
  <si>
    <r>
      <t xml:space="preserve">The price that will be evaluated is </t>
    </r>
    <r>
      <rPr>
        <u/>
        <sz val="10"/>
        <color indexed="8"/>
        <rFont val="CGTimes"/>
      </rPr>
      <t>highlighted in blue</t>
    </r>
    <r>
      <rPr>
        <sz val="10"/>
        <color indexed="8"/>
        <rFont val="CGTimes"/>
      </rPr>
      <t>.</t>
    </r>
  </si>
  <si>
    <t>Example of Pro-Rata Allocation of Points</t>
  </si>
  <si>
    <t xml:space="preserve">  </t>
  </si>
  <si>
    <t>Lowest price received from all tenderers</t>
  </si>
  <si>
    <t>x Allocation of price</t>
  </si>
  <si>
    <t>Price provided for contract by tenderer 2</t>
  </si>
  <si>
    <t xml:space="preserve">   in Evaluation Criteria</t>
  </si>
  <si>
    <t xml:space="preserve">divide by £25 </t>
  </si>
  <si>
    <t>Year 3</t>
  </si>
  <si>
    <t>Instructions for correct completion of pricing schedule:-</t>
  </si>
  <si>
    <t>CONTRACT YEARS</t>
  </si>
  <si>
    <t>TOTAL CONTRACT COST (£)</t>
  </si>
  <si>
    <t>YEAR 1
(£)</t>
  </si>
  <si>
    <t>YEAR 2
(£)</t>
  </si>
  <si>
    <t>YEAR 3
(£)</t>
  </si>
  <si>
    <t>YEAR 4
(£)</t>
  </si>
  <si>
    <t>YEAR 5
(£)</t>
  </si>
  <si>
    <t>For example, Tenderer 2 score of 28% is achieved as follows:-</t>
  </si>
  <si>
    <r>
      <t xml:space="preserve">Please input your </t>
    </r>
    <r>
      <rPr>
        <b/>
        <i/>
        <sz val="10"/>
        <color theme="1"/>
        <rFont val="Arial"/>
        <family val="2"/>
      </rPr>
      <t>FULL</t>
    </r>
    <r>
      <rPr>
        <i/>
        <sz val="10"/>
        <color theme="1"/>
        <rFont val="Arial"/>
        <family val="2"/>
      </rPr>
      <t xml:space="preserve"> company name here</t>
    </r>
  </si>
  <si>
    <r>
      <t xml:space="preserve">1. Suppliers to complete </t>
    </r>
    <r>
      <rPr>
        <b/>
        <sz val="10"/>
        <color theme="1"/>
        <rFont val="Arial"/>
        <family val="2"/>
      </rPr>
      <t>ONLY</t>
    </r>
    <r>
      <rPr>
        <sz val="10"/>
        <color theme="1"/>
        <rFont val="Arial"/>
        <family val="2"/>
      </rPr>
      <t xml:space="preserve"> cells highlighted in yellow;</t>
    </r>
  </si>
  <si>
    <t>2. All costs associated with the product/service must be included in the pricing schedule;</t>
  </si>
  <si>
    <r>
      <t xml:space="preserve">3. All costs </t>
    </r>
    <r>
      <rPr>
        <b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be quoted in GBP (£);</t>
    </r>
  </si>
  <si>
    <t>4. Suppliers to enter all charges to 2 (two) decimal places;</t>
  </si>
  <si>
    <t>5. Suppliers to enter 0 (zero) if there is no charge for a product/service;</t>
  </si>
  <si>
    <t>6. Alternative products are not acceptable;</t>
  </si>
  <si>
    <t>7. All costs must be inclusive of expenses and exclusive of VAT.</t>
  </si>
  <si>
    <t>Service Required</t>
  </si>
  <si>
    <r>
      <t>1</t>
    </r>
    <r>
      <rPr>
        <b/>
        <vertAlign val="superscript"/>
        <sz val="10"/>
        <color theme="0"/>
        <rFont val="Arial"/>
        <family val="2"/>
      </rPr>
      <t>ST</t>
    </r>
    <r>
      <rPr>
        <b/>
        <sz val="10"/>
        <color theme="0"/>
        <rFont val="Arial"/>
        <family val="2"/>
      </rPr>
      <t xml:space="preserve"> YEAR EXTENSION</t>
    </r>
  </si>
  <si>
    <r>
      <t>2</t>
    </r>
    <r>
      <rPr>
        <b/>
        <vertAlign val="superscript"/>
        <sz val="10"/>
        <color theme="0"/>
        <rFont val="Arial"/>
        <family val="2"/>
      </rPr>
      <t>ND</t>
    </r>
    <r>
      <rPr>
        <b/>
        <sz val="10"/>
        <color theme="0"/>
        <rFont val="Arial"/>
        <family val="2"/>
      </rPr>
      <t xml:space="preserve"> YEAR EXTENSION</t>
    </r>
  </si>
  <si>
    <t>Annual Cost (£)</t>
  </si>
  <si>
    <t>FORECASTED CONTRACT VALUE (£)</t>
  </si>
  <si>
    <t>FORECASTED
CONTRACT
VALUE (£)</t>
  </si>
  <si>
    <t>TOTAL EXTENSION COST (£)</t>
  </si>
  <si>
    <t>Contract Reference - PS/19/07 - Lease of Binder Machine with Support and Maintenance for DVLA Output Services Group (OSG) - Pricing Schedule</t>
  </si>
  <si>
    <r>
      <t>Table 1 - Leasing Costs of Binder Machine</t>
    </r>
    <r>
      <rPr>
        <sz val="10"/>
        <color theme="1"/>
        <rFont val="CGTimes"/>
      </rPr>
      <t xml:space="preserve"> (including Support and Maintenance)</t>
    </r>
  </si>
  <si>
    <t>Annex A - Pricing Schedule</t>
  </si>
  <si>
    <r>
      <t xml:space="preserve">Binder Machine Leasing Costs </t>
    </r>
    <r>
      <rPr>
        <vertAlign val="superscript"/>
        <sz val="10"/>
        <color theme="1"/>
        <rFont val="Arial"/>
        <family val="2"/>
      </rPr>
      <t>(1)</t>
    </r>
  </si>
  <si>
    <t>Cost per
Month (£)</t>
  </si>
  <si>
    <t>Annual
Cost (£)</t>
  </si>
  <si>
    <t>Year 4</t>
  </si>
  <si>
    <t>Year 5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</si>
  <si>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As per Section 6 of the Specification, "Specifying Goods and Services", sub section 6.1 "Binder Machine Requirement".</t>
    </r>
  </si>
  <si>
    <t>Table 2 - Consumables List</t>
  </si>
  <si>
    <t>Glue</t>
  </si>
  <si>
    <t>Waste Bag</t>
  </si>
  <si>
    <t>Filter/Maintenance Pack</t>
  </si>
  <si>
    <t>Table 3 - Training Costs</t>
  </si>
  <si>
    <r>
      <t xml:space="preserve">Consumables Required </t>
    </r>
    <r>
      <rPr>
        <b/>
        <vertAlign val="superscript"/>
        <sz val="10"/>
        <color theme="1"/>
        <rFont val="Arial"/>
        <family val="2"/>
      </rPr>
      <t>(2)</t>
    </r>
  </si>
  <si>
    <r>
      <rPr>
        <vertAlign val="superscript"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As per Section 6 of the Specification, "Specifying Goods and Services", sub section 6.2 "Consumables List".</t>
    </r>
  </si>
  <si>
    <r>
      <t xml:space="preserve">Training </t>
    </r>
    <r>
      <rPr>
        <vertAlign val="superscript"/>
        <sz val="10"/>
        <color theme="1"/>
        <rFont val="Arial"/>
        <family val="2"/>
      </rPr>
      <t>(3)</t>
    </r>
  </si>
  <si>
    <r>
      <t xml:space="preserve">Number of
Attendees </t>
    </r>
    <r>
      <rPr>
        <b/>
        <vertAlign val="superscript"/>
        <sz val="10"/>
        <color theme="1"/>
        <rFont val="Arial"/>
        <family val="2"/>
      </rPr>
      <t>(3)</t>
    </r>
  </si>
  <si>
    <r>
      <rPr>
        <vertAlign val="superscript"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As per Section 6 of the Specification, "Specifying Goods and Services", sub section 6.8 "Training", anticipated number of attendees is two (2).</t>
    </r>
  </si>
  <si>
    <t>Cost per
Attendee (£)</t>
  </si>
  <si>
    <t>Table 4 - Total Contract Cost (£)</t>
  </si>
  <si>
    <t>Cost Description</t>
  </si>
  <si>
    <t>TOTAL
CONTRACT
COST (£)</t>
  </si>
  <si>
    <t>Leasing Costs (including Support &amp; Maintenance)</t>
  </si>
  <si>
    <t>Training Costs</t>
  </si>
  <si>
    <t>Consumable Costs</t>
  </si>
  <si>
    <t>The lowest priced tender will receive a full score of 40% and will be calculated by the following method:-</t>
  </si>
  <si>
    <t>Three tenderers offer £20, £25 and £40 as their final price for service X.  Service X has 40% allocated for the lowest tender.</t>
  </si>
  <si>
    <t>Tenderer 1 – Price £20 receives 40%</t>
  </si>
  <si>
    <t>Tenderer 3 – Price £40 receives 20%</t>
  </si>
  <si>
    <t>Tenderer 2 – Price £25 receives 32%</t>
  </si>
  <si>
    <t>x 40% = 32%</t>
  </si>
  <si>
    <t>FOR INFORMATION PURPOSES ONLY - YEARS 6 AND 7 WILL NOT BE EVALUATED. INFORMATION REQUIRED TO ESTIMATE MAXIMUM CONTRACT VALUE</t>
  </si>
  <si>
    <t>1st YEAR
EXTENSION (£)</t>
  </si>
  <si>
    <t>2nd YEAR
EXTENSION (£)</t>
  </si>
  <si>
    <r>
      <t>1</t>
    </r>
    <r>
      <rPr>
        <b/>
        <vertAlign val="superscript"/>
        <sz val="10"/>
        <color theme="1"/>
        <rFont val="Arial"/>
        <family val="2"/>
      </rPr>
      <t>st</t>
    </r>
    <r>
      <rPr>
        <b/>
        <sz val="10"/>
        <color theme="1"/>
        <rFont val="Arial"/>
        <family val="2"/>
      </rPr>
      <t xml:space="preserve"> YEAR
EXTENSION (£)</t>
    </r>
  </si>
  <si>
    <r>
      <t>2</t>
    </r>
    <r>
      <rPr>
        <b/>
        <vertAlign val="superscript"/>
        <sz val="10"/>
        <color theme="1"/>
        <rFont val="Arial"/>
        <family val="2"/>
      </rPr>
      <t>nd</t>
    </r>
    <r>
      <rPr>
        <b/>
        <sz val="10"/>
        <color theme="1"/>
        <rFont val="Arial"/>
        <family val="2"/>
      </rPr>
      <t xml:space="preserve"> YEAR
EXTENSION (£)</t>
    </r>
  </si>
  <si>
    <r>
      <t>As per Section 2 of the Specification "Background to the Requirement", sub-section 2.1 "Purpose and duration of the services
to be procured, please confirm settlement of contract and installation will be completed by 30</t>
    </r>
    <r>
      <rPr>
        <b/>
        <vertAlign val="superscript"/>
        <sz val="10"/>
        <color rgb="FFFF0000"/>
        <rFont val="Arial"/>
        <family val="2"/>
      </rPr>
      <t>th</t>
    </r>
    <r>
      <rPr>
        <b/>
        <sz val="10"/>
        <color rgb="FFFF0000"/>
        <rFont val="Arial"/>
        <family val="2"/>
      </rPr>
      <t xml:space="preserve"> April 2019</t>
    </r>
  </si>
  <si>
    <r>
      <t>Table 5 - Leasing Costs of Binder Machine</t>
    </r>
    <r>
      <rPr>
        <sz val="10"/>
        <color theme="1"/>
        <rFont val="CGTimes"/>
      </rPr>
      <t xml:space="preserve"> (including Support and Maintenance)</t>
    </r>
  </si>
  <si>
    <t>Table 6 - Consumables List</t>
  </si>
  <si>
    <t>Table 7 - Total Extension Cost (£)</t>
  </si>
  <si>
    <t>Table 8 - Forecasted Maximum Contract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</si>
</sst>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  <numFmt numFmtId="165" formatCode="0_ ;\-0\ "/>
  </numFmts>
  <fonts count="25">
    <font>
      <sz val="12"/>
      <color theme="1"/>
      <name val="CGTimes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CGTimes"/>
    </font>
    <font>
      <sz val="10"/>
      <color theme="1"/>
      <name val="CGTimes"/>
      <family val="2"/>
    </font>
    <font>
      <sz val="10"/>
      <color theme="1"/>
      <name val="CGTimes"/>
    </font>
    <font>
      <u/>
      <sz val="10"/>
      <color indexed="8"/>
      <name val="CGTimes"/>
    </font>
    <font>
      <sz val="10"/>
      <color indexed="8"/>
      <name val="CGTimes"/>
    </font>
    <font>
      <u/>
      <sz val="10"/>
      <color theme="1"/>
      <name val="CGTimes"/>
    </font>
    <font>
      <sz val="10"/>
      <color theme="1"/>
      <name val="Calibri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2"/>
      <color theme="1"/>
      <name val="CGTimes"/>
      <family val="2"/>
    </font>
    <font>
      <b/>
      <u/>
      <sz val="10"/>
      <color rgb="FFFF0000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b/>
      <sz val="3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/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vertical="top"/>
    </xf>
    <xf numFmtId="0" fontId="10" fillId="0" borderId="0" xfId="0" applyFont="1" applyFill="1" applyBorder="1" applyAlignment="1">
      <alignment vertical="top"/>
    </xf>
    <xf numFmtId="0" fontId="11" fillId="0" borderId="0" xfId="0" applyFont="1" applyAlignment="1">
      <alignment horizontal="justify"/>
    </xf>
    <xf numFmtId="0" fontId="7" fillId="0" borderId="0" xfId="0" applyFont="1" applyFill="1" applyBorder="1" applyAlignment="1">
      <alignment vertical="top"/>
    </xf>
    <xf numFmtId="0" fontId="7" fillId="0" borderId="0" xfId="0" applyFont="1"/>
    <xf numFmtId="0" fontId="3" fillId="0" borderId="1" xfId="0" applyFont="1" applyBorder="1" applyAlignment="1">
      <alignment horizontal="center"/>
    </xf>
    <xf numFmtId="6" fontId="3" fillId="0" borderId="0" xfId="0" applyNumberFormat="1" applyFont="1" applyBorder="1" applyAlignment="1">
      <alignment horizontal="center"/>
    </xf>
    <xf numFmtId="6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7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9" fontId="16" fillId="0" borderId="0" xfId="2" applyFon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0" fontId="7" fillId="0" borderId="0" xfId="0" quotePrefix="1" applyFont="1" applyFill="1" applyAlignment="1">
      <alignment vertical="top"/>
    </xf>
    <xf numFmtId="164" fontId="1" fillId="0" borderId="22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6" borderId="27" xfId="0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3" fontId="19" fillId="2" borderId="4" xfId="0" applyNumberFormat="1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vertical="center" wrapText="1"/>
    </xf>
    <xf numFmtId="44" fontId="3" fillId="4" borderId="18" xfId="3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44" fontId="1" fillId="0" borderId="21" xfId="0" applyNumberFormat="1" applyFont="1" applyFill="1" applyBorder="1" applyAlignment="1">
      <alignment horizontal="center" vertical="center" wrapText="1"/>
    </xf>
    <xf numFmtId="44" fontId="1" fillId="0" borderId="22" xfId="0" applyNumberFormat="1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center" vertical="top" wrapText="1"/>
    </xf>
    <xf numFmtId="0" fontId="1" fillId="5" borderId="35" xfId="0" applyFont="1" applyFill="1" applyBorder="1" applyAlignment="1">
      <alignment horizontal="center" vertical="center" wrapText="1"/>
    </xf>
    <xf numFmtId="44" fontId="3" fillId="4" borderId="19" xfId="3" applyFont="1" applyFill="1" applyBorder="1" applyAlignment="1">
      <alignment horizontal="center" vertical="center"/>
    </xf>
    <xf numFmtId="44" fontId="1" fillId="0" borderId="11" xfId="0" applyNumberFormat="1" applyFont="1" applyFill="1" applyBorder="1" applyAlignment="1">
      <alignment vertical="center" wrapText="1"/>
    </xf>
    <xf numFmtId="0" fontId="12" fillId="3" borderId="36" xfId="0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center" wrapText="1"/>
    </xf>
    <xf numFmtId="44" fontId="3" fillId="4" borderId="37" xfId="3" applyFont="1" applyFill="1" applyBorder="1" applyAlignment="1">
      <alignment horizontal="center" vertical="center"/>
    </xf>
    <xf numFmtId="44" fontId="1" fillId="0" borderId="38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center" vertical="center" wrapText="1"/>
    </xf>
    <xf numFmtId="165" fontId="3" fillId="0" borderId="0" xfId="3" applyNumberFormat="1" applyFont="1" applyFill="1" applyBorder="1" applyAlignment="1">
      <alignment horizontal="center" vertical="center"/>
    </xf>
    <xf numFmtId="44" fontId="3" fillId="4" borderId="17" xfId="3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 wrapText="1"/>
    </xf>
    <xf numFmtId="164" fontId="1" fillId="0" borderId="22" xfId="0" applyNumberFormat="1" applyFont="1" applyBorder="1" applyAlignment="1">
      <alignment vertical="center"/>
    </xf>
    <xf numFmtId="44" fontId="1" fillId="0" borderId="33" xfId="0" applyNumberFormat="1" applyFont="1" applyFill="1" applyBorder="1" applyAlignment="1">
      <alignment horizontal="center" vertical="center" wrapText="1"/>
    </xf>
    <xf numFmtId="44" fontId="1" fillId="0" borderId="7" xfId="0" applyNumberFormat="1" applyFont="1" applyFill="1" applyBorder="1" applyAlignment="1">
      <alignment horizontal="center" vertical="center" wrapText="1"/>
    </xf>
    <xf numFmtId="44" fontId="1" fillId="7" borderId="7" xfId="0" applyNumberFormat="1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4" fontId="1" fillId="0" borderId="19" xfId="0" applyNumberFormat="1" applyFont="1" applyBorder="1" applyAlignment="1">
      <alignment horizontal="left" vertical="center"/>
    </xf>
    <xf numFmtId="44" fontId="1" fillId="0" borderId="0" xfId="0" applyNumberFormat="1" applyFont="1" applyBorder="1" applyAlignment="1">
      <alignment horizontal="left" vertical="center"/>
    </xf>
    <xf numFmtId="44" fontId="1" fillId="0" borderId="11" xfId="0" applyNumberFormat="1" applyFont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0" fontId="3" fillId="0" borderId="0" xfId="0" applyFont="1" applyProtection="1"/>
    <xf numFmtId="44" fontId="1" fillId="2" borderId="19" xfId="0" applyNumberFormat="1" applyFont="1" applyFill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44" fontId="1" fillId="0" borderId="4" xfId="0" applyNumberFormat="1" applyFont="1" applyFill="1" applyBorder="1" applyAlignment="1">
      <alignment horizontal="center" vertical="center" wrapText="1"/>
    </xf>
    <xf numFmtId="4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44" fontId="3" fillId="4" borderId="29" xfId="3" applyFont="1" applyFill="1" applyBorder="1" applyAlignment="1">
      <alignment horizontal="center" vertical="center"/>
    </xf>
    <xf numFmtId="44" fontId="3" fillId="4" borderId="21" xfId="3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44" fontId="3" fillId="4" borderId="25" xfId="3" applyFont="1" applyFill="1" applyBorder="1" applyAlignment="1">
      <alignment horizontal="center" vertical="center"/>
    </xf>
    <xf numFmtId="44" fontId="3" fillId="4" borderId="26" xfId="3" applyFont="1" applyFill="1" applyBorder="1" applyAlignment="1">
      <alignment horizontal="center" vertical="center"/>
    </xf>
    <xf numFmtId="44" fontId="3" fillId="4" borderId="28" xfId="3" applyFont="1" applyFill="1" applyBorder="1" applyAlignment="1">
      <alignment horizontal="center" vertical="center"/>
    </xf>
    <xf numFmtId="44" fontId="3" fillId="4" borderId="8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4">
    <cellStyle name="Currency" xfId="3" builtinId="4"/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topLeftCell="A4" zoomScaleNormal="100" workbookViewId="0"/>
  </sheetViews>
  <sheetFormatPr defaultColWidth="8.88671875" defaultRowHeight="12.75"/>
  <cols>
    <col min="1" max="1" width="30" style="3" customWidth="1"/>
    <col min="2" max="13" width="11.77734375" style="3" customWidth="1"/>
    <col min="14" max="14" width="10.5546875" style="3" customWidth="1"/>
    <col min="15" max="15" width="8.88671875" style="3"/>
    <col min="16" max="17" width="10.109375" style="3" bestFit="1" customWidth="1"/>
    <col min="18" max="16384" width="8.88671875" style="3"/>
  </cols>
  <sheetData>
    <row r="1" spans="1:17" ht="12.75" customHeight="1">
      <c r="A1" s="22" t="s">
        <v>37</v>
      </c>
      <c r="B1" s="22"/>
    </row>
    <row r="2" spans="1:17" ht="12.75" customHeight="1">
      <c r="A2" s="2"/>
      <c r="B2" s="2"/>
    </row>
    <row r="3" spans="1:17" ht="12.75" customHeight="1" thickBot="1">
      <c r="O3" s="7"/>
      <c r="P3" s="7"/>
      <c r="Q3" s="7"/>
    </row>
    <row r="4" spans="1:17" ht="39.75" customHeight="1" thickBot="1">
      <c r="A4" s="80" t="s">
        <v>39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O4" s="6"/>
      <c r="P4" s="6"/>
      <c r="Q4" s="6"/>
    </row>
    <row r="5" spans="1:17" ht="12.75" customHeight="1">
      <c r="A5" s="1"/>
      <c r="B5" s="1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O5" s="6"/>
      <c r="P5" s="6"/>
      <c r="Q5" s="6"/>
    </row>
    <row r="6" spans="1:17" ht="12.75" customHeight="1">
      <c r="A6" s="1"/>
      <c r="B6" s="1"/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</row>
    <row r="7" spans="1:17" ht="12.75" customHeight="1">
      <c r="A7" s="21" t="s">
        <v>2</v>
      </c>
      <c r="B7" s="107" t="s">
        <v>22</v>
      </c>
      <c r="C7" s="108"/>
      <c r="D7" s="108"/>
      <c r="E7" s="109"/>
      <c r="F7" s="25"/>
      <c r="G7" s="25"/>
      <c r="H7" s="25"/>
      <c r="I7" s="25"/>
      <c r="J7" s="25"/>
      <c r="K7" s="5"/>
      <c r="L7" s="5"/>
      <c r="M7" s="5"/>
      <c r="N7" s="5"/>
      <c r="O7" s="5"/>
      <c r="P7" s="5"/>
      <c r="Q7" s="5"/>
    </row>
    <row r="8" spans="1:17" ht="12.75" customHeight="1">
      <c r="A8" s="8"/>
      <c r="B8" s="8"/>
      <c r="C8" s="9"/>
      <c r="D8" s="9"/>
      <c r="E8" s="9"/>
      <c r="F8" s="9"/>
      <c r="G8" s="9"/>
      <c r="H8" s="9"/>
      <c r="I8" s="9"/>
      <c r="J8" s="9"/>
      <c r="K8" s="5"/>
      <c r="L8" s="5"/>
      <c r="M8" s="5"/>
      <c r="N8" s="5"/>
      <c r="O8" s="5"/>
      <c r="P8" s="5"/>
      <c r="Q8" s="5"/>
    </row>
    <row r="9" spans="1:17" ht="12.75" customHeight="1">
      <c r="A9" s="23" t="s">
        <v>13</v>
      </c>
      <c r="B9" s="23"/>
      <c r="C9" s="9"/>
      <c r="D9" s="9"/>
      <c r="E9" s="9"/>
      <c r="F9" s="9"/>
      <c r="G9" s="9"/>
      <c r="H9" s="9"/>
      <c r="I9" s="9"/>
      <c r="J9" s="9"/>
      <c r="K9" s="5"/>
      <c r="L9" s="5"/>
      <c r="M9" s="5"/>
      <c r="N9" s="5"/>
      <c r="O9" s="5"/>
      <c r="P9" s="5"/>
      <c r="Q9" s="5"/>
    </row>
    <row r="10" spans="1:17" ht="12.75" customHeight="1">
      <c r="A10" s="24"/>
      <c r="B10" s="24"/>
      <c r="C10" s="9"/>
      <c r="D10" s="9"/>
      <c r="E10" s="9"/>
      <c r="F10" s="9"/>
      <c r="G10" s="9"/>
      <c r="H10" s="9"/>
      <c r="I10" s="9"/>
      <c r="J10" s="9"/>
      <c r="K10" s="5"/>
      <c r="L10" s="5"/>
      <c r="M10" s="5"/>
      <c r="N10" s="5"/>
      <c r="O10" s="5"/>
      <c r="P10" s="5"/>
      <c r="Q10" s="5"/>
    </row>
    <row r="11" spans="1:17" ht="12.75" customHeight="1">
      <c r="A11" s="30" t="s">
        <v>23</v>
      </c>
      <c r="B11" s="24"/>
      <c r="C11" s="9"/>
      <c r="D11" s="9"/>
      <c r="E11" s="9"/>
      <c r="F11" s="9"/>
      <c r="G11" s="9"/>
      <c r="H11" s="9"/>
      <c r="I11" s="9"/>
      <c r="J11" s="9"/>
      <c r="K11" s="5"/>
      <c r="L11" s="5"/>
      <c r="M11" s="5"/>
      <c r="N11" s="5"/>
      <c r="O11" s="5"/>
      <c r="P11" s="5"/>
      <c r="Q11" s="5"/>
    </row>
    <row r="12" spans="1:17" ht="12.75" customHeight="1">
      <c r="A12" s="30" t="s">
        <v>24</v>
      </c>
      <c r="B12" s="24"/>
      <c r="C12" s="9"/>
      <c r="D12" s="9"/>
      <c r="E12" s="9"/>
      <c r="F12" s="9"/>
      <c r="G12" s="9"/>
      <c r="H12" s="9"/>
      <c r="I12" s="9"/>
      <c r="J12" s="9"/>
      <c r="K12" s="5"/>
      <c r="L12" s="5"/>
      <c r="M12" s="5"/>
      <c r="N12" s="5"/>
      <c r="O12" s="5"/>
      <c r="P12" s="5"/>
      <c r="Q12" s="5"/>
    </row>
    <row r="13" spans="1:17" ht="12.75" customHeight="1">
      <c r="A13" s="30" t="s">
        <v>25</v>
      </c>
      <c r="B13" s="24"/>
      <c r="C13" s="9"/>
      <c r="D13" s="9"/>
      <c r="E13" s="9"/>
      <c r="F13" s="9"/>
      <c r="G13" s="9"/>
      <c r="H13" s="9"/>
      <c r="I13" s="9"/>
      <c r="J13" s="9"/>
      <c r="K13" s="5"/>
      <c r="L13" s="5"/>
      <c r="M13" s="5"/>
      <c r="N13" s="5"/>
      <c r="O13" s="5"/>
      <c r="P13" s="5"/>
      <c r="Q13" s="5"/>
    </row>
    <row r="14" spans="1:17" ht="12.75" customHeight="1">
      <c r="A14" s="31" t="s">
        <v>26</v>
      </c>
      <c r="B14" s="24"/>
      <c r="C14" s="9"/>
      <c r="D14" s="9"/>
      <c r="E14" s="9"/>
      <c r="F14" s="9"/>
      <c r="G14" s="9"/>
      <c r="H14" s="9"/>
      <c r="I14" s="9"/>
      <c r="J14" s="9"/>
      <c r="K14" s="5"/>
      <c r="L14" s="5"/>
      <c r="M14" s="5"/>
      <c r="N14" s="5"/>
      <c r="O14" s="5"/>
      <c r="P14" s="5"/>
      <c r="Q14" s="5"/>
    </row>
    <row r="15" spans="1:17" ht="12.75" customHeight="1">
      <c r="A15" s="30" t="s">
        <v>27</v>
      </c>
      <c r="B15" s="24"/>
      <c r="C15" s="9"/>
      <c r="D15" s="9"/>
      <c r="E15" s="9"/>
      <c r="F15" s="9"/>
      <c r="G15" s="9"/>
      <c r="H15" s="9"/>
      <c r="I15" s="9"/>
      <c r="J15" s="9"/>
      <c r="K15" s="5"/>
      <c r="L15" s="5"/>
      <c r="M15" s="5"/>
      <c r="N15" s="5"/>
      <c r="O15" s="5"/>
      <c r="P15" s="5"/>
      <c r="Q15" s="5"/>
    </row>
    <row r="16" spans="1:17" ht="12.75" customHeight="1">
      <c r="A16" s="30" t="s">
        <v>28</v>
      </c>
      <c r="B16" s="24"/>
      <c r="C16" s="9"/>
      <c r="D16" s="9"/>
      <c r="E16" s="9"/>
      <c r="F16" s="9"/>
      <c r="G16" s="9"/>
      <c r="H16" s="9"/>
      <c r="I16" s="9"/>
      <c r="J16" s="9"/>
      <c r="K16" s="5"/>
      <c r="L16" s="5"/>
      <c r="M16" s="5"/>
      <c r="N16" s="5"/>
      <c r="O16" s="5"/>
      <c r="P16" s="5"/>
      <c r="Q16" s="5"/>
    </row>
    <row r="17" spans="1:17" ht="12.75" customHeight="1">
      <c r="A17" s="30" t="s">
        <v>29</v>
      </c>
      <c r="B17" s="24"/>
      <c r="C17" s="9"/>
      <c r="D17" s="9"/>
      <c r="E17" s="9"/>
      <c r="F17" s="9"/>
      <c r="G17" s="9"/>
      <c r="H17" s="9"/>
      <c r="I17" s="9"/>
      <c r="J17" s="9"/>
      <c r="K17" s="5"/>
      <c r="L17" s="5"/>
      <c r="M17" s="5"/>
      <c r="N17" s="5"/>
      <c r="O17" s="5"/>
      <c r="P17" s="5"/>
      <c r="Q17" s="5"/>
    </row>
    <row r="18" spans="1:17" ht="12.75" customHeight="1">
      <c r="A18" s="23"/>
      <c r="B18" s="23"/>
      <c r="C18" s="9"/>
      <c r="D18" s="9"/>
      <c r="E18" s="9"/>
      <c r="F18" s="9"/>
      <c r="G18" s="9"/>
      <c r="H18" s="9"/>
      <c r="I18" s="9"/>
      <c r="J18" s="9"/>
      <c r="K18" s="5"/>
      <c r="L18" s="5"/>
      <c r="M18" s="5"/>
      <c r="N18" s="5"/>
      <c r="O18" s="5"/>
      <c r="P18" s="5"/>
      <c r="Q18" s="5"/>
    </row>
    <row r="19" spans="1:17" ht="12.75" customHeight="1" thickBot="1">
      <c r="A19" s="23"/>
      <c r="B19" s="23"/>
      <c r="C19" s="9"/>
      <c r="D19" s="9"/>
      <c r="E19" s="9"/>
      <c r="F19" s="9"/>
      <c r="G19" s="9"/>
      <c r="H19" s="9"/>
      <c r="I19" s="9"/>
      <c r="J19" s="9"/>
      <c r="K19" s="5"/>
      <c r="L19" s="5"/>
      <c r="M19" s="5"/>
      <c r="N19" s="5"/>
      <c r="O19" s="5"/>
      <c r="P19" s="5"/>
      <c r="Q19" s="5"/>
    </row>
    <row r="20" spans="1:17" ht="35.1" customHeight="1" thickBot="1">
      <c r="A20" s="113" t="s">
        <v>74</v>
      </c>
      <c r="B20" s="114"/>
      <c r="C20" s="114"/>
      <c r="D20" s="114"/>
      <c r="E20" s="114"/>
      <c r="F20" s="114"/>
      <c r="G20" s="114"/>
      <c r="H20" s="42"/>
      <c r="I20" s="5"/>
      <c r="J20" s="5"/>
      <c r="K20" s="5"/>
      <c r="L20" s="5"/>
      <c r="M20" s="5"/>
      <c r="N20" s="5"/>
    </row>
    <row r="21" spans="1:17" ht="12.75" customHeight="1">
      <c r="A21" s="23"/>
      <c r="B21" s="23"/>
      <c r="C21" s="9"/>
      <c r="D21" s="9"/>
      <c r="E21" s="9"/>
      <c r="F21" s="9"/>
      <c r="G21" s="9"/>
      <c r="H21" s="9"/>
      <c r="I21" s="9"/>
      <c r="J21" s="9"/>
      <c r="K21" s="5"/>
      <c r="L21" s="5"/>
      <c r="M21" s="5"/>
      <c r="N21" s="5"/>
      <c r="O21" s="5"/>
      <c r="P21" s="5"/>
      <c r="Q21" s="5"/>
    </row>
    <row r="22" spans="1:17" ht="12.75" customHeight="1">
      <c r="A22" s="23"/>
      <c r="B22" s="23"/>
      <c r="C22" s="9"/>
      <c r="D22" s="9"/>
      <c r="E22" s="9"/>
      <c r="F22" s="9"/>
      <c r="G22" s="9"/>
      <c r="H22" s="9"/>
      <c r="I22" s="9"/>
      <c r="J22" s="9"/>
      <c r="K22" s="5"/>
      <c r="L22" s="5"/>
      <c r="M22" s="5"/>
      <c r="N22" s="5"/>
      <c r="O22" s="5"/>
      <c r="P22" s="5"/>
      <c r="Q22" s="5"/>
    </row>
    <row r="23" spans="1:17" ht="12.75" customHeight="1">
      <c r="A23" s="27" t="s">
        <v>38</v>
      </c>
      <c r="B23" s="23"/>
      <c r="C23" s="9"/>
      <c r="D23" s="9"/>
      <c r="E23" s="9"/>
      <c r="F23" s="9"/>
      <c r="G23" s="9"/>
      <c r="H23" s="9"/>
      <c r="I23" s="9"/>
      <c r="J23" s="9"/>
      <c r="K23" s="5"/>
      <c r="L23" s="5"/>
      <c r="M23" s="5"/>
      <c r="N23" s="5"/>
      <c r="O23" s="5"/>
      <c r="P23" s="5"/>
      <c r="Q23" s="5"/>
    </row>
    <row r="24" spans="1:17" ht="12.75" customHeight="1" thickBot="1">
      <c r="A24" s="8"/>
      <c r="B24" s="8"/>
      <c r="C24" s="9"/>
      <c r="D24" s="9"/>
      <c r="E24" s="29">
        <v>0.05</v>
      </c>
      <c r="F24" s="9"/>
      <c r="G24" s="9"/>
      <c r="H24" s="29">
        <v>0.05</v>
      </c>
      <c r="I24" s="9"/>
      <c r="J24" s="9"/>
      <c r="K24" s="5"/>
      <c r="L24" s="5"/>
      <c r="M24" s="5"/>
      <c r="N24" s="5"/>
      <c r="O24" s="5"/>
      <c r="P24" s="5"/>
      <c r="Q24" s="5"/>
    </row>
    <row r="25" spans="1:17" s="7" customFormat="1" ht="12.75" customHeight="1">
      <c r="A25" s="34" t="s">
        <v>14</v>
      </c>
      <c r="B25" s="105" t="s">
        <v>0</v>
      </c>
      <c r="C25" s="106"/>
      <c r="D25" s="105" t="s">
        <v>1</v>
      </c>
      <c r="E25" s="106"/>
      <c r="F25" s="105" t="s">
        <v>12</v>
      </c>
      <c r="G25" s="106"/>
      <c r="H25" s="105" t="s">
        <v>43</v>
      </c>
      <c r="I25" s="110"/>
      <c r="J25" s="110" t="s">
        <v>44</v>
      </c>
      <c r="K25" s="106"/>
      <c r="L25" s="111" t="s">
        <v>15</v>
      </c>
    </row>
    <row r="26" spans="1:17" ht="25.5" customHeight="1">
      <c r="A26" s="46" t="s">
        <v>30</v>
      </c>
      <c r="B26" s="47" t="s">
        <v>41</v>
      </c>
      <c r="C26" s="48" t="s">
        <v>42</v>
      </c>
      <c r="D26" s="47" t="s">
        <v>41</v>
      </c>
      <c r="E26" s="48" t="s">
        <v>42</v>
      </c>
      <c r="F26" s="47" t="s">
        <v>41</v>
      </c>
      <c r="G26" s="48" t="s">
        <v>42</v>
      </c>
      <c r="H26" s="47" t="s">
        <v>41</v>
      </c>
      <c r="I26" s="48" t="s">
        <v>42</v>
      </c>
      <c r="J26" s="47" t="s">
        <v>41</v>
      </c>
      <c r="K26" s="48" t="s">
        <v>42</v>
      </c>
      <c r="L26" s="112"/>
    </row>
    <row r="27" spans="1:17" ht="25.5" customHeight="1" thickBot="1">
      <c r="A27" s="43" t="s">
        <v>40</v>
      </c>
      <c r="B27" s="40"/>
      <c r="C27" s="44">
        <f>B27*12</f>
        <v>0</v>
      </c>
      <c r="D27" s="40"/>
      <c r="E27" s="44">
        <f>D27*12</f>
        <v>0</v>
      </c>
      <c r="F27" s="40"/>
      <c r="G27" s="44">
        <f>F27*12</f>
        <v>0</v>
      </c>
      <c r="H27" s="40"/>
      <c r="I27" s="44">
        <f>H27*12</f>
        <v>0</v>
      </c>
      <c r="J27" s="40"/>
      <c r="K27" s="44">
        <f>J27*12</f>
        <v>0</v>
      </c>
      <c r="L27" s="45">
        <f>C27+E27+G27+I27+K27</f>
        <v>0</v>
      </c>
    </row>
    <row r="28" spans="1:17" s="33" customFormat="1" ht="25.5" customHeight="1" thickBot="1">
      <c r="A28" s="78" t="s">
        <v>15</v>
      </c>
      <c r="B28" s="79"/>
      <c r="C28" s="64">
        <f>C27</f>
        <v>0</v>
      </c>
      <c r="D28" s="38"/>
      <c r="E28" s="64">
        <f>E27</f>
        <v>0</v>
      </c>
      <c r="F28" s="39"/>
      <c r="G28" s="64">
        <f>G27</f>
        <v>0</v>
      </c>
      <c r="H28" s="41"/>
      <c r="I28" s="64">
        <f>I27</f>
        <v>0</v>
      </c>
      <c r="J28" s="39"/>
      <c r="K28" s="64">
        <f>K27</f>
        <v>0</v>
      </c>
      <c r="L28" s="64">
        <f>L27</f>
        <v>0</v>
      </c>
    </row>
    <row r="29" spans="1:17" ht="14.25">
      <c r="A29" s="3" t="s">
        <v>45</v>
      </c>
    </row>
    <row r="32" spans="1:17">
      <c r="A32" s="27" t="s">
        <v>46</v>
      </c>
      <c r="B32" s="23"/>
      <c r="C32" s="9"/>
      <c r="D32" s="9"/>
      <c r="E32" s="9"/>
      <c r="F32" s="9"/>
      <c r="G32" s="9"/>
      <c r="H32" s="9"/>
      <c r="I32" s="9"/>
      <c r="J32" s="9"/>
      <c r="K32" s="5"/>
      <c r="L32" s="5"/>
    </row>
    <row r="33" spans="1:12" ht="13.5" thickBot="1">
      <c r="A33" s="8"/>
      <c r="B33" s="8"/>
      <c r="C33" s="9"/>
      <c r="D33" s="9"/>
      <c r="E33" s="29">
        <v>0.05</v>
      </c>
      <c r="F33" s="9"/>
      <c r="G33" s="9"/>
      <c r="H33" s="29">
        <v>0.05</v>
      </c>
      <c r="I33" s="9"/>
      <c r="J33" s="9"/>
      <c r="K33" s="5"/>
      <c r="L33" s="5"/>
    </row>
    <row r="34" spans="1:12">
      <c r="A34" s="34" t="s">
        <v>14</v>
      </c>
      <c r="B34" s="50" t="s">
        <v>0</v>
      </c>
      <c r="C34" s="50" t="s">
        <v>1</v>
      </c>
      <c r="D34" s="50" t="s">
        <v>12</v>
      </c>
      <c r="E34" s="50" t="s">
        <v>43</v>
      </c>
      <c r="F34" s="54" t="s">
        <v>44</v>
      </c>
      <c r="G34" s="111" t="s">
        <v>15</v>
      </c>
    </row>
    <row r="35" spans="1:12" ht="25.5">
      <c r="A35" s="46" t="s">
        <v>51</v>
      </c>
      <c r="B35" s="51" t="s">
        <v>42</v>
      </c>
      <c r="C35" s="51" t="s">
        <v>42</v>
      </c>
      <c r="D35" s="51" t="s">
        <v>42</v>
      </c>
      <c r="E35" s="51" t="s">
        <v>42</v>
      </c>
      <c r="F35" s="55" t="s">
        <v>42</v>
      </c>
      <c r="G35" s="112"/>
    </row>
    <row r="36" spans="1:12" ht="25.5" customHeight="1">
      <c r="A36" s="43" t="s">
        <v>47</v>
      </c>
      <c r="B36" s="52"/>
      <c r="C36" s="52"/>
      <c r="D36" s="52"/>
      <c r="E36" s="52"/>
      <c r="F36" s="56"/>
      <c r="G36" s="45">
        <f>SUM(B36:F36)</f>
        <v>0</v>
      </c>
    </row>
    <row r="37" spans="1:12" ht="25.5" customHeight="1">
      <c r="A37" s="43" t="s">
        <v>48</v>
      </c>
      <c r="B37" s="52"/>
      <c r="C37" s="52"/>
      <c r="D37" s="52"/>
      <c r="E37" s="52"/>
      <c r="F37" s="56"/>
      <c r="G37" s="45">
        <f>SUM(B37:F37)</f>
        <v>0</v>
      </c>
    </row>
    <row r="38" spans="1:12" ht="25.5" customHeight="1">
      <c r="A38" s="43" t="s">
        <v>49</v>
      </c>
      <c r="B38" s="52"/>
      <c r="C38" s="52"/>
      <c r="D38" s="52"/>
      <c r="E38" s="52"/>
      <c r="F38" s="56"/>
      <c r="G38" s="45">
        <f t="shared" ref="G38:G45" si="0">SUM(B38:F38)</f>
        <v>0</v>
      </c>
    </row>
    <row r="39" spans="1:12" ht="25.5" customHeight="1">
      <c r="A39" s="49"/>
      <c r="B39" s="52"/>
      <c r="C39" s="52"/>
      <c r="D39" s="52"/>
      <c r="E39" s="52"/>
      <c r="F39" s="56"/>
      <c r="G39" s="45">
        <f t="shared" si="0"/>
        <v>0</v>
      </c>
    </row>
    <row r="40" spans="1:12" ht="25.5" customHeight="1">
      <c r="A40" s="49"/>
      <c r="B40" s="52"/>
      <c r="C40" s="52"/>
      <c r="D40" s="52"/>
      <c r="E40" s="52"/>
      <c r="F40" s="56"/>
      <c r="G40" s="45">
        <f t="shared" si="0"/>
        <v>0</v>
      </c>
    </row>
    <row r="41" spans="1:12" ht="25.5" customHeight="1">
      <c r="A41" s="49"/>
      <c r="B41" s="52"/>
      <c r="C41" s="52"/>
      <c r="D41" s="52"/>
      <c r="E41" s="52"/>
      <c r="F41" s="56"/>
      <c r="G41" s="45">
        <f t="shared" si="0"/>
        <v>0</v>
      </c>
    </row>
    <row r="42" spans="1:12" ht="25.5" customHeight="1">
      <c r="A42" s="49"/>
      <c r="B42" s="52"/>
      <c r="C42" s="52"/>
      <c r="D42" s="52"/>
      <c r="E42" s="52"/>
      <c r="F42" s="56"/>
      <c r="G42" s="45">
        <f t="shared" si="0"/>
        <v>0</v>
      </c>
    </row>
    <row r="43" spans="1:12" ht="25.5" customHeight="1">
      <c r="A43" s="49"/>
      <c r="B43" s="52"/>
      <c r="C43" s="52"/>
      <c r="D43" s="52"/>
      <c r="E43" s="52"/>
      <c r="F43" s="56"/>
      <c r="G43" s="45">
        <f t="shared" si="0"/>
        <v>0</v>
      </c>
    </row>
    <row r="44" spans="1:12" ht="25.5" customHeight="1">
      <c r="A44" s="49"/>
      <c r="B44" s="52"/>
      <c r="C44" s="52"/>
      <c r="D44" s="52"/>
      <c r="E44" s="52"/>
      <c r="F44" s="56"/>
      <c r="G44" s="45">
        <f t="shared" si="0"/>
        <v>0</v>
      </c>
    </row>
    <row r="45" spans="1:12" ht="25.5" customHeight="1" thickBot="1">
      <c r="A45" s="49"/>
      <c r="B45" s="52"/>
      <c r="C45" s="52"/>
      <c r="D45" s="52"/>
      <c r="E45" s="52"/>
      <c r="F45" s="56"/>
      <c r="G45" s="45">
        <f t="shared" si="0"/>
        <v>0</v>
      </c>
    </row>
    <row r="46" spans="1:12" ht="25.5" customHeight="1" thickBot="1">
      <c r="A46" s="37" t="s">
        <v>15</v>
      </c>
      <c r="B46" s="53">
        <f>SUM(B36:B45)</f>
        <v>0</v>
      </c>
      <c r="C46" s="53">
        <f t="shared" ref="C46:F46" si="1">SUM(C36:C45)</f>
        <v>0</v>
      </c>
      <c r="D46" s="53">
        <f t="shared" si="1"/>
        <v>0</v>
      </c>
      <c r="E46" s="53">
        <f t="shared" si="1"/>
        <v>0</v>
      </c>
      <c r="F46" s="57">
        <f t="shared" si="1"/>
        <v>0</v>
      </c>
      <c r="G46" s="65">
        <f>SUM(G36:G45)</f>
        <v>0</v>
      </c>
    </row>
    <row r="47" spans="1:12" ht="14.25">
      <c r="A47" s="3" t="s">
        <v>52</v>
      </c>
    </row>
    <row r="50" spans="1:12">
      <c r="A50" s="27" t="s">
        <v>50</v>
      </c>
      <c r="B50" s="23"/>
      <c r="C50" s="9"/>
      <c r="D50" s="9"/>
      <c r="E50" s="9"/>
      <c r="F50" s="9"/>
      <c r="G50" s="9"/>
      <c r="H50" s="9"/>
      <c r="I50" s="9"/>
      <c r="J50" s="9"/>
      <c r="K50" s="5"/>
      <c r="L50" s="5"/>
    </row>
    <row r="51" spans="1:12" ht="13.5" thickBot="1">
      <c r="A51" s="8"/>
      <c r="B51" s="8"/>
      <c r="C51" s="9"/>
      <c r="D51" s="9"/>
      <c r="E51" s="29">
        <v>0.05</v>
      </c>
      <c r="F51" s="9"/>
      <c r="G51" s="9"/>
      <c r="H51" s="29">
        <v>0.05</v>
      </c>
      <c r="I51" s="9"/>
      <c r="J51" s="9"/>
      <c r="K51" s="5"/>
      <c r="L51" s="5"/>
    </row>
    <row r="52" spans="1:12" ht="12.75" customHeight="1">
      <c r="A52" s="102" t="s">
        <v>14</v>
      </c>
      <c r="B52" s="103"/>
      <c r="C52" s="105" t="s">
        <v>0</v>
      </c>
      <c r="D52" s="106"/>
      <c r="E52" s="111" t="s">
        <v>15</v>
      </c>
    </row>
    <row r="53" spans="1:12" ht="27">
      <c r="A53" s="47" t="s">
        <v>30</v>
      </c>
      <c r="B53" s="59" t="s">
        <v>54</v>
      </c>
      <c r="C53" s="47" t="s">
        <v>56</v>
      </c>
      <c r="D53" s="48" t="s">
        <v>42</v>
      </c>
      <c r="E53" s="112"/>
    </row>
    <row r="54" spans="1:12" ht="25.5" customHeight="1" thickBot="1">
      <c r="A54" s="58" t="s">
        <v>53</v>
      </c>
      <c r="B54" s="60">
        <v>2</v>
      </c>
      <c r="C54" s="61"/>
      <c r="D54" s="44">
        <f>$B$54*C54</f>
        <v>0</v>
      </c>
      <c r="E54" s="45">
        <f>D54</f>
        <v>0</v>
      </c>
    </row>
    <row r="55" spans="1:12" ht="25.5" customHeight="1" thickBot="1">
      <c r="A55" s="78" t="s">
        <v>15</v>
      </c>
      <c r="B55" s="104"/>
      <c r="C55" s="79"/>
      <c r="D55" s="64">
        <f>D54</f>
        <v>0</v>
      </c>
      <c r="E55" s="64">
        <f>E54</f>
        <v>0</v>
      </c>
    </row>
    <row r="56" spans="1:12" ht="14.25">
      <c r="A56" s="3" t="s">
        <v>55</v>
      </c>
    </row>
    <row r="59" spans="1:12">
      <c r="A59" s="2" t="s">
        <v>57</v>
      </c>
    </row>
    <row r="60" spans="1:12" ht="13.5" thickBot="1"/>
    <row r="61" spans="1:12" ht="38.25">
      <c r="A61" s="88" t="s">
        <v>58</v>
      </c>
      <c r="B61" s="101"/>
      <c r="C61" s="62" t="s">
        <v>59</v>
      </c>
    </row>
    <row r="62" spans="1:12" s="33" customFormat="1" ht="25.5" customHeight="1">
      <c r="A62" s="76" t="s">
        <v>60</v>
      </c>
      <c r="B62" s="100"/>
      <c r="C62" s="45">
        <f>L28</f>
        <v>0</v>
      </c>
    </row>
    <row r="63" spans="1:12" s="33" customFormat="1" ht="25.5" customHeight="1">
      <c r="A63" s="76" t="s">
        <v>62</v>
      </c>
      <c r="B63" s="100"/>
      <c r="C63" s="45">
        <f>G46</f>
        <v>0</v>
      </c>
    </row>
    <row r="64" spans="1:12" s="33" customFormat="1" ht="25.5" customHeight="1" thickBot="1">
      <c r="A64" s="76" t="s">
        <v>61</v>
      </c>
      <c r="B64" s="100"/>
      <c r="C64" s="45">
        <f>E55</f>
        <v>0</v>
      </c>
    </row>
    <row r="65" spans="1:3" s="33" customFormat="1" ht="25.5" customHeight="1" thickBot="1">
      <c r="A65" s="85" t="s">
        <v>15</v>
      </c>
      <c r="B65" s="86"/>
      <c r="C65" s="66">
        <f>SUM(C62:C64)</f>
        <v>0</v>
      </c>
    </row>
    <row r="67" spans="1:3">
      <c r="A67" s="10" t="s">
        <v>3</v>
      </c>
    </row>
    <row r="68" spans="1:3">
      <c r="A68" s="11"/>
    </row>
    <row r="69" spans="1:3">
      <c r="A69" s="12" t="s">
        <v>4</v>
      </c>
    </row>
    <row r="70" spans="1:3">
      <c r="A70" s="12"/>
    </row>
    <row r="71" spans="1:3">
      <c r="A71" s="23" t="s">
        <v>63</v>
      </c>
    </row>
    <row r="72" spans="1:3">
      <c r="A72" s="12"/>
    </row>
    <row r="73" spans="1:3">
      <c r="A73" s="13" t="s">
        <v>5</v>
      </c>
    </row>
    <row r="74" spans="1:3">
      <c r="A74" s="14"/>
    </row>
    <row r="75" spans="1:3">
      <c r="A75" s="15" t="s">
        <v>64</v>
      </c>
    </row>
    <row r="76" spans="1:3">
      <c r="A76" s="14" t="s">
        <v>6</v>
      </c>
    </row>
    <row r="77" spans="1:3">
      <c r="A77" s="15" t="s">
        <v>65</v>
      </c>
    </row>
    <row r="78" spans="1:3">
      <c r="A78" s="16"/>
    </row>
    <row r="79" spans="1:3">
      <c r="A79" s="16" t="s">
        <v>67</v>
      </c>
    </row>
    <row r="80" spans="1:3">
      <c r="A80" s="16"/>
    </row>
    <row r="81" spans="1:13">
      <c r="A81" s="16" t="s">
        <v>66</v>
      </c>
    </row>
    <row r="82" spans="1:13">
      <c r="A82" s="16"/>
    </row>
    <row r="83" spans="1:13">
      <c r="A83" s="16" t="s">
        <v>21</v>
      </c>
      <c r="B83" s="16"/>
    </row>
    <row r="84" spans="1:13">
      <c r="A84" s="16"/>
      <c r="B84" s="16"/>
    </row>
    <row r="85" spans="1:13">
      <c r="A85" s="17" t="s">
        <v>7</v>
      </c>
      <c r="B85" s="3" t="s">
        <v>8</v>
      </c>
    </row>
    <row r="86" spans="1:13">
      <c r="A86" s="18" t="s">
        <v>9</v>
      </c>
      <c r="B86" s="3" t="s">
        <v>10</v>
      </c>
    </row>
    <row r="87" spans="1:13">
      <c r="A87" s="26"/>
    </row>
    <row r="88" spans="1:13">
      <c r="A88" s="19">
        <v>20</v>
      </c>
      <c r="B88" s="3" t="s">
        <v>68</v>
      </c>
    </row>
    <row r="89" spans="1:13">
      <c r="A89" s="20" t="s">
        <v>11</v>
      </c>
    </row>
    <row r="90" spans="1:13">
      <c r="A90" s="20"/>
      <c r="E90" s="74"/>
    </row>
    <row r="91" spans="1:13">
      <c r="A91" s="20"/>
    </row>
    <row r="92" spans="1:13">
      <c r="A92" s="20"/>
    </row>
    <row r="93" spans="1:13">
      <c r="A93" s="28" t="s">
        <v>69</v>
      </c>
    </row>
    <row r="94" spans="1:13">
      <c r="A94" s="20"/>
    </row>
    <row r="95" spans="1:13">
      <c r="A95" s="27" t="s">
        <v>75</v>
      </c>
      <c r="B95" s="23"/>
      <c r="C95" s="9"/>
      <c r="D95" s="9"/>
      <c r="E95" s="9"/>
      <c r="F95" s="9"/>
      <c r="G95" s="9"/>
      <c r="H95" s="9"/>
      <c r="I95" s="9"/>
      <c r="J95" s="9"/>
      <c r="K95" s="5"/>
      <c r="L95" s="5"/>
      <c r="M95" s="5"/>
    </row>
    <row r="96" spans="1:13" ht="13.5" thickBot="1">
      <c r="A96" s="8"/>
      <c r="B96" s="8"/>
      <c r="C96" s="9"/>
      <c r="D96" s="9"/>
      <c r="E96" s="29">
        <v>0.05</v>
      </c>
      <c r="F96" s="9"/>
      <c r="G96" s="9"/>
      <c r="H96" s="29">
        <v>0.05</v>
      </c>
      <c r="I96" s="9"/>
      <c r="J96" s="9"/>
      <c r="K96" s="5"/>
      <c r="L96" s="5"/>
      <c r="M96" s="5"/>
    </row>
    <row r="97" spans="1:12" ht="12.75" customHeight="1">
      <c r="A97" s="34" t="s">
        <v>14</v>
      </c>
      <c r="B97" s="92" t="s">
        <v>31</v>
      </c>
      <c r="C97" s="93"/>
      <c r="D97" s="92" t="s">
        <v>32</v>
      </c>
      <c r="E97" s="93"/>
      <c r="F97" s="7"/>
    </row>
    <row r="98" spans="1:12" ht="25.5">
      <c r="A98" s="46" t="s">
        <v>30</v>
      </c>
      <c r="B98" s="47" t="s">
        <v>41</v>
      </c>
      <c r="C98" s="48" t="s">
        <v>42</v>
      </c>
      <c r="D98" s="47" t="s">
        <v>41</v>
      </c>
      <c r="E98" s="48" t="s">
        <v>42</v>
      </c>
    </row>
    <row r="99" spans="1:12" ht="25.5" customHeight="1" thickBot="1">
      <c r="A99" s="43" t="s">
        <v>40</v>
      </c>
      <c r="B99" s="40"/>
      <c r="C99" s="44">
        <f>B99*12</f>
        <v>0</v>
      </c>
      <c r="D99" s="40"/>
      <c r="E99" s="44">
        <f>D99*12</f>
        <v>0</v>
      </c>
    </row>
    <row r="100" spans="1:12" ht="25.5" customHeight="1" thickBot="1">
      <c r="A100" s="78" t="s">
        <v>36</v>
      </c>
      <c r="B100" s="79"/>
      <c r="C100" s="64">
        <f>C99</f>
        <v>0</v>
      </c>
      <c r="D100" s="38"/>
      <c r="E100" s="64">
        <f>E99</f>
        <v>0</v>
      </c>
      <c r="F100" s="33"/>
    </row>
    <row r="101" spans="1:12" ht="14.25">
      <c r="A101" s="3" t="s">
        <v>45</v>
      </c>
    </row>
    <row r="104" spans="1:12">
      <c r="A104" s="27" t="s">
        <v>76</v>
      </c>
      <c r="B104" s="23"/>
      <c r="C104" s="9"/>
      <c r="D104" s="9"/>
      <c r="E104" s="9"/>
      <c r="F104" s="9"/>
      <c r="G104" s="9"/>
      <c r="H104" s="9"/>
      <c r="I104" s="9"/>
      <c r="J104" s="9"/>
      <c r="K104" s="5"/>
      <c r="L104" s="5"/>
    </row>
    <row r="105" spans="1:12" ht="13.5" thickBot="1">
      <c r="A105" s="8"/>
      <c r="B105" s="8"/>
      <c r="C105" s="9"/>
      <c r="D105" s="9"/>
      <c r="E105" s="29">
        <v>0.05</v>
      </c>
      <c r="F105" s="9"/>
      <c r="G105" s="9"/>
      <c r="H105" s="29">
        <v>0.05</v>
      </c>
      <c r="I105" s="9"/>
      <c r="J105" s="9"/>
      <c r="K105" s="5"/>
      <c r="L105" s="5"/>
    </row>
    <row r="106" spans="1:12" ht="12.75" customHeight="1">
      <c r="A106" s="34" t="s">
        <v>14</v>
      </c>
      <c r="B106" s="92" t="s">
        <v>31</v>
      </c>
      <c r="C106" s="93"/>
      <c r="D106" s="92" t="s">
        <v>32</v>
      </c>
      <c r="E106" s="93"/>
    </row>
    <row r="107" spans="1:12" ht="25.5" customHeight="1">
      <c r="A107" s="46" t="s">
        <v>51</v>
      </c>
      <c r="B107" s="94" t="s">
        <v>33</v>
      </c>
      <c r="C107" s="95"/>
      <c r="D107" s="94" t="s">
        <v>33</v>
      </c>
      <c r="E107" s="95"/>
    </row>
    <row r="108" spans="1:12" ht="25.5" customHeight="1">
      <c r="A108" s="43" t="s">
        <v>47</v>
      </c>
      <c r="B108" s="96"/>
      <c r="C108" s="97"/>
      <c r="D108" s="96"/>
      <c r="E108" s="97"/>
    </row>
    <row r="109" spans="1:12" ht="25.5" customHeight="1">
      <c r="A109" s="43" t="s">
        <v>48</v>
      </c>
      <c r="B109" s="90"/>
      <c r="C109" s="91"/>
      <c r="D109" s="90"/>
      <c r="E109" s="91"/>
    </row>
    <row r="110" spans="1:12" ht="25.5" customHeight="1">
      <c r="A110" s="43" t="s">
        <v>49</v>
      </c>
      <c r="B110" s="90"/>
      <c r="C110" s="91"/>
      <c r="D110" s="90"/>
      <c r="E110" s="91"/>
    </row>
    <row r="111" spans="1:12" ht="25.5" customHeight="1">
      <c r="A111" s="49"/>
      <c r="B111" s="90"/>
      <c r="C111" s="91"/>
      <c r="D111" s="90"/>
      <c r="E111" s="91"/>
    </row>
    <row r="112" spans="1:12" ht="25.5" customHeight="1">
      <c r="A112" s="49"/>
      <c r="B112" s="90"/>
      <c r="C112" s="91"/>
      <c r="D112" s="90"/>
      <c r="E112" s="91"/>
    </row>
    <row r="113" spans="1:15" ht="25.5" customHeight="1">
      <c r="A113" s="49"/>
      <c r="B113" s="90"/>
      <c r="C113" s="91"/>
      <c r="D113" s="90"/>
      <c r="E113" s="91"/>
    </row>
    <row r="114" spans="1:15" ht="25.5" customHeight="1">
      <c r="A114" s="49"/>
      <c r="B114" s="90"/>
      <c r="C114" s="91"/>
      <c r="D114" s="90"/>
      <c r="E114" s="91"/>
    </row>
    <row r="115" spans="1:15" ht="25.5" customHeight="1">
      <c r="A115" s="49"/>
      <c r="B115" s="90"/>
      <c r="C115" s="91"/>
      <c r="D115" s="90"/>
      <c r="E115" s="91"/>
    </row>
    <row r="116" spans="1:15" ht="25.5" customHeight="1">
      <c r="A116" s="49"/>
      <c r="B116" s="90"/>
      <c r="C116" s="91"/>
      <c r="D116" s="90"/>
      <c r="E116" s="91"/>
    </row>
    <row r="117" spans="1:15" ht="25.5" customHeight="1" thickBot="1">
      <c r="A117" s="49"/>
      <c r="B117" s="98"/>
      <c r="C117" s="99"/>
      <c r="D117" s="90"/>
      <c r="E117" s="91"/>
    </row>
    <row r="118" spans="1:15" ht="25.5" customHeight="1" thickBot="1">
      <c r="A118" s="37" t="s">
        <v>36</v>
      </c>
      <c r="B118" s="83">
        <f>SUM(B108:C117)</f>
        <v>0</v>
      </c>
      <c r="C118" s="84"/>
      <c r="D118" s="83">
        <f>SUM(D108:E117)</f>
        <v>0</v>
      </c>
      <c r="E118" s="84"/>
    </row>
    <row r="119" spans="1:15" ht="14.25">
      <c r="A119" s="3" t="s">
        <v>52</v>
      </c>
    </row>
    <row r="122" spans="1:15">
      <c r="A122" s="2" t="s">
        <v>77</v>
      </c>
    </row>
    <row r="123" spans="1:15" ht="13.5" thickBot="1"/>
    <row r="124" spans="1:15" ht="38.25">
      <c r="A124" s="88" t="s">
        <v>58</v>
      </c>
      <c r="B124" s="89"/>
      <c r="C124" s="67" t="s">
        <v>70</v>
      </c>
      <c r="D124" s="68" t="s">
        <v>71</v>
      </c>
      <c r="E124" s="62" t="s">
        <v>59</v>
      </c>
    </row>
    <row r="125" spans="1:15" ht="25.5" customHeight="1">
      <c r="A125" s="76" t="s">
        <v>60</v>
      </c>
      <c r="B125" s="77"/>
      <c r="C125" s="69">
        <f>C100</f>
        <v>0</v>
      </c>
      <c r="D125" s="70">
        <f>E100</f>
        <v>0</v>
      </c>
      <c r="E125" s="63">
        <f>SUM(C125:D125)</f>
        <v>0</v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25.5" customHeight="1" thickBot="1">
      <c r="A126" s="76" t="s">
        <v>62</v>
      </c>
      <c r="B126" s="77"/>
      <c r="C126" s="69">
        <f>B118</f>
        <v>0</v>
      </c>
      <c r="D126" s="70">
        <f>D118</f>
        <v>0</v>
      </c>
      <c r="E126" s="63">
        <f>SUM(C126:D126)</f>
        <v>0</v>
      </c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25.5" customHeight="1" thickBot="1">
      <c r="A127" s="85" t="s">
        <v>36</v>
      </c>
      <c r="B127" s="87"/>
      <c r="C127" s="71">
        <f>SUM(C125:C126)</f>
        <v>0</v>
      </c>
      <c r="D127" s="72">
        <f>SUM(D125:D126)</f>
        <v>0</v>
      </c>
      <c r="E127" s="73">
        <f>SUM(E125:E126)</f>
        <v>0</v>
      </c>
      <c r="F127" s="33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>
      <c r="A128" s="20"/>
    </row>
    <row r="129" spans="1:10">
      <c r="A129" s="20"/>
    </row>
    <row r="130" spans="1:10">
      <c r="A130" s="2" t="s">
        <v>78</v>
      </c>
    </row>
    <row r="131" spans="1:10" ht="13.5" thickBot="1"/>
    <row r="132" spans="1:10" ht="38.25">
      <c r="A132" s="88" t="s">
        <v>58</v>
      </c>
      <c r="B132" s="89"/>
      <c r="C132" s="67" t="s">
        <v>16</v>
      </c>
      <c r="D132" s="67" t="s">
        <v>17</v>
      </c>
      <c r="E132" s="67" t="s">
        <v>18</v>
      </c>
      <c r="F132" s="67" t="s">
        <v>19</v>
      </c>
      <c r="G132" s="67" t="s">
        <v>20</v>
      </c>
      <c r="H132" s="67" t="s">
        <v>72</v>
      </c>
      <c r="I132" s="67" t="s">
        <v>73</v>
      </c>
      <c r="J132" s="62" t="s">
        <v>35</v>
      </c>
    </row>
    <row r="133" spans="1:10" ht="25.5" customHeight="1">
      <c r="A133" s="76" t="s">
        <v>60</v>
      </c>
      <c r="B133" s="77"/>
      <c r="C133" s="69">
        <f>C28</f>
        <v>0</v>
      </c>
      <c r="D133" s="69">
        <f>E28</f>
        <v>0</v>
      </c>
      <c r="E133" s="69">
        <f>G28</f>
        <v>0</v>
      </c>
      <c r="F133" s="69">
        <f>I28</f>
        <v>0</v>
      </c>
      <c r="G133" s="69">
        <f>K28</f>
        <v>0</v>
      </c>
      <c r="H133" s="69">
        <f>C100</f>
        <v>0</v>
      </c>
      <c r="I133" s="69">
        <f>E100</f>
        <v>0</v>
      </c>
      <c r="J133" s="32">
        <f>SUM(C133:I133)</f>
        <v>0</v>
      </c>
    </row>
    <row r="134" spans="1:10" ht="25.5" customHeight="1">
      <c r="A134" s="76" t="s">
        <v>62</v>
      </c>
      <c r="B134" s="77"/>
      <c r="C134" s="69">
        <f>B46</f>
        <v>0</v>
      </c>
      <c r="D134" s="69">
        <f>C46</f>
        <v>0</v>
      </c>
      <c r="E134" s="69">
        <f>D46</f>
        <v>0</v>
      </c>
      <c r="F134" s="69">
        <f>E46</f>
        <v>0</v>
      </c>
      <c r="G134" s="69">
        <f>F46</f>
        <v>0</v>
      </c>
      <c r="H134" s="69">
        <f>B118</f>
        <v>0</v>
      </c>
      <c r="I134" s="69">
        <f>D118</f>
        <v>0</v>
      </c>
      <c r="J134" s="32">
        <f>SUM(C134:I134)</f>
        <v>0</v>
      </c>
    </row>
    <row r="135" spans="1:10" ht="25.5" customHeight="1" thickBot="1">
      <c r="A135" s="76" t="s">
        <v>61</v>
      </c>
      <c r="B135" s="77"/>
      <c r="C135" s="69">
        <f>D55</f>
        <v>0</v>
      </c>
      <c r="D135" s="75"/>
      <c r="E135" s="75"/>
      <c r="F135" s="75"/>
      <c r="G135" s="75"/>
      <c r="H135" s="75"/>
      <c r="I135" s="75"/>
      <c r="J135" s="32">
        <f>C135</f>
        <v>0</v>
      </c>
    </row>
    <row r="136" spans="1:10" s="33" customFormat="1" ht="25.5" customHeight="1" thickBot="1">
      <c r="A136" s="78" t="s">
        <v>34</v>
      </c>
      <c r="B136" s="79"/>
      <c r="C136" s="35">
        <f>SUM(C133:C135)</f>
        <v>0</v>
      </c>
      <c r="D136" s="35">
        <f>SUM(D133:D134)</f>
        <v>0</v>
      </c>
      <c r="E136" s="35">
        <f>SUM(E133:E134)</f>
        <v>0</v>
      </c>
      <c r="F136" s="35">
        <f t="shared" ref="F136:I136" si="2">SUM(F133:F134)</f>
        <v>0</v>
      </c>
      <c r="G136" s="35">
        <f t="shared" si="2"/>
        <v>0</v>
      </c>
      <c r="H136" s="35">
        <f t="shared" si="2"/>
        <v>0</v>
      </c>
      <c r="I136" s="35">
        <f t="shared" si="2"/>
        <v>0</v>
      </c>
      <c r="J136" s="36">
        <f>SUM(J133:J135)</f>
        <v>0</v>
      </c>
    </row>
  </sheetData>
  <sheetProtection algorithmName="SHA-512" hashValue="rHe08egdUYMPZrih6/pIoSuQVaNVe+WcvqAvdMXChJMpkmIV1dA0mYnLvAyTuwls03Oq1qKMW/48Pey9Ah5wnw==" saltValue="LZvRX21uDzJwI5McAH8r/w==" spinCount="100000" sheet="1" objects="1" scenarios="1"/>
  <protectedRanges>
    <protectedRange sqref="B99 D99 A111:A117 B108:E117" name="Range2"/>
    <protectedRange sqref="B7 H20 B27 D27 F27 H27 J27 A39:A45 B36:F45 C54" name="Range1"/>
  </protectedRanges>
  <mergeCells count="58">
    <mergeCell ref="G34:G35"/>
    <mergeCell ref="E52:E53"/>
    <mergeCell ref="A28:B28"/>
    <mergeCell ref="A20:G20"/>
    <mergeCell ref="L25:L26"/>
    <mergeCell ref="J25:K25"/>
    <mergeCell ref="B7:E7"/>
    <mergeCell ref="B25:C25"/>
    <mergeCell ref="D25:E25"/>
    <mergeCell ref="F25:G25"/>
    <mergeCell ref="H25:I25"/>
    <mergeCell ref="A61:B61"/>
    <mergeCell ref="A62:B62"/>
    <mergeCell ref="A52:B52"/>
    <mergeCell ref="A55:C55"/>
    <mergeCell ref="C52:D52"/>
    <mergeCell ref="D117:E117"/>
    <mergeCell ref="D108:E108"/>
    <mergeCell ref="D109:E109"/>
    <mergeCell ref="D110:E110"/>
    <mergeCell ref="D111:E111"/>
    <mergeCell ref="D112:E112"/>
    <mergeCell ref="A100:B100"/>
    <mergeCell ref="A63:B63"/>
    <mergeCell ref="A64:B64"/>
    <mergeCell ref="B97:C97"/>
    <mergeCell ref="D97:E97"/>
    <mergeCell ref="B115:C115"/>
    <mergeCell ref="B116:C116"/>
    <mergeCell ref="B117:C117"/>
    <mergeCell ref="A124:B124"/>
    <mergeCell ref="A125:B125"/>
    <mergeCell ref="B110:C110"/>
    <mergeCell ref="B111:C111"/>
    <mergeCell ref="B112:C112"/>
    <mergeCell ref="B113:C113"/>
    <mergeCell ref="B114:C114"/>
    <mergeCell ref="D106:E106"/>
    <mergeCell ref="B107:C107"/>
    <mergeCell ref="D107:E107"/>
    <mergeCell ref="B108:C108"/>
    <mergeCell ref="B109:C109"/>
    <mergeCell ref="A133:B133"/>
    <mergeCell ref="A134:B134"/>
    <mergeCell ref="A135:B135"/>
    <mergeCell ref="A136:B136"/>
    <mergeCell ref="A4:M4"/>
    <mergeCell ref="B118:C118"/>
    <mergeCell ref="D118:E118"/>
    <mergeCell ref="A65:B65"/>
    <mergeCell ref="A127:B127"/>
    <mergeCell ref="A132:B132"/>
    <mergeCell ref="D113:E113"/>
    <mergeCell ref="D114:E114"/>
    <mergeCell ref="D115:E115"/>
    <mergeCell ref="D116:E116"/>
    <mergeCell ref="A126:B126"/>
    <mergeCell ref="B106:C106"/>
  </mergeCells>
  <dataValidations count="1">
    <dataValidation type="list" allowBlank="1" showInputMessage="1" showErrorMessage="1" sqref="H20">
      <formula1>"Yes, No"</formula1>
    </dataValidation>
  </dataValidations>
  <pageMargins left="0.70866141732283472" right="0.70866141732283472" top="0.15748031496062992" bottom="0.15748031496062992" header="0.31496062992125984" footer="0.31496062992125984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A - Pricing Schedule</vt:lpstr>
      <vt:lpstr>'Annex A - Pricing Schedule'!Print_Area</vt:lpstr>
    </vt:vector>
  </TitlesOfParts>
  <Company>DVLA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Roberts</dc:creator>
  <cp:lastModifiedBy>Barry Roberts</cp:lastModifiedBy>
  <cp:lastPrinted>2019-02-28T11:34:15Z</cp:lastPrinted>
  <dcterms:created xsi:type="dcterms:W3CDTF">2016-04-12T16:42:59Z</dcterms:created>
  <dcterms:modified xsi:type="dcterms:W3CDTF">2019-02-28T13:25:32Z</dcterms:modified>
</cp:coreProperties>
</file>