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ThisWorkbook" defaultThemeVersion="124226"/>
  <xr:revisionPtr revIDLastSave="0" documentId="8_{C2064B93-1DC5-44FB-AF5E-7B55FB76F8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  <sheet name="backend of summary" sheetId="22" state="hidden" r:id="rId2"/>
    <sheet name="Labour Costs" sheetId="16" r:id="rId3"/>
    <sheet name="Material Costs" sheetId="3" r:id="rId4"/>
    <sheet name="Setup Costs" sheetId="15" r:id="rId5"/>
    <sheet name="Sub-Contract Costs" sheetId="14" r:id="rId6"/>
    <sheet name="Travel &amp; Subsistence" sheetId="6" r:id="rId7"/>
    <sheet name="Other Costs" sheetId="13" r:id="rId8"/>
    <sheet name="Partner Breakdown" sheetId="28" r:id="rId9"/>
    <sheet name="Project Location" sheetId="11" r:id="rId10"/>
    <sheet name="Project Quartely Breakdown" sheetId="27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27" l="1"/>
  <c r="AD18" i="27"/>
  <c r="AC18" i="27"/>
  <c r="AB18" i="27"/>
  <c r="X18" i="27"/>
  <c r="W18" i="27"/>
  <c r="V18" i="27"/>
  <c r="U18" i="27"/>
  <c r="Q18" i="27"/>
  <c r="P18" i="27"/>
  <c r="O18" i="27"/>
  <c r="N18" i="27"/>
  <c r="J18" i="27"/>
  <c r="I18" i="27"/>
  <c r="H18" i="27"/>
  <c r="G18" i="27"/>
  <c r="E18" i="27"/>
  <c r="AG16" i="27"/>
  <c r="Z16" i="27"/>
  <c r="S16" i="27"/>
  <c r="L16" i="27"/>
  <c r="AG15" i="27"/>
  <c r="Z15" i="27"/>
  <c r="S15" i="27"/>
  <c r="L15" i="27"/>
  <c r="AG14" i="27"/>
  <c r="Z14" i="27"/>
  <c r="S14" i="27"/>
  <c r="L14" i="27"/>
  <c r="AG13" i="27"/>
  <c r="Z13" i="27"/>
  <c r="S13" i="27"/>
  <c r="L13" i="27"/>
  <c r="AG12" i="27"/>
  <c r="Z12" i="27"/>
  <c r="S12" i="27"/>
  <c r="L12" i="27"/>
  <c r="AG11" i="27"/>
  <c r="Z11" i="27"/>
  <c r="AI11" i="27" s="1"/>
  <c r="S11" i="27"/>
  <c r="L11" i="27"/>
  <c r="E11" i="27"/>
  <c r="AG10" i="27"/>
  <c r="AG18" i="27" s="1"/>
  <c r="Z10" i="27"/>
  <c r="Z18" i="27" s="1"/>
  <c r="S10" i="27"/>
  <c r="S18" i="27" s="1"/>
  <c r="L10" i="27"/>
  <c r="AI10" i="27" s="1"/>
  <c r="E10" i="27"/>
  <c r="AB9" i="27"/>
  <c r="U9" i="27"/>
  <c r="N9" i="27"/>
  <c r="G9" i="27"/>
  <c r="AC7" i="27"/>
  <c r="AD7" i="27" s="1"/>
  <c r="V7" i="27"/>
  <c r="W7" i="27" s="1"/>
  <c r="O7" i="27"/>
  <c r="O9" i="27" s="1"/>
  <c r="H7" i="27"/>
  <c r="I7" i="27" s="1"/>
  <c r="K27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0" i="11"/>
  <c r="F23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7" i="28"/>
  <c r="H29" i="13"/>
  <c r="E16" i="27" s="1"/>
  <c r="AI16" i="27" s="1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30" i="6" s="1"/>
  <c r="I9" i="6"/>
  <c r="I8" i="6"/>
  <c r="J31" i="14"/>
  <c r="E23" i="1" s="1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30" i="15" s="1"/>
  <c r="J9" i="15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1" i="3" s="1"/>
  <c r="I9" i="3"/>
  <c r="K53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55" i="16" s="1"/>
  <c r="E17" i="1" s="1"/>
  <c r="K19" i="16"/>
  <c r="K18" i="16"/>
  <c r="E13" i="16"/>
  <c r="E9" i="16"/>
  <c r="E7" i="16"/>
  <c r="L4" i="22"/>
  <c r="K4" i="22"/>
  <c r="J4" i="22"/>
  <c r="C4" i="22"/>
  <c r="L3" i="22"/>
  <c r="K3" i="22"/>
  <c r="J3" i="22"/>
  <c r="I3" i="22"/>
  <c r="H3" i="22"/>
  <c r="G3" i="22"/>
  <c r="F3" i="22"/>
  <c r="E3" i="22"/>
  <c r="D3" i="22"/>
  <c r="C3" i="22"/>
  <c r="B3" i="22"/>
  <c r="J7" i="27" l="1"/>
  <c r="J9" i="27" s="1"/>
  <c r="I9" i="27"/>
  <c r="B4" i="22"/>
  <c r="X7" i="27"/>
  <c r="X9" i="27" s="1"/>
  <c r="W9" i="27"/>
  <c r="AD9" i="27"/>
  <c r="AE7" i="27"/>
  <c r="AE9" i="27" s="1"/>
  <c r="E12" i="27"/>
  <c r="AI12" i="27" s="1"/>
  <c r="E19" i="1"/>
  <c r="E21" i="1"/>
  <c r="E13" i="27"/>
  <c r="AI13" i="27" s="1"/>
  <c r="F4" i="22"/>
  <c r="E15" i="27"/>
  <c r="AI15" i="27" s="1"/>
  <c r="E25" i="1"/>
  <c r="L18" i="27"/>
  <c r="E14" i="27"/>
  <c r="AI14" i="27" s="1"/>
  <c r="E27" i="1"/>
  <c r="H9" i="27"/>
  <c r="V9" i="27"/>
  <c r="P7" i="27"/>
  <c r="AC9" i="27"/>
  <c r="D4" i="22" l="1"/>
  <c r="E29" i="1"/>
  <c r="G4" i="22"/>
  <c r="G25" i="1"/>
  <c r="H4" i="22"/>
  <c r="G27" i="1"/>
  <c r="G21" i="1"/>
  <c r="E4" i="22"/>
  <c r="P9" i="27"/>
  <c r="Q7" i="27"/>
  <c r="Q9" i="27" s="1"/>
  <c r="I4" i="22" l="1"/>
  <c r="D7" i="28"/>
  <c r="D10" i="11"/>
  <c r="G23" i="1"/>
  <c r="G17" i="1"/>
  <c r="G19" i="1"/>
  <c r="L24" i="11" l="1"/>
  <c r="L20" i="11"/>
  <c r="L16" i="11"/>
  <c r="L23" i="11"/>
  <c r="L19" i="11"/>
  <c r="L15" i="11"/>
  <c r="L25" i="11"/>
  <c r="L21" i="11"/>
  <c r="L17" i="11"/>
  <c r="L26" i="11"/>
  <c r="L22" i="11"/>
  <c r="L18" i="11"/>
  <c r="G22" i="28"/>
  <c r="G18" i="28"/>
  <c r="G14" i="28"/>
  <c r="G21" i="28"/>
  <c r="G17" i="28"/>
  <c r="G13" i="28"/>
  <c r="G19" i="28"/>
  <c r="G15" i="28"/>
  <c r="G11" i="28"/>
  <c r="G20" i="28"/>
  <c r="G16" i="28"/>
  <c r="G1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<sst xmlns="http://schemas.openxmlformats.org/spreadsheetml/2006/main" count="240" uniqueCount="137">
  <si>
    <t>Energy Entrepreneurs Fund - Finance Form</t>
  </si>
  <si>
    <t>BEIS - Initial cost breakdown form V1.23</t>
  </si>
  <si>
    <t>Project Title:</t>
  </si>
  <si>
    <t>Lead Organisation (Project Co-ordinator):</t>
  </si>
  <si>
    <t>% of total project costs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</si>
  <si>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</si>
  <si>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</si>
  <si>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</si>
  <si>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</si>
  <si>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</si>
  <si>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</si>
  <si>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</si>
  <si>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</si>
  <si>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grants only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</si>
  <si>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</si>
  <si>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</si>
  <si>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</si>
  <si>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</si>
  <si>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</si>
  <si>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</si>
  <si>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</si>
  <si>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Position, grade or role within the project</t>
  </si>
  <si>
    <t>Number of project staff at this grade</t>
  </si>
  <si>
    <t xml:space="preserve">Day Rate (£/day) </t>
  </si>
  <si>
    <t>Total days spent by all staff at this grade</t>
  </si>
  <si>
    <t>Total project labour costs (day rate x total days)</t>
  </si>
  <si>
    <t>e.g</t>
  </si>
  <si>
    <t>Senior Engineer</t>
  </si>
  <si>
    <t>Total Labour Costs:</t>
  </si>
  <si>
    <t xml:space="preserve">Material Costs </t>
  </si>
  <si>
    <t>Item</t>
  </si>
  <si>
    <t>Quantity</t>
  </si>
  <si>
    <t>Cost per unit (£)</t>
  </si>
  <si>
    <t>Total</t>
  </si>
  <si>
    <t>e.g.</t>
  </si>
  <si>
    <t>Please Select</t>
  </si>
  <si>
    <t xml:space="preserve">Sub-Contract Costs </t>
  </si>
  <si>
    <t>Company to whom subcontract will be made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</si>
  <si>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</si>
  <si>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</si>
  <si>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</si>
  <si>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</si>
  <si>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</si>
  <si>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</si>
  <si>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</si>
  <si>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</si>
  <si>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</si>
  <si>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</si>
  <si>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</si>
  <si>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</si>
  <si>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</si>
  <si>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</si>
  <si>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</si>
  <si>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</si>
  <si>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</si>
  <si>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</si>
  <si>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</si>
  <si>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Cost breakdown by partner (if applicable)</t>
  </si>
  <si>
    <t>If this is a collaborative project please enter the total cost split per lead organisation and partner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</si>
  <si>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</si>
  <si>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</si>
  <si>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</si>
  <si>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</si>
  <si>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</si>
  <si>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</si>
  <si>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</si>
  <si>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</si>
  <si>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</si>
  <si>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</si>
  <si>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</si>
  <si>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</si>
  <si>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</si>
  <si>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</si>
  <si>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</si>
  <si>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</si>
  <si>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</si>
  <si>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</si>
  <si>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</si>
  <si>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</si>
  <si>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</si>
  <si>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</si>
  <si>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</si>
  <si>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</si>
  <si>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</si>
  <si>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</si>
  <si>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</si>
  <si>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</si>
  <si>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</si>
  <si>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</si>
  <si>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</si>
  <si>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</si>
  <si>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</si>
  <si>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</si>
  <si>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</si>
  <si>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</si>
  <si>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</si>
  <si>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>Please input name</t>
  </si>
  <si>
    <t>Choose Region</t>
  </si>
  <si>
    <t>check cell should be 0%</t>
  </si>
  <si>
    <t>Project Quarterly Breakdown (Please delete tab if not needed)</t>
  </si>
  <si>
    <t>Please enter the quarterly breakdown for your costs in the table below</t>
  </si>
  <si>
    <t>Predicted Month of Start</t>
  </si>
  <si>
    <t>MM/YY</t>
  </si>
  <si>
    <t>Qtr 1</t>
  </si>
  <si>
    <t>Qtr 2</t>
  </si>
  <si>
    <t>Qtr 3</t>
  </si>
  <si>
    <t>Qtr 4</t>
  </si>
  <si>
    <t>to</t>
  </si>
  <si>
    <t>FY 21-22</t>
  </si>
  <si>
    <t>FY 22-23</t>
  </si>
  <si>
    <t>FY 23-24</t>
  </si>
  <si>
    <t>FY 24-25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</si>
  <si>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</si>
  <si>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</si>
  <si>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</si>
  <si>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</si>
  <si>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</si>
  <si>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Costs; Material Costs; Set Up;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</si>
  <si>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 xml:space="preserve">Labour Costs </t>
  </si>
  <si>
    <t>Labour to complete milestone 1</t>
  </si>
  <si>
    <t>Labour to complete milestone 2</t>
  </si>
  <si>
    <t>Labour to complete milestone 3</t>
  </si>
  <si>
    <t>Labour to complete milestone 4</t>
  </si>
  <si>
    <t>Labour to complete milestone 5</t>
  </si>
  <si>
    <t xml:space="preserve">Please provide a breakdown of the materials you expect to consume during the project including costs </t>
  </si>
  <si>
    <t>Copper samples - Milestone 2</t>
  </si>
  <si>
    <t>and the milestone they are associated with (see section 9 of the ITT)</t>
  </si>
  <si>
    <t>Total Setup Costs</t>
  </si>
  <si>
    <t xml:space="preserve">Setup Costs Breakdown </t>
  </si>
  <si>
    <t>Setup Cost description and use within the project</t>
  </si>
  <si>
    <t>Unit cost</t>
  </si>
  <si>
    <t>Total Setup Costs:</t>
  </si>
  <si>
    <t>Please provide a breakdown of setup and one off costs you will use for the project</t>
  </si>
  <si>
    <t>Total cost to project</t>
  </si>
  <si>
    <t>including the milestone they are associated with (see section 9 of the ITT)</t>
  </si>
  <si>
    <t>Sample machining - milestone 2</t>
  </si>
  <si>
    <t>Please provide details of any subcontract costs that you expect to incur during the project - this covers work to be delivered by companies which are not a part of the formal project consortium.  Include details of the milestone they are associated with (see section 9 of the ITT)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</si>
</sst>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5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3">
    <xf numFmtId="0" fontId="0" fillId="0" borderId="0"/>
    <xf numFmtId="0" fontId="3" fillId="2" borderId="16" applyNumberFormat="0" applyAlignment="0" applyProtection="0"/>
    <xf numFmtId="0" fontId="33" fillId="12" borderId="63" applyNumberFormat="0" applyAlignment="0" applyProtection="0"/>
  </cellStyleXfs>
  <cellXfs count="38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/>
    <xf numFmtId="0" fontId="0" fillId="0" borderId="1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0" fillId="0" borderId="7" xfId="0" applyBorder="1"/>
    <xf numFmtId="0" fontId="0" fillId="5" borderId="0" xfId="0" applyFill="1"/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0" applyNumberFormat="1"/>
    <xf numFmtId="9" fontId="0" fillId="4" borderId="0" xfId="0" applyNumberFormat="1" applyFill="1"/>
    <xf numFmtId="164" fontId="0" fillId="4" borderId="0" xfId="0" applyNumberFormat="1" applyFill="1"/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1" fillId="5" borderId="0" xfId="0" applyFont="1" applyFill="1"/>
    <xf numFmtId="0" fontId="12" fillId="5" borderId="0" xfId="0" applyFont="1" applyFill="1"/>
    <xf numFmtId="0" fontId="10" fillId="7" borderId="9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10" fillId="7" borderId="9" xfId="0" applyFont="1" applyFill="1" applyBorder="1" applyAlignment="1">
      <alignment horizontal="center" wrapText="1"/>
    </xf>
    <xf numFmtId="0" fontId="10" fillId="7" borderId="9" xfId="0" applyFont="1" applyFill="1" applyBorder="1"/>
    <xf numFmtId="0" fontId="6" fillId="4" borderId="9" xfId="0" applyFont="1" applyFill="1" applyBorder="1" applyAlignment="1">
      <alignment horizontal="center" vertical="center"/>
    </xf>
    <xf numFmtId="0" fontId="10" fillId="7" borderId="0" xfId="0" applyFont="1" applyFill="1"/>
    <xf numFmtId="0" fontId="6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horizontal="left"/>
    </xf>
    <xf numFmtId="164" fontId="9" fillId="5" borderId="0" xfId="1" applyNumberFormat="1" applyFont="1" applyFill="1" applyBorder="1"/>
    <xf numFmtId="0" fontId="12" fillId="7" borderId="8" xfId="0" applyFont="1" applyFill="1" applyBorder="1"/>
    <xf numFmtId="0" fontId="12" fillId="7" borderId="2" xfId="0" applyFont="1" applyFill="1" applyBorder="1"/>
    <xf numFmtId="0" fontId="11" fillId="0" borderId="2" xfId="0" applyFont="1" applyBorder="1"/>
    <xf numFmtId="0" fontId="6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9" fontId="11" fillId="0" borderId="0" xfId="0" applyNumberFormat="1" applyFont="1"/>
    <xf numFmtId="164" fontId="11" fillId="0" borderId="0" xfId="0" applyNumberFormat="1" applyFont="1"/>
    <xf numFmtId="0" fontId="11" fillId="5" borderId="0" xfId="0" applyFont="1" applyFill="1" applyAlignment="1">
      <alignment wrapText="1"/>
    </xf>
    <xf numFmtId="9" fontId="11" fillId="5" borderId="0" xfId="0" applyNumberFormat="1" applyFont="1" applyFill="1"/>
    <xf numFmtId="164" fontId="11" fillId="5" borderId="0" xfId="0" applyNumberFormat="1" applyFont="1" applyFill="1"/>
    <xf numFmtId="0" fontId="19" fillId="5" borderId="0" xfId="0" applyFont="1" applyFill="1"/>
    <xf numFmtId="0" fontId="11" fillId="0" borderId="2" xfId="0" applyFont="1" applyBorder="1" applyAlignment="1">
      <alignment horizontal="left" vertical="center"/>
    </xf>
    <xf numFmtId="9" fontId="6" fillId="4" borderId="33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7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right" wrapText="1"/>
    </xf>
    <xf numFmtId="0" fontId="11" fillId="5" borderId="1" xfId="0" applyFont="1" applyFill="1" applyBorder="1" applyAlignment="1">
      <alignment wrapText="1"/>
    </xf>
    <xf numFmtId="0" fontId="7" fillId="5" borderId="2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11" fillId="4" borderId="6" xfId="0" applyFont="1" applyFill="1" applyBorder="1"/>
    <xf numFmtId="0" fontId="11" fillId="4" borderId="7" xfId="0" applyFont="1" applyFill="1" applyBorder="1" applyAlignment="1">
      <alignment wrapText="1"/>
    </xf>
    <xf numFmtId="0" fontId="11" fillId="4" borderId="0" xfId="0" applyFont="1" applyFill="1"/>
    <xf numFmtId="0" fontId="11" fillId="4" borderId="1" xfId="0" applyFont="1" applyFill="1" applyBorder="1" applyAlignment="1">
      <alignment wrapText="1"/>
    </xf>
    <xf numFmtId="0" fontId="8" fillId="4" borderId="3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wrapText="1"/>
    </xf>
    <xf numFmtId="0" fontId="6" fillId="4" borderId="8" xfId="0" applyFont="1" applyFill="1" applyBorder="1"/>
    <xf numFmtId="0" fontId="10" fillId="5" borderId="2" xfId="0" applyFont="1" applyFill="1" applyBorder="1"/>
    <xf numFmtId="0" fontId="9" fillId="4" borderId="2" xfId="0" applyFont="1" applyFill="1" applyBorder="1"/>
    <xf numFmtId="0" fontId="9" fillId="5" borderId="2" xfId="0" applyFont="1" applyFill="1" applyBorder="1"/>
    <xf numFmtId="0" fontId="8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right" wrapText="1"/>
    </xf>
    <xf numFmtId="0" fontId="9" fillId="0" borderId="0" xfId="0" applyFont="1"/>
    <xf numFmtId="0" fontId="9" fillId="5" borderId="0" xfId="0" applyFont="1" applyFill="1" applyAlignment="1">
      <alignment horizontal="center"/>
    </xf>
    <xf numFmtId="165" fontId="2" fillId="0" borderId="0" xfId="0" applyNumberFormat="1" applyFont="1"/>
    <xf numFmtId="0" fontId="4" fillId="0" borderId="3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9" fillId="0" borderId="2" xfId="0" applyFont="1" applyBorder="1"/>
    <xf numFmtId="0" fontId="6" fillId="0" borderId="2" xfId="0" applyFont="1" applyBorder="1"/>
    <xf numFmtId="0" fontId="19" fillId="0" borderId="2" xfId="0" applyFont="1" applyBorder="1"/>
    <xf numFmtId="0" fontId="9" fillId="4" borderId="9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/>
    </xf>
    <xf numFmtId="0" fontId="17" fillId="7" borderId="8" xfId="0" applyFont="1" applyFill="1" applyBorder="1"/>
    <xf numFmtId="0" fontId="17" fillId="7" borderId="6" xfId="0" applyFont="1" applyFill="1" applyBorder="1"/>
    <xf numFmtId="0" fontId="17" fillId="7" borderId="6" xfId="0" applyFont="1" applyFill="1" applyBorder="1" applyAlignment="1">
      <alignment wrapText="1"/>
    </xf>
    <xf numFmtId="0" fontId="17" fillId="7" borderId="7" xfId="0" applyFont="1" applyFill="1" applyBorder="1"/>
    <xf numFmtId="0" fontId="17" fillId="7" borderId="2" xfId="0" applyFont="1" applyFill="1" applyBorder="1"/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17" fillId="7" borderId="1" xfId="0" applyFont="1" applyFill="1" applyBorder="1"/>
    <xf numFmtId="0" fontId="11" fillId="5" borderId="2" xfId="0" applyFont="1" applyFill="1" applyBorder="1"/>
    <xf numFmtId="0" fontId="11" fillId="5" borderId="1" xfId="0" applyFont="1" applyFill="1" applyBorder="1"/>
    <xf numFmtId="0" fontId="11" fillId="7" borderId="2" xfId="0" applyFont="1" applyFill="1" applyBorder="1"/>
    <xf numFmtId="0" fontId="11" fillId="7" borderId="0" xfId="0" applyFont="1" applyFill="1"/>
    <xf numFmtId="0" fontId="11" fillId="7" borderId="0" xfId="0" applyFont="1" applyFill="1" applyAlignment="1">
      <alignment wrapText="1"/>
    </xf>
    <xf numFmtId="0" fontId="11" fillId="4" borderId="24" xfId="0" applyFont="1" applyFill="1" applyBorder="1" applyAlignment="1" applyProtection="1">
      <alignment wrapText="1"/>
      <protection locked="0"/>
    </xf>
    <xf numFmtId="0" fontId="11" fillId="5" borderId="4" xfId="0" applyFont="1" applyFill="1" applyBorder="1"/>
    <xf numFmtId="0" fontId="11" fillId="5" borderId="5" xfId="0" applyFont="1" applyFill="1" applyBorder="1"/>
    <xf numFmtId="0" fontId="26" fillId="5" borderId="0" xfId="0" applyFont="1" applyFill="1"/>
    <xf numFmtId="0" fontId="11" fillId="5" borderId="3" xfId="0" applyFont="1" applyFill="1" applyBorder="1"/>
    <xf numFmtId="0" fontId="11" fillId="5" borderId="4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4" fillId="7" borderId="8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164" fontId="11" fillId="4" borderId="11" xfId="0" applyNumberFormat="1" applyFont="1" applyFill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164" fontId="11" fillId="4" borderId="11" xfId="0" applyNumberFormat="1" applyFont="1" applyFill="1" applyBorder="1" applyAlignment="1" applyProtection="1">
      <alignment wrapText="1"/>
      <protection locked="0"/>
    </xf>
    <xf numFmtId="164" fontId="11" fillId="4" borderId="12" xfId="0" applyNumberFormat="1" applyFont="1" applyFill="1" applyBorder="1" applyAlignment="1" applyProtection="1">
      <alignment wrapText="1"/>
      <protection locked="0"/>
    </xf>
    <xf numFmtId="0" fontId="11" fillId="5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164" fontId="11" fillId="4" borderId="11" xfId="0" applyNumberFormat="1" applyFont="1" applyFill="1" applyBorder="1" applyAlignment="1" applyProtection="1">
      <alignment horizontal="center"/>
      <protection locked="0"/>
    </xf>
    <xf numFmtId="164" fontId="11" fillId="4" borderId="12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Alignment="1">
      <alignment horizontal="right"/>
    </xf>
    <xf numFmtId="164" fontId="11" fillId="4" borderId="10" xfId="0" applyNumberFormat="1" applyFont="1" applyFill="1" applyBorder="1" applyAlignment="1" applyProtection="1">
      <alignment horizontal="right"/>
      <protection locked="0"/>
    </xf>
    <xf numFmtId="0" fontId="10" fillId="7" borderId="24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wrapText="1"/>
    </xf>
    <xf numFmtId="0" fontId="25" fillId="7" borderId="24" xfId="0" applyFont="1" applyFill="1" applyBorder="1" applyAlignment="1">
      <alignment horizontal="center" wrapText="1"/>
    </xf>
    <xf numFmtId="0" fontId="11" fillId="5" borderId="50" xfId="0" applyFont="1" applyFill="1" applyBorder="1"/>
    <xf numFmtId="0" fontId="11" fillId="5" borderId="52" xfId="0" applyFont="1" applyFill="1" applyBorder="1"/>
    <xf numFmtId="164" fontId="11" fillId="5" borderId="24" xfId="0" applyNumberFormat="1" applyFont="1" applyFill="1" applyBorder="1"/>
    <xf numFmtId="0" fontId="11" fillId="4" borderId="26" xfId="0" applyFont="1" applyFill="1" applyBorder="1" applyAlignment="1" applyProtection="1">
      <alignment horizontal="left" vertical="center" wrapText="1"/>
      <protection locked="0"/>
    </xf>
    <xf numFmtId="0" fontId="11" fillId="4" borderId="27" xfId="0" applyFont="1" applyFill="1" applyBorder="1" applyAlignment="1" applyProtection="1">
      <alignment horizontal="left" vertical="center" wrapText="1"/>
      <protection locked="0"/>
    </xf>
    <xf numFmtId="0" fontId="11" fillId="4" borderId="41" xfId="0" applyFont="1" applyFill="1" applyBorder="1" applyAlignment="1" applyProtection="1">
      <alignment horizontal="left" vertical="center" wrapText="1"/>
      <protection locked="0"/>
    </xf>
    <xf numFmtId="1" fontId="11" fillId="4" borderId="10" xfId="0" applyNumberFormat="1" applyFont="1" applyFill="1" applyBorder="1" applyProtection="1">
      <protection locked="0"/>
    </xf>
    <xf numFmtId="1" fontId="11" fillId="4" borderId="11" xfId="0" applyNumberFormat="1" applyFont="1" applyFill="1" applyBorder="1" applyProtection="1">
      <protection locked="0"/>
    </xf>
    <xf numFmtId="1" fontId="11" fillId="4" borderId="12" xfId="0" applyNumberFormat="1" applyFont="1" applyFill="1" applyBorder="1" applyProtection="1"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1" fontId="11" fillId="4" borderId="10" xfId="0" applyNumberFormat="1" applyFont="1" applyFill="1" applyBorder="1" applyAlignment="1" applyProtection="1">
      <alignment horizontal="right"/>
      <protection locked="0"/>
    </xf>
    <xf numFmtId="1" fontId="11" fillId="4" borderId="11" xfId="0" applyNumberFormat="1" applyFont="1" applyFill="1" applyBorder="1" applyAlignment="1" applyProtection="1">
      <alignment horizontal="center"/>
      <protection locked="0"/>
    </xf>
    <xf numFmtId="1" fontId="11" fillId="4" borderId="12" xfId="0" applyNumberFormat="1" applyFont="1" applyFill="1" applyBorder="1" applyAlignment="1" applyProtection="1">
      <alignment horizontal="center"/>
      <protection locked="0"/>
    </xf>
    <xf numFmtId="164" fontId="11" fillId="4" borderId="10" xfId="0" applyNumberFormat="1" applyFont="1" applyFill="1" applyBorder="1" applyAlignment="1" applyProtection="1">
      <alignment wrapText="1"/>
      <protection locked="0"/>
    </xf>
    <xf numFmtId="164" fontId="11" fillId="4" borderId="24" xfId="0" applyNumberFormat="1" applyFont="1" applyFill="1" applyBorder="1" applyAlignment="1" applyProtection="1">
      <alignment wrapText="1"/>
      <protection locked="0"/>
    </xf>
    <xf numFmtId="1" fontId="11" fillId="4" borderId="24" xfId="0" applyNumberFormat="1" applyFont="1" applyFill="1" applyBorder="1" applyProtection="1">
      <protection locked="0"/>
    </xf>
    <xf numFmtId="0" fontId="11" fillId="4" borderId="24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Protection="1">
      <protection locked="0"/>
    </xf>
    <xf numFmtId="0" fontId="21" fillId="4" borderId="42" xfId="0" applyFont="1" applyFill="1" applyBorder="1" applyProtection="1">
      <protection locked="0"/>
    </xf>
    <xf numFmtId="0" fontId="11" fillId="4" borderId="44" xfId="0" applyFont="1" applyFill="1" applyBorder="1" applyAlignment="1" applyProtection="1">
      <alignment horizontal="left" vertical="center" wrapText="1"/>
      <protection locked="0"/>
    </xf>
    <xf numFmtId="0" fontId="11" fillId="4" borderId="31" xfId="0" applyFont="1" applyFill="1" applyBorder="1" applyAlignment="1" applyProtection="1">
      <alignment horizontal="left" vertical="center" wrapText="1"/>
      <protection locked="0"/>
    </xf>
    <xf numFmtId="0" fontId="11" fillId="5" borderId="51" xfId="0" applyFont="1" applyFill="1" applyBorder="1"/>
    <xf numFmtId="0" fontId="16" fillId="0" borderId="0" xfId="0" applyFont="1" applyAlignment="1">
      <alignment horizontal="left" vertical="center"/>
    </xf>
    <xf numFmtId="0" fontId="18" fillId="8" borderId="0" xfId="0" applyFont="1" applyFill="1"/>
    <xf numFmtId="0" fontId="20" fillId="5" borderId="0" xfId="0" applyFont="1" applyFill="1"/>
    <xf numFmtId="164" fontId="20" fillId="5" borderId="0" xfId="0" applyNumberFormat="1" applyFont="1" applyFill="1"/>
    <xf numFmtId="0" fontId="27" fillId="10" borderId="28" xfId="0" applyFont="1" applyFill="1" applyBorder="1" applyAlignment="1" applyProtection="1">
      <alignment horizontal="left" vertical="center" wrapText="1"/>
      <protection locked="0"/>
    </xf>
    <xf numFmtId="164" fontId="29" fillId="10" borderId="10" xfId="1" applyNumberFormat="1" applyFont="1" applyFill="1" applyBorder="1"/>
    <xf numFmtId="0" fontId="29" fillId="10" borderId="13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/>
    </xf>
    <xf numFmtId="164" fontId="27" fillId="10" borderId="43" xfId="0" applyNumberFormat="1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/>
    </xf>
    <xf numFmtId="0" fontId="6" fillId="4" borderId="45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4" fontId="10" fillId="2" borderId="16" xfId="1" applyNumberFormat="1" applyFont="1" applyProtection="1"/>
    <xf numFmtId="0" fontId="27" fillId="10" borderId="10" xfId="0" applyFont="1" applyFill="1" applyBorder="1"/>
    <xf numFmtId="164" fontId="27" fillId="10" borderId="10" xfId="0" applyNumberFormat="1" applyFont="1" applyFill="1" applyBorder="1"/>
    <xf numFmtId="164" fontId="9" fillId="9" borderId="10" xfId="1" applyNumberFormat="1" applyFont="1" applyFill="1" applyBorder="1" applyProtection="1"/>
    <xf numFmtId="164" fontId="18" fillId="8" borderId="0" xfId="0" applyNumberFormat="1" applyFont="1" applyFill="1"/>
    <xf numFmtId="0" fontId="11" fillId="5" borderId="4" xfId="0" applyFont="1" applyFill="1" applyBorder="1" applyAlignment="1">
      <alignment horizontal="center"/>
    </xf>
    <xf numFmtId="2" fontId="2" fillId="0" borderId="0" xfId="0" applyNumberFormat="1" applyFont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Protection="1">
      <protection locked="0"/>
    </xf>
    <xf numFmtId="164" fontId="26" fillId="9" borderId="24" xfId="1" applyNumberFormat="1" applyFont="1" applyFill="1" applyBorder="1" applyProtection="1"/>
    <xf numFmtId="164" fontId="9" fillId="9" borderId="38" xfId="1" applyNumberFormat="1" applyFont="1" applyFill="1" applyBorder="1" applyProtection="1"/>
    <xf numFmtId="164" fontId="9" fillId="9" borderId="17" xfId="1" applyNumberFormat="1" applyFont="1" applyFill="1" applyBorder="1" applyProtection="1"/>
    <xf numFmtId="164" fontId="9" fillId="2" borderId="18" xfId="1" applyNumberFormat="1" applyFont="1" applyBorder="1" applyProtection="1"/>
    <xf numFmtId="0" fontId="11" fillId="5" borderId="1" xfId="0" applyFont="1" applyFill="1" applyBorder="1" applyProtection="1">
      <protection locked="0"/>
    </xf>
    <xf numFmtId="164" fontId="29" fillId="10" borderId="10" xfId="1" applyNumberFormat="1" applyFont="1" applyFill="1" applyBorder="1" applyProtection="1"/>
    <xf numFmtId="164" fontId="10" fillId="2" borderId="49" xfId="1" applyNumberFormat="1" applyFont="1" applyBorder="1" applyProtection="1"/>
    <xf numFmtId="164" fontId="9" fillId="8" borderId="10" xfId="1" applyNumberFormat="1" applyFont="1" applyFill="1" applyBorder="1" applyProtection="1"/>
    <xf numFmtId="164" fontId="9" fillId="8" borderId="11" xfId="1" applyNumberFormat="1" applyFont="1" applyFill="1" applyBorder="1" applyProtection="1"/>
    <xf numFmtId="164" fontId="9" fillId="8" borderId="12" xfId="1" applyNumberFormat="1" applyFont="1" applyFill="1" applyBorder="1" applyProtection="1"/>
    <xf numFmtId="164" fontId="9" fillId="4" borderId="11" xfId="1" applyNumberFormat="1" applyFont="1" applyFill="1" applyBorder="1" applyProtection="1">
      <protection locked="0"/>
    </xf>
    <xf numFmtId="0" fontId="6" fillId="4" borderId="30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7" fillId="10" borderId="28" xfId="0" applyFont="1" applyFill="1" applyBorder="1" applyAlignment="1">
      <alignment horizontal="left" vertical="center" wrapText="1"/>
    </xf>
    <xf numFmtId="164" fontId="9" fillId="4" borderId="10" xfId="1" applyNumberFormat="1" applyFont="1" applyFill="1" applyBorder="1" applyProtection="1">
      <protection locked="0"/>
    </xf>
    <xf numFmtId="0" fontId="6" fillId="9" borderId="24" xfId="0" applyFont="1" applyFill="1" applyBorder="1" applyAlignment="1">
      <alignment horizontal="left" vertical="center" wrapText="1"/>
    </xf>
    <xf numFmtId="0" fontId="27" fillId="10" borderId="24" xfId="0" applyFont="1" applyFill="1" applyBorder="1" applyAlignment="1">
      <alignment horizontal="left" vertical="center" wrapText="1"/>
    </xf>
    <xf numFmtId="0" fontId="11" fillId="9" borderId="24" xfId="0" applyFont="1" applyFill="1" applyBorder="1" applyAlignment="1">
      <alignment wrapText="1"/>
    </xf>
    <xf numFmtId="0" fontId="11" fillId="9" borderId="32" xfId="0" applyFont="1" applyFill="1" applyBorder="1" applyAlignment="1">
      <alignment wrapText="1"/>
    </xf>
    <xf numFmtId="0" fontId="27" fillId="10" borderId="30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7" fillId="10" borderId="25" xfId="0" applyFont="1" applyFill="1" applyBorder="1" applyAlignment="1">
      <alignment horizontal="left" vertical="center" wrapText="1"/>
    </xf>
    <xf numFmtId="9" fontId="27" fillId="10" borderId="33" xfId="0" applyNumberFormat="1" applyFont="1" applyFill="1" applyBorder="1" applyAlignment="1">
      <alignment horizontal="left" vertical="center" wrapText="1"/>
    </xf>
    <xf numFmtId="1" fontId="27" fillId="10" borderId="24" xfId="0" applyNumberFormat="1" applyFont="1" applyFill="1" applyBorder="1"/>
    <xf numFmtId="0" fontId="27" fillId="10" borderId="24" xfId="0" applyFont="1" applyFill="1" applyBorder="1" applyAlignment="1">
      <alignment wrapText="1"/>
    </xf>
    <xf numFmtId="164" fontId="27" fillId="10" borderId="24" xfId="1" applyNumberFormat="1" applyFont="1" applyFill="1" applyBorder="1" applyProtection="1"/>
    <xf numFmtId="0" fontId="10" fillId="10" borderId="24" xfId="0" applyFont="1" applyFill="1" applyBorder="1" applyAlignment="1">
      <alignment horizontal="center" vertical="center"/>
    </xf>
    <xf numFmtId="0" fontId="21" fillId="5" borderId="0" xfId="0" applyFont="1" applyFill="1"/>
    <xf numFmtId="164" fontId="27" fillId="10" borderId="24" xfId="0" applyNumberFormat="1" applyFont="1" applyFill="1" applyBorder="1" applyAlignment="1">
      <alignment wrapText="1"/>
    </xf>
    <xf numFmtId="164" fontId="27" fillId="10" borderId="10" xfId="0" applyNumberFormat="1" applyFont="1" applyFill="1" applyBorder="1" applyAlignment="1">
      <alignment wrapText="1"/>
    </xf>
    <xf numFmtId="164" fontId="28" fillId="10" borderId="10" xfId="0" applyNumberFormat="1" applyFont="1" applyFill="1" applyBorder="1" applyAlignment="1">
      <alignment wrapText="1"/>
    </xf>
    <xf numFmtId="164" fontId="3" fillId="2" borderId="16" xfId="1" applyNumberFormat="1" applyProtection="1"/>
    <xf numFmtId="9" fontId="0" fillId="6" borderId="19" xfId="0" applyNumberFormat="1" applyFill="1" applyBorder="1"/>
    <xf numFmtId="164" fontId="3" fillId="2" borderId="48" xfId="1" applyNumberFormat="1" applyBorder="1" applyProtection="1"/>
    <xf numFmtId="0" fontId="11" fillId="4" borderId="30" xfId="0" applyFont="1" applyFill="1" applyBorder="1" applyAlignment="1" applyProtection="1">
      <alignment wrapText="1"/>
      <protection locked="0"/>
    </xf>
    <xf numFmtId="0" fontId="11" fillId="4" borderId="23" xfId="0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4" borderId="30" xfId="0" applyFont="1" applyFill="1" applyBorder="1" applyProtection="1">
      <protection locked="0"/>
    </xf>
    <xf numFmtId="9" fontId="11" fillId="4" borderId="25" xfId="0" applyNumberFormat="1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11" fillId="4" borderId="46" xfId="0" applyFont="1" applyFill="1" applyBorder="1" applyProtection="1">
      <protection locked="0"/>
    </xf>
    <xf numFmtId="9" fontId="11" fillId="4" borderId="35" xfId="0" applyNumberFormat="1" applyFont="1" applyFill="1" applyBorder="1" applyProtection="1">
      <protection locked="0"/>
    </xf>
    <xf numFmtId="0" fontId="6" fillId="4" borderId="32" xfId="0" applyFont="1" applyFill="1" applyBorder="1" applyProtection="1">
      <protection locked="0"/>
    </xf>
    <xf numFmtId="0" fontId="11" fillId="4" borderId="47" xfId="0" applyFont="1" applyFill="1" applyBorder="1" applyAlignment="1" applyProtection="1">
      <alignment wrapText="1"/>
      <protection locked="0"/>
    </xf>
    <xf numFmtId="0" fontId="11" fillId="4" borderId="36" xfId="0" applyFont="1" applyFill="1" applyBorder="1" applyProtection="1">
      <protection locked="0"/>
    </xf>
    <xf numFmtId="0" fontId="11" fillId="4" borderId="32" xfId="0" applyFont="1" applyFill="1" applyBorder="1" applyAlignment="1" applyProtection="1">
      <alignment wrapText="1"/>
      <protection locked="0"/>
    </xf>
    <xf numFmtId="0" fontId="11" fillId="4" borderId="32" xfId="0" applyFont="1" applyFill="1" applyBorder="1" applyProtection="1">
      <protection locked="0"/>
    </xf>
    <xf numFmtId="0" fontId="11" fillId="4" borderId="47" xfId="0" applyFont="1" applyFill="1" applyBorder="1" applyProtection="1">
      <protection locked="0"/>
    </xf>
    <xf numFmtId="9" fontId="11" fillId="4" borderId="37" xfId="0" applyNumberFormat="1" applyFont="1" applyFill="1" applyBorder="1" applyProtection="1">
      <protection locked="0"/>
    </xf>
    <xf numFmtId="9" fontId="0" fillId="4" borderId="33" xfId="0" applyNumberFormat="1" applyFill="1" applyBorder="1" applyProtection="1">
      <protection locked="0"/>
    </xf>
    <xf numFmtId="0" fontId="30" fillId="7" borderId="0" xfId="0" applyFont="1" applyFill="1"/>
    <xf numFmtId="0" fontId="4" fillId="5" borderId="0" xfId="0" applyFont="1" applyFill="1"/>
    <xf numFmtId="164" fontId="0" fillId="4" borderId="39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6" xfId="0" applyNumberFormat="1" applyFill="1" applyBorder="1" applyProtection="1">
      <protection locked="0"/>
    </xf>
    <xf numFmtId="164" fontId="0" fillId="4" borderId="32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0" fontId="10" fillId="7" borderId="8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7" fillId="5" borderId="0" xfId="0" applyFont="1" applyFill="1"/>
    <xf numFmtId="164" fontId="1" fillId="11" borderId="61" xfId="1" applyNumberFormat="1" applyFont="1" applyFill="1" applyBorder="1"/>
    <xf numFmtId="164" fontId="1" fillId="11" borderId="62" xfId="1" applyNumberFormat="1" applyFont="1" applyFill="1" applyBorder="1"/>
    <xf numFmtId="0" fontId="11" fillId="7" borderId="43" xfId="0" applyFont="1" applyFill="1" applyBorder="1" applyAlignment="1">
      <alignment horizontal="center"/>
    </xf>
    <xf numFmtId="0" fontId="30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8" fillId="5" borderId="2" xfId="0" applyFont="1" applyFill="1" applyBorder="1"/>
    <xf numFmtId="164" fontId="1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0" fillId="0" borderId="61" xfId="0" applyBorder="1"/>
    <xf numFmtId="0" fontId="0" fillId="0" borderId="62" xfId="0" applyBorder="1"/>
    <xf numFmtId="0" fontId="30" fillId="13" borderId="0" xfId="0" applyFont="1" applyFill="1"/>
    <xf numFmtId="0" fontId="34" fillId="13" borderId="63" xfId="2" applyFont="1" applyFill="1"/>
    <xf numFmtId="0" fontId="11" fillId="4" borderId="24" xfId="0" applyFont="1" applyFill="1" applyBorder="1" applyAlignment="1">
      <alignment wrapText="1"/>
    </xf>
    <xf numFmtId="0" fontId="6" fillId="4" borderId="24" xfId="0" applyFont="1" applyFill="1" applyBorder="1" applyAlignment="1">
      <alignment horizontal="left" vertical="center" wrapText="1"/>
    </xf>
    <xf numFmtId="0" fontId="12" fillId="7" borderId="64" xfId="0" applyFont="1" applyFill="1" applyBorder="1"/>
    <xf numFmtId="0" fontId="12" fillId="7" borderId="67" xfId="0" applyFont="1" applyFill="1" applyBorder="1"/>
    <xf numFmtId="0" fontId="11" fillId="0" borderId="67" xfId="0" applyFont="1" applyBorder="1"/>
    <xf numFmtId="0" fontId="11" fillId="0" borderId="68" xfId="0" applyFont="1" applyBorder="1"/>
    <xf numFmtId="0" fontId="17" fillId="0" borderId="68" xfId="0" applyFont="1" applyBorder="1" applyAlignment="1">
      <alignment horizontal="left" vertical="center"/>
    </xf>
    <xf numFmtId="0" fontId="11" fillId="5" borderId="68" xfId="0" applyFont="1" applyFill="1" applyBorder="1"/>
    <xf numFmtId="9" fontId="6" fillId="9" borderId="69" xfId="0" applyNumberFormat="1" applyFont="1" applyFill="1" applyBorder="1" applyAlignment="1">
      <alignment horizontal="left" vertical="center" wrapText="1"/>
    </xf>
    <xf numFmtId="0" fontId="11" fillId="0" borderId="67" xfId="0" applyFont="1" applyBorder="1" applyAlignment="1">
      <alignment horizontal="left" vertical="center"/>
    </xf>
    <xf numFmtId="9" fontId="27" fillId="10" borderId="69" xfId="0" applyNumberFormat="1" applyFont="1" applyFill="1" applyBorder="1" applyAlignment="1">
      <alignment horizontal="left" vertical="center" wrapText="1"/>
    </xf>
    <xf numFmtId="0" fontId="0" fillId="0" borderId="67" xfId="0" applyBorder="1"/>
    <xf numFmtId="164" fontId="0" fillId="9" borderId="69" xfId="0" applyNumberFormat="1" applyFill="1" applyBorder="1"/>
    <xf numFmtId="0" fontId="0" fillId="0" borderId="70" xfId="0" applyBorder="1"/>
    <xf numFmtId="0" fontId="11" fillId="9" borderId="71" xfId="0" applyFont="1" applyFill="1" applyBorder="1" applyAlignment="1">
      <alignment wrapText="1"/>
    </xf>
    <xf numFmtId="0" fontId="6" fillId="4" borderId="71" xfId="0" applyFont="1" applyFill="1" applyBorder="1" applyProtection="1">
      <protection locked="0"/>
    </xf>
    <xf numFmtId="164" fontId="0" fillId="9" borderId="73" xfId="0" applyNumberFormat="1" applyFill="1" applyBorder="1"/>
    <xf numFmtId="0" fontId="11" fillId="14" borderId="24" xfId="0" applyFont="1" applyFill="1" applyBorder="1" applyAlignment="1">
      <alignment wrapText="1"/>
    </xf>
    <xf numFmtId="17" fontId="6" fillId="9" borderId="2" xfId="0" applyNumberFormat="1" applyFont="1" applyFill="1" applyBorder="1" applyAlignment="1">
      <alignment horizontal="center"/>
    </xf>
    <xf numFmtId="17" fontId="6" fillId="9" borderId="0" xfId="0" applyNumberFormat="1" applyFont="1" applyFill="1" applyAlignment="1">
      <alignment horizontal="center"/>
    </xf>
    <xf numFmtId="17" fontId="6" fillId="9" borderId="1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1" fillId="9" borderId="61" xfId="0" applyFont="1" applyFill="1" applyBorder="1"/>
    <xf numFmtId="0" fontId="11" fillId="9" borderId="43" xfId="0" applyFont="1" applyFill="1" applyBorder="1" applyAlignment="1">
      <alignment horizontal="center"/>
    </xf>
    <xf numFmtId="0" fontId="6" fillId="9" borderId="61" xfId="0" applyFont="1" applyFill="1" applyBorder="1" applyAlignment="1">
      <alignment horizontal="center"/>
    </xf>
    <xf numFmtId="0" fontId="11" fillId="9" borderId="61" xfId="0" applyFont="1" applyFill="1" applyBorder="1" applyAlignment="1">
      <alignment horizontal="center"/>
    </xf>
    <xf numFmtId="0" fontId="11" fillId="11" borderId="61" xfId="0" applyFont="1" applyFill="1" applyBorder="1"/>
    <xf numFmtId="0" fontId="6" fillId="11" borderId="61" xfId="0" applyFont="1" applyFill="1" applyBorder="1"/>
    <xf numFmtId="0" fontId="11" fillId="9" borderId="43" xfId="0" applyFont="1" applyFill="1" applyBorder="1"/>
    <xf numFmtId="0" fontId="11" fillId="9" borderId="62" xfId="0" applyFont="1" applyFill="1" applyBorder="1"/>
    <xf numFmtId="164" fontId="1" fillId="2" borderId="1" xfId="1" applyNumberFormat="1" applyFont="1" applyBorder="1" applyProtection="1"/>
    <xf numFmtId="164" fontId="1" fillId="2" borderId="5" xfId="1" applyNumberFormat="1" applyFont="1" applyBorder="1" applyProtection="1"/>
    <xf numFmtId="0" fontId="0" fillId="11" borderId="0" xfId="0" applyFill="1"/>
    <xf numFmtId="9" fontId="34" fillId="13" borderId="72" xfId="2" applyNumberFormat="1" applyFont="1" applyFill="1" applyBorder="1" applyProtection="1"/>
    <xf numFmtId="0" fontId="10" fillId="2" borderId="16" xfId="1" applyFont="1" applyProtection="1"/>
    <xf numFmtId="164" fontId="0" fillId="11" borderId="61" xfId="0" applyNumberFormat="1" applyFill="1" applyBorder="1"/>
    <xf numFmtId="17" fontId="9" fillId="4" borderId="15" xfId="0" applyNumberFormat="1" applyFont="1" applyFill="1" applyBorder="1"/>
    <xf numFmtId="0" fontId="11" fillId="4" borderId="71" xfId="0" applyFont="1" applyFill="1" applyBorder="1" applyAlignment="1" applyProtection="1">
      <alignment wrapText="1"/>
      <protection locked="0"/>
    </xf>
    <xf numFmtId="0" fontId="11" fillId="5" borderId="0" xfId="0" applyFont="1" applyFill="1" applyProtection="1">
      <protection locked="0"/>
    </xf>
    <xf numFmtId="164" fontId="29" fillId="10" borderId="38" xfId="1" applyNumberFormat="1" applyFont="1" applyFill="1" applyBorder="1" applyProtection="1"/>
    <xf numFmtId="0" fontId="9" fillId="5" borderId="2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14" fillId="7" borderId="6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164" fontId="0" fillId="0" borderId="4" xfId="0" applyNumberFormat="1" applyBorder="1"/>
    <xf numFmtId="0" fontId="10" fillId="2" borderId="16" xfId="1" applyFont="1" applyProtection="1">
      <protection locked="0"/>
    </xf>
    <xf numFmtId="0" fontId="7" fillId="5" borderId="0" xfId="0" applyFont="1" applyFill="1" applyAlignment="1" applyProtection="1">
      <alignment horizontal="left" wrapText="1"/>
      <protection locked="0"/>
    </xf>
    <xf numFmtId="0" fontId="10" fillId="2" borderId="16" xfId="1" applyFont="1" applyAlignment="1" applyProtection="1">
      <alignment horizontal="right" wrapText="1"/>
      <protection locked="0"/>
    </xf>
    <xf numFmtId="9" fontId="6" fillId="9" borderId="33" xfId="0" applyNumberFormat="1" applyFont="1" applyFill="1" applyBorder="1" applyAlignment="1">
      <alignment horizontal="left" vertical="center" wrapText="1"/>
    </xf>
    <xf numFmtId="164" fontId="0" fillId="9" borderId="33" xfId="0" applyNumberFormat="1" applyFill="1" applyBorder="1"/>
    <xf numFmtId="9" fontId="10" fillId="2" borderId="16" xfId="1" applyNumberFormat="1" applyFont="1" applyProtection="1"/>
    <xf numFmtId="0" fontId="29" fillId="10" borderId="24" xfId="1" applyNumberFormat="1" applyFont="1" applyFill="1" applyBorder="1" applyProtection="1"/>
    <xf numFmtId="0" fontId="9" fillId="4" borderId="24" xfId="1" applyNumberFormat="1" applyFont="1" applyFill="1" applyBorder="1" applyProtection="1">
      <protection locked="0"/>
    </xf>
    <xf numFmtId="0" fontId="14" fillId="7" borderId="8" xfId="0" quotePrefix="1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29" xfId="0" applyFont="1" applyFill="1" applyBorder="1" applyAlignment="1">
      <alignment horizontal="left"/>
    </xf>
    <xf numFmtId="0" fontId="10" fillId="7" borderId="8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3" fillId="7" borderId="8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7" borderId="2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right" vertical="center"/>
    </xf>
    <xf numFmtId="0" fontId="15" fillId="7" borderId="6" xfId="0" applyFont="1" applyFill="1" applyBorder="1" applyAlignment="1">
      <alignment horizontal="left"/>
    </xf>
    <xf numFmtId="0" fontId="15" fillId="7" borderId="0" xfId="0" applyFont="1" applyFill="1" applyAlignment="1">
      <alignment horizontal="left"/>
    </xf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6" fillId="5" borderId="0" xfId="0" applyFont="1" applyFill="1" applyAlignment="1">
      <alignment horizontal="right"/>
    </xf>
    <xf numFmtId="0" fontId="6" fillId="5" borderId="53" xfId="0" applyFont="1" applyFill="1" applyBorder="1" applyAlignment="1">
      <alignment horizontal="right"/>
    </xf>
    <xf numFmtId="0" fontId="8" fillId="5" borderId="0" xfId="0" applyFont="1" applyFill="1" applyAlignment="1">
      <alignment horizontal="left" wrapText="1"/>
    </xf>
    <xf numFmtId="0" fontId="15" fillId="7" borderId="65" xfId="0" applyFont="1" applyFill="1" applyBorder="1" applyAlignment="1">
      <alignment horizontal="left" vertical="center"/>
    </xf>
    <xf numFmtId="0" fontId="15" fillId="7" borderId="66" xfId="0" applyFont="1" applyFill="1" applyBorder="1" applyAlignment="1">
      <alignment horizontal="left" vertical="center"/>
    </xf>
    <xf numFmtId="0" fontId="15" fillId="7" borderId="68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7" borderId="0" xfId="0" applyFont="1" applyFill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6" fillId="5" borderId="3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0" fontId="6" fillId="4" borderId="57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7" fontId="14" fillId="7" borderId="8" xfId="0" applyNumberFormat="1" applyFont="1" applyFill="1" applyBorder="1" applyAlignment="1">
      <alignment horizontal="left" vertical="center"/>
    </xf>
    <xf numFmtId="17" fontId="10" fillId="7" borderId="6" xfId="0" applyNumberFormat="1" applyFont="1" applyFill="1" applyBorder="1" applyAlignment="1">
      <alignment horizontal="left" vertical="center"/>
    </xf>
    <xf numFmtId="17" fontId="10" fillId="7" borderId="2" xfId="0" applyNumberFormat="1" applyFont="1" applyFill="1" applyBorder="1" applyAlignment="1">
      <alignment horizontal="left" vertical="center"/>
    </xf>
    <xf numFmtId="17" fontId="10" fillId="7" borderId="0" xfId="0" applyNumberFormat="1" applyFont="1" applyFill="1" applyAlignment="1">
      <alignment horizontal="left" vertic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</cellXfs>
  <cellStyles count="3">
    <cellStyle name="Calculation" xfId="2" builtinId="22"/>
    <cellStyle name="Check Cell" xfId="1" builtinId="2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1341561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3"/>
  <sheetViews>
    <sheetView showGridLines="0" tabSelected="1" zoomScale="98" zoomScaleNormal="98" workbookViewId="0">
      <selection activeCell="B5" sqref="B5:I10"/>
    </sheetView>
  </sheetViews>
  <sheetFormatPr defaultColWidth="9.1796875" defaultRowHeight="12.5" x14ac:dyDescent="0.25"/>
  <cols>
    <col min="1" max="1" width="3.453125" style="9" customWidth="1"/>
    <col min="2" max="3" width="9.1796875" style="9"/>
    <col min="4" max="4" width="21.81640625" style="9" customWidth="1"/>
    <col min="5" max="5" width="17.1796875" style="9" customWidth="1"/>
    <col min="6" max="6" width="9.1796875" style="9"/>
    <col min="7" max="7" width="12.81640625" style="9" customWidth="1"/>
    <col min="8" max="8" width="9.1796875" style="9"/>
    <col min="9" max="9" width="38" style="9" customWidth="1"/>
    <col min="10" max="10" width="32.453125" style="9" customWidth="1"/>
    <col min="11" max="11" width="4.7265625" style="9" customWidth="1"/>
    <col min="12" max="16384" width="9.1796875" style="9"/>
  </cols>
  <sheetData>
    <row r="1" spans="1:11" ht="13.5" thickBot="1" x14ac:dyDescent="0.3">
      <c r="A1" s="11"/>
      <c r="B1" s="1"/>
      <c r="C1" s="1"/>
      <c r="D1" s="1"/>
      <c r="E1" s="1"/>
      <c r="F1" s="1"/>
      <c r="G1" s="1"/>
      <c r="H1" s="1"/>
      <c r="I1" s="1"/>
      <c r="J1"/>
      <c r="K1"/>
    </row>
    <row r="2" spans="1:11" ht="12.75" customHeight="1" x14ac:dyDescent="0.25">
      <c r="A2" s="72" t="s">
        <v>0</v>
      </c>
      <c r="B2" s="310" t="s">
        <v>1</v>
      </c>
      <c r="C2" s="311"/>
      <c r="D2" s="311"/>
      <c r="E2" s="311"/>
      <c r="F2" s="311"/>
      <c r="G2" s="311"/>
      <c r="H2" s="311"/>
      <c r="I2" s="311"/>
      <c r="J2" s="12"/>
      <c r="K2"/>
    </row>
    <row r="3" spans="1:11" ht="12.75" customHeight="1" x14ac:dyDescent="0.25">
      <c r="A3" s="72"/>
      <c r="B3" s="312"/>
      <c r="C3" s="313"/>
      <c r="D3" s="313"/>
      <c r="E3" s="313"/>
      <c r="F3" s="313"/>
      <c r="G3" s="313"/>
      <c r="H3" s="313"/>
      <c r="I3" s="313"/>
      <c r="J3" s="4"/>
      <c r="K3"/>
    </row>
    <row r="4" spans="1:11" ht="12.75" customHeight="1" thickBot="1" x14ac:dyDescent="0.3">
      <c r="A4" s="72"/>
      <c r="B4" s="314"/>
      <c r="C4" s="315"/>
      <c r="D4" s="315"/>
      <c r="E4" s="315"/>
      <c r="F4" s="315"/>
      <c r="G4" s="315"/>
      <c r="H4" s="315"/>
      <c r="I4" s="315"/>
      <c r="J4" s="4"/>
      <c r="K4"/>
    </row>
    <row r="5" spans="1:11" ht="13" x14ac:dyDescent="0.25">
      <c r="A5" s="1"/>
      <c r="B5" s="333" t="s">
        <v>117</v>
      </c>
      <c r="C5" s="334"/>
      <c r="D5" s="334"/>
      <c r="E5" s="334"/>
      <c r="F5" s="334"/>
      <c r="G5" s="334"/>
      <c r="H5" s="334"/>
      <c r="I5" s="334"/>
      <c r="J5" s="4"/>
      <c r="K5"/>
    </row>
    <row r="6" spans="1:11" ht="13" x14ac:dyDescent="0.25">
      <c r="A6" s="1"/>
      <c r="B6" s="335"/>
      <c r="C6" s="336"/>
      <c r="D6" s="336"/>
      <c r="E6" s="336"/>
      <c r="F6" s="336"/>
      <c r="G6" s="336"/>
      <c r="H6" s="336"/>
      <c r="I6" s="336"/>
      <c r="J6" s="4"/>
      <c r="K6"/>
    </row>
    <row r="7" spans="1:11" ht="13" x14ac:dyDescent="0.25">
      <c r="A7" s="1"/>
      <c r="B7" s="335"/>
      <c r="C7" s="336"/>
      <c r="D7" s="336"/>
      <c r="E7" s="336"/>
      <c r="F7" s="336"/>
      <c r="G7" s="336"/>
      <c r="H7" s="336"/>
      <c r="I7" s="336"/>
      <c r="J7" s="4"/>
      <c r="K7"/>
    </row>
    <row r="8" spans="1:11" ht="13" x14ac:dyDescent="0.25">
      <c r="A8" s="1"/>
      <c r="B8" s="335"/>
      <c r="C8" s="336"/>
      <c r="D8" s="336"/>
      <c r="E8" s="336"/>
      <c r="F8" s="336"/>
      <c r="G8" s="336"/>
      <c r="H8" s="336"/>
      <c r="I8" s="336"/>
      <c r="J8" s="4"/>
      <c r="K8"/>
    </row>
    <row r="9" spans="1:11" ht="13" x14ac:dyDescent="0.25">
      <c r="A9" s="1"/>
      <c r="B9" s="335"/>
      <c r="C9" s="336"/>
      <c r="D9" s="336"/>
      <c r="E9" s="336"/>
      <c r="F9" s="336"/>
      <c r="G9" s="336"/>
      <c r="H9" s="336"/>
      <c r="I9" s="336"/>
      <c r="J9" s="4"/>
      <c r="K9"/>
    </row>
    <row r="10" spans="1:11" ht="13" x14ac:dyDescent="0.25">
      <c r="A10" s="1"/>
      <c r="B10" s="335"/>
      <c r="C10" s="336"/>
      <c r="D10" s="336"/>
      <c r="E10" s="336"/>
      <c r="F10" s="336"/>
      <c r="G10" s="336"/>
      <c r="H10" s="336"/>
      <c r="I10" s="336"/>
      <c r="J10" s="4"/>
      <c r="K10"/>
    </row>
    <row r="11" spans="1:11" ht="13.5" thickBot="1" x14ac:dyDescent="0.3">
      <c r="A11" s="1"/>
      <c r="B11" s="73"/>
      <c r="C11" s="1"/>
      <c r="D11" s="1"/>
      <c r="E11" s="1"/>
      <c r="F11" s="1"/>
      <c r="G11" s="1"/>
      <c r="H11" s="1"/>
      <c r="I11" s="1"/>
      <c r="J11" s="4"/>
      <c r="K11"/>
    </row>
    <row r="12" spans="1:11" ht="14.5" customHeight="1" x14ac:dyDescent="0.25">
      <c r="A12" s="1"/>
      <c r="B12" s="325" t="s">
        <v>2</v>
      </c>
      <c r="C12" s="326"/>
      <c r="D12" s="327"/>
      <c r="E12" s="339"/>
      <c r="F12" s="340"/>
      <c r="G12" s="340"/>
      <c r="H12" s="340"/>
      <c r="I12" s="341"/>
      <c r="J12" s="4"/>
      <c r="K12"/>
    </row>
    <row r="13" spans="1:11" ht="13.5" thickBot="1" x14ac:dyDescent="0.3">
      <c r="A13" s="1"/>
      <c r="B13" s="328"/>
      <c r="C13" s="329"/>
      <c r="D13" s="330"/>
      <c r="E13" s="342"/>
      <c r="F13" s="343"/>
      <c r="G13" s="343"/>
      <c r="H13" s="343"/>
      <c r="I13" s="344"/>
      <c r="J13" s="4"/>
      <c r="K13"/>
    </row>
    <row r="14" spans="1:11" ht="13.5" thickBot="1" x14ac:dyDescent="0.3">
      <c r="A14" s="1"/>
      <c r="B14" s="73"/>
      <c r="C14" s="1"/>
      <c r="D14" s="1"/>
      <c r="E14" s="2"/>
      <c r="F14" s="2"/>
      <c r="G14" s="2"/>
      <c r="H14" s="2"/>
      <c r="I14" s="2"/>
      <c r="J14" s="4"/>
      <c r="K14"/>
    </row>
    <row r="15" spans="1:11" ht="21.75" customHeight="1" thickBot="1" x14ac:dyDescent="0.3">
      <c r="A15" s="1"/>
      <c r="B15" s="319" t="s">
        <v>3</v>
      </c>
      <c r="C15" s="320"/>
      <c r="D15" s="321"/>
      <c r="E15" s="322"/>
      <c r="F15" s="323"/>
      <c r="G15" s="323"/>
      <c r="H15" s="323"/>
      <c r="I15" s="324"/>
      <c r="J15" s="4"/>
      <c r="K15"/>
    </row>
    <row r="16" spans="1:11" ht="28.75" customHeight="1" thickBot="1" x14ac:dyDescent="0.3">
      <c r="A16" s="1"/>
      <c r="B16" s="74"/>
      <c r="C16" s="71"/>
      <c r="D16" s="71"/>
      <c r="E16" s="1"/>
      <c r="F16" s="1"/>
      <c r="G16" s="110" t="s">
        <v>4</v>
      </c>
      <c r="H16" s="1"/>
      <c r="I16"/>
      <c r="J16" s="4"/>
      <c r="K16"/>
    </row>
    <row r="17" spans="1:11" ht="14" thickTop="1" thickBot="1" x14ac:dyDescent="0.35">
      <c r="A17"/>
      <c r="B17" s="292" t="s">
        <v>5</v>
      </c>
      <c r="C17" s="293"/>
      <c r="D17" s="69"/>
      <c r="E17" s="202">
        <f>'Labour Costs'!K55</f>
        <v>0</v>
      </c>
      <c r="F17" s="13"/>
      <c r="G17" s="167" t="e">
        <f>E17/E29</f>
        <v>#DIV/0!</v>
      </c>
      <c r="H17"/>
      <c r="I17"/>
      <c r="J17" s="4"/>
      <c r="K17"/>
    </row>
    <row r="18" spans="1:11" ht="14" thickTop="1" thickBot="1" x14ac:dyDescent="0.35">
      <c r="A18"/>
      <c r="B18" s="65"/>
      <c r="C18" s="49"/>
      <c r="D18" s="49"/>
      <c r="E18" s="166"/>
      <c r="F18" s="13"/>
      <c r="G18" s="168"/>
      <c r="H18"/>
      <c r="I18"/>
      <c r="J18" s="4"/>
      <c r="K18"/>
    </row>
    <row r="19" spans="1:11" ht="14" thickTop="1" thickBot="1" x14ac:dyDescent="0.35">
      <c r="A19"/>
      <c r="B19" s="316" t="s">
        <v>7</v>
      </c>
      <c r="C19" s="317"/>
      <c r="D19" s="318"/>
      <c r="E19" s="202">
        <f>'Material Costs'!I61</f>
        <v>0</v>
      </c>
      <c r="F19" s="13"/>
      <c r="G19" s="203" t="e">
        <f>E19/E29</f>
        <v>#DIV/0!</v>
      </c>
      <c r="H19"/>
      <c r="I19"/>
      <c r="J19" s="4"/>
      <c r="K19"/>
    </row>
    <row r="20" spans="1:11" ht="14" thickTop="1" thickBot="1" x14ac:dyDescent="0.35">
      <c r="A20"/>
      <c r="B20" s="65"/>
      <c r="C20" s="49"/>
      <c r="D20" s="49"/>
      <c r="E20" s="166"/>
      <c r="F20" s="13"/>
      <c r="G20" s="168"/>
      <c r="H20"/>
      <c r="I20"/>
      <c r="J20" s="4"/>
      <c r="K20"/>
    </row>
    <row r="21" spans="1:11" ht="14" thickTop="1" thickBot="1" x14ac:dyDescent="0.35">
      <c r="A21"/>
      <c r="B21" s="316" t="s">
        <v>127</v>
      </c>
      <c r="C21" s="317"/>
      <c r="D21" s="318"/>
      <c r="E21" s="202">
        <f>'Setup Costs'!J30</f>
        <v>0</v>
      </c>
      <c r="F21" s="13"/>
      <c r="G21" s="203" t="e">
        <f>E21/E29</f>
        <v>#DIV/0!</v>
      </c>
      <c r="H21"/>
      <c r="I21"/>
      <c r="J21" s="4"/>
      <c r="K21"/>
    </row>
    <row r="22" spans="1:11" ht="14" thickTop="1" thickBot="1" x14ac:dyDescent="0.35">
      <c r="A22"/>
      <c r="B22" s="65"/>
      <c r="C22" s="49"/>
      <c r="D22" s="49"/>
      <c r="E22" s="166"/>
      <c r="F22" s="13"/>
      <c r="G22" s="168"/>
      <c r="H22"/>
      <c r="I22"/>
      <c r="J22" s="4"/>
      <c r="K22"/>
    </row>
    <row r="23" spans="1:11" ht="14" thickTop="1" thickBot="1" x14ac:dyDescent="0.35">
      <c r="A23"/>
      <c r="B23" s="316" t="s">
        <v>9</v>
      </c>
      <c r="C23" s="317"/>
      <c r="D23" s="317"/>
      <c r="E23" s="202">
        <f>'Sub-Contract Costs'!J31</f>
        <v>0</v>
      </c>
      <c r="F23" s="13"/>
      <c r="G23" s="203" t="e">
        <f>E23/E29</f>
        <v>#DIV/0!</v>
      </c>
      <c r="H23"/>
      <c r="I23"/>
      <c r="J23" s="4"/>
      <c r="K23"/>
    </row>
    <row r="24" spans="1:11" ht="14" thickTop="1" thickBot="1" x14ac:dyDescent="0.35">
      <c r="A24"/>
      <c r="B24" s="65"/>
      <c r="C24" s="49"/>
      <c r="D24" s="49"/>
      <c r="E24" s="166"/>
      <c r="F24" s="13"/>
      <c r="G24" s="168"/>
      <c r="H24"/>
      <c r="I24"/>
      <c r="J24" s="4"/>
      <c r="K24"/>
    </row>
    <row r="25" spans="1:11" ht="14" thickTop="1" thickBot="1" x14ac:dyDescent="0.35">
      <c r="A25"/>
      <c r="B25" s="316" t="s">
        <v>10</v>
      </c>
      <c r="C25" s="317"/>
      <c r="D25" s="317"/>
      <c r="E25" s="202">
        <f>'Travel &amp; Subsistence'!$I$30</f>
        <v>0</v>
      </c>
      <c r="F25" s="13"/>
      <c r="G25" s="203" t="e">
        <f>E25/E29</f>
        <v>#DIV/0!</v>
      </c>
      <c r="H25"/>
      <c r="I25"/>
      <c r="J25" s="4"/>
      <c r="K25"/>
    </row>
    <row r="26" spans="1:11" ht="14" thickTop="1" thickBot="1" x14ac:dyDescent="0.35">
      <c r="A26"/>
      <c r="B26" s="65"/>
      <c r="C26" s="49"/>
      <c r="D26" s="49"/>
      <c r="E26" s="166"/>
      <c r="F26" s="13"/>
      <c r="G26" s="168"/>
      <c r="H26"/>
      <c r="I26"/>
      <c r="J26" s="4"/>
      <c r="K26"/>
    </row>
    <row r="27" spans="1:11" ht="14" thickTop="1" thickBot="1" x14ac:dyDescent="0.35">
      <c r="A27"/>
      <c r="B27" s="316" t="s">
        <v>11</v>
      </c>
      <c r="C27" s="317"/>
      <c r="D27" s="317"/>
      <c r="E27" s="202">
        <f>'Other Costs'!$H$29</f>
        <v>0</v>
      </c>
      <c r="F27" s="13"/>
      <c r="G27" s="203" t="e">
        <f>E27/E29</f>
        <v>#DIV/0!</v>
      </c>
      <c r="H27"/>
      <c r="I27"/>
      <c r="J27" s="4"/>
      <c r="K27"/>
    </row>
    <row r="28" spans="1:11" ht="14" thickTop="1" thickBot="1" x14ac:dyDescent="0.35">
      <c r="A28"/>
      <c r="B28" s="75"/>
      <c r="C28" s="68"/>
      <c r="D28" s="68"/>
      <c r="E28" s="70"/>
      <c r="F28"/>
      <c r="G28" s="17"/>
      <c r="H28"/>
      <c r="I28"/>
      <c r="J28" s="4"/>
      <c r="K28"/>
    </row>
    <row r="29" spans="1:11" ht="13.5" thickTop="1" x14ac:dyDescent="0.3">
      <c r="A29"/>
      <c r="B29" s="337" t="s">
        <v>12</v>
      </c>
      <c r="C29" s="338"/>
      <c r="D29" s="338"/>
      <c r="E29" s="204">
        <f>SUM(E17:E27)</f>
        <v>0</v>
      </c>
      <c r="F29"/>
      <c r="G29" s="17"/>
      <c r="H29"/>
      <c r="I29"/>
      <c r="J29" s="4"/>
      <c r="K29"/>
    </row>
    <row r="30" spans="1:11" ht="13" x14ac:dyDescent="0.3">
      <c r="A30"/>
      <c r="B30" s="76"/>
      <c r="C30" s="37"/>
      <c r="D30" s="37"/>
      <c r="E30" s="5"/>
      <c r="F30"/>
      <c r="G30" s="17"/>
      <c r="H30"/>
      <c r="I30"/>
      <c r="J30" s="4"/>
      <c r="K30"/>
    </row>
    <row r="31" spans="1:11" ht="13" x14ac:dyDescent="0.3">
      <c r="A31"/>
      <c r="B31" s="77"/>
      <c r="C31" s="37"/>
      <c r="D31" s="37"/>
      <c r="E31" s="5"/>
      <c r="F31"/>
      <c r="G31" s="110"/>
      <c r="H31"/>
      <c r="I31"/>
      <c r="J31" s="4"/>
      <c r="K31"/>
    </row>
    <row r="32" spans="1:11" ht="13.5" thickBot="1" x14ac:dyDescent="0.3">
      <c r="A32"/>
      <c r="B32" s="331"/>
      <c r="C32" s="332"/>
      <c r="D32" s="332"/>
      <c r="E32" s="301"/>
      <c r="F32" s="7"/>
      <c r="G32" s="7"/>
      <c r="H32" s="7"/>
      <c r="I32" s="7"/>
      <c r="J32" s="8"/>
      <c r="K32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</sheetData>
  <sheetProtection selectLockedCells="1"/>
  <mergeCells count="13">
    <mergeCell ref="B32:D32"/>
    <mergeCell ref="B5:I10"/>
    <mergeCell ref="B29:D29"/>
    <mergeCell ref="B25:D25"/>
    <mergeCell ref="B27:D27"/>
    <mergeCell ref="E12:I13"/>
    <mergeCell ref="B2:I4"/>
    <mergeCell ref="B19:D19"/>
    <mergeCell ref="B21:D21"/>
    <mergeCell ref="B23:D23"/>
    <mergeCell ref="B15:D15"/>
    <mergeCell ref="E15:I15"/>
    <mergeCell ref="B12:D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M29"/>
  <sheetViews>
    <sheetView showGridLines="0" zoomScale="85" zoomScaleNormal="85" workbookViewId="0">
      <pane ySplit="3" topLeftCell="A12" activePane="bottomLeft" state="frozen"/>
      <selection pane="bottomLeft" activeCell="D15" sqref="D15"/>
    </sheetView>
  </sheetViews>
  <sheetFormatPr defaultColWidth="9.1796875" defaultRowHeight="12.5" x14ac:dyDescent="0.25"/>
  <cols>
    <col min="1" max="2" width="4.7265625" style="10" customWidth="1"/>
    <col min="3" max="4" width="30.7265625" style="10" customWidth="1"/>
    <col min="5" max="5" width="20.54296875" style="10" customWidth="1"/>
    <col min="6" max="6" width="28.26953125" style="14" customWidth="1"/>
    <col min="7" max="7" width="18.81640625" style="10" customWidth="1"/>
    <col min="8" max="9" width="19.54296875" style="18" customWidth="1"/>
    <col min="10" max="10" width="29.453125" style="19" customWidth="1"/>
    <col min="11" max="12" width="16.453125" style="10" customWidth="1"/>
    <col min="13" max="13" width="4.7265625" style="10" customWidth="1"/>
    <col min="14" max="16374" width="9.1796875" style="10"/>
    <col min="16375" max="16383" width="9.1796875" style="10" bestFit="1" customWidth="1"/>
    <col min="16384" max="16384" width="9.1796875" style="10"/>
  </cols>
  <sheetData>
    <row r="1" spans="1:13" ht="13" thickBot="1" x14ac:dyDescent="0.3">
      <c r="A1"/>
      <c r="B1"/>
      <c r="C1"/>
      <c r="D1"/>
      <c r="E1"/>
      <c r="F1" s="15"/>
      <c r="G1"/>
      <c r="H1" s="17"/>
      <c r="I1" s="17"/>
      <c r="J1" s="16"/>
      <c r="K1"/>
      <c r="L1"/>
      <c r="M1"/>
    </row>
    <row r="2" spans="1:13" ht="12.75" customHeight="1" x14ac:dyDescent="0.3">
      <c r="A2"/>
      <c r="B2" s="34"/>
      <c r="C2" s="348" t="s">
        <v>75</v>
      </c>
      <c r="D2" s="348"/>
      <c r="E2" s="348"/>
      <c r="F2" s="348"/>
      <c r="G2" s="348"/>
      <c r="H2" s="348"/>
      <c r="I2" s="348"/>
      <c r="J2" s="348"/>
      <c r="K2" s="348"/>
      <c r="L2" s="348"/>
      <c r="M2"/>
    </row>
    <row r="3" spans="1:13" ht="12.75" customHeight="1" x14ac:dyDescent="0.3">
      <c r="A3"/>
      <c r="B3" s="35"/>
      <c r="C3" s="349"/>
      <c r="D3" s="349"/>
      <c r="E3" s="349"/>
      <c r="F3" s="349"/>
      <c r="G3" s="349"/>
      <c r="H3" s="349"/>
      <c r="I3" s="349"/>
      <c r="J3" s="349"/>
      <c r="K3" s="349"/>
      <c r="L3" s="349"/>
      <c r="M3"/>
    </row>
    <row r="4" spans="1:13" ht="28.5" customHeight="1" x14ac:dyDescent="0.3">
      <c r="A4"/>
      <c r="B4" s="36"/>
      <c r="C4" s="147" t="s">
        <v>76</v>
      </c>
      <c r="D4" s="37"/>
      <c r="E4" s="37"/>
      <c r="F4" s="38"/>
      <c r="G4" s="39"/>
      <c r="H4" s="40"/>
      <c r="I4" s="40"/>
      <c r="J4" s="41"/>
      <c r="K4" s="39"/>
      <c r="L4" s="39"/>
      <c r="M4"/>
    </row>
    <row r="5" spans="1:13" ht="15.5" x14ac:dyDescent="0.35">
      <c r="A5"/>
      <c r="B5" s="36"/>
      <c r="C5" s="359" t="s">
        <v>77</v>
      </c>
      <c r="D5" s="359"/>
      <c r="E5" s="359"/>
      <c r="F5" s="359"/>
      <c r="G5" s="359"/>
      <c r="H5" s="359"/>
      <c r="I5" s="359"/>
      <c r="J5" s="359"/>
      <c r="K5" s="359"/>
      <c r="L5" s="298"/>
      <c r="M5"/>
    </row>
    <row r="6" spans="1:13" ht="29.25" customHeight="1" x14ac:dyDescent="0.35">
      <c r="A6"/>
      <c r="B6" s="36"/>
      <c r="C6" s="360" t="s">
        <v>78</v>
      </c>
      <c r="D6" s="360"/>
      <c r="E6" s="360"/>
      <c r="F6" s="360"/>
      <c r="G6" s="360"/>
      <c r="H6" s="360"/>
      <c r="I6" s="360"/>
      <c r="J6" s="360"/>
      <c r="K6" s="360"/>
      <c r="L6" s="299"/>
      <c r="M6"/>
    </row>
    <row r="7" spans="1:13" ht="15.5" x14ac:dyDescent="0.3">
      <c r="A7"/>
      <c r="B7" s="36"/>
      <c r="C7" s="361" t="s">
        <v>79</v>
      </c>
      <c r="D7" s="361"/>
      <c r="E7" s="361"/>
      <c r="F7" s="361"/>
      <c r="G7" s="361"/>
      <c r="H7" s="361"/>
      <c r="I7" s="361"/>
      <c r="J7" s="361"/>
      <c r="K7" s="361"/>
      <c r="L7" s="300"/>
      <c r="M7"/>
    </row>
    <row r="8" spans="1:13" ht="16" thickBot="1" x14ac:dyDescent="0.35">
      <c r="A8"/>
      <c r="B8" s="36"/>
      <c r="C8" s="356" t="s">
        <v>80</v>
      </c>
      <c r="D8" s="356"/>
      <c r="E8" s="356"/>
      <c r="F8" s="356"/>
      <c r="G8" s="356"/>
      <c r="H8" s="356"/>
      <c r="I8" s="356"/>
      <c r="J8" s="356"/>
      <c r="K8" s="356"/>
      <c r="L8" s="183"/>
      <c r="M8"/>
    </row>
    <row r="9" spans="1:13" ht="13" x14ac:dyDescent="0.3">
      <c r="A9"/>
      <c r="B9" s="36"/>
      <c r="C9" s="39"/>
      <c r="D9" s="39"/>
      <c r="E9" s="39"/>
      <c r="F9" s="38"/>
      <c r="G9" s="39"/>
      <c r="H9" s="40"/>
      <c r="I9" s="40"/>
      <c r="J9" s="41"/>
      <c r="K9" s="39"/>
      <c r="L9" s="39"/>
      <c r="M9"/>
    </row>
    <row r="10" spans="1:13" ht="15.5" x14ac:dyDescent="0.35">
      <c r="A10"/>
      <c r="B10" s="36"/>
      <c r="C10" s="148" t="str">
        <f>Summary!B29</f>
        <v>Total Project Costs</v>
      </c>
      <c r="D10" s="164">
        <f>Summary!E29</f>
        <v>0</v>
      </c>
      <c r="E10" s="42"/>
      <c r="F10" s="42"/>
      <c r="G10" s="22"/>
      <c r="H10" s="43"/>
      <c r="I10" s="43"/>
      <c r="J10" s="44"/>
      <c r="K10" s="22"/>
      <c r="L10" s="22"/>
      <c r="M10"/>
    </row>
    <row r="11" spans="1:13" ht="13" x14ac:dyDescent="0.3">
      <c r="A11"/>
      <c r="B11" s="36"/>
      <c r="C11" s="45"/>
      <c r="D11" s="45"/>
      <c r="E11" s="45"/>
      <c r="F11" s="42"/>
      <c r="G11" s="22"/>
      <c r="H11" s="43"/>
      <c r="I11" s="43"/>
      <c r="J11" s="44"/>
      <c r="K11" s="22"/>
      <c r="L11" s="22"/>
      <c r="M11"/>
    </row>
    <row r="12" spans="1:13" ht="30" customHeight="1" thickBot="1" x14ac:dyDescent="0.35">
      <c r="A12"/>
      <c r="B12" s="36"/>
      <c r="C12" s="357" t="s">
        <v>75</v>
      </c>
      <c r="D12" s="357"/>
      <c r="E12" s="357"/>
      <c r="F12" s="357"/>
      <c r="G12" s="357"/>
      <c r="H12" s="357"/>
      <c r="I12" s="357"/>
      <c r="J12" s="357"/>
      <c r="K12" s="357"/>
      <c r="L12" s="358"/>
      <c r="M12"/>
    </row>
    <row r="13" spans="1:13" ht="80.5" customHeight="1" x14ac:dyDescent="0.3">
      <c r="A13"/>
      <c r="B13" s="36"/>
      <c r="C13" s="186" t="s">
        <v>59</v>
      </c>
      <c r="D13" s="157" t="s">
        <v>60</v>
      </c>
      <c r="E13" s="180" t="s">
        <v>81</v>
      </c>
      <c r="F13" s="181" t="s">
        <v>82</v>
      </c>
      <c r="G13" s="182" t="s">
        <v>83</v>
      </c>
      <c r="H13" s="182" t="s">
        <v>84</v>
      </c>
      <c r="I13" s="158" t="s">
        <v>85</v>
      </c>
      <c r="J13" s="159" t="s">
        <v>86</v>
      </c>
      <c r="K13" s="47" t="s">
        <v>87</v>
      </c>
      <c r="L13" s="305" t="s">
        <v>88</v>
      </c>
      <c r="M13"/>
    </row>
    <row r="14" spans="1:13" s="21" customFormat="1" ht="83.25" customHeight="1" x14ac:dyDescent="0.25">
      <c r="A14" s="20"/>
      <c r="B14" s="46"/>
      <c r="C14" s="187" t="s">
        <v>64</v>
      </c>
      <c r="D14" s="187" t="s">
        <v>65</v>
      </c>
      <c r="E14" s="190" t="s">
        <v>89</v>
      </c>
      <c r="F14" s="191" t="s">
        <v>90</v>
      </c>
      <c r="G14" s="187" t="s">
        <v>91</v>
      </c>
      <c r="H14" s="187" t="s">
        <v>92</v>
      </c>
      <c r="I14" s="190" t="s">
        <v>93</v>
      </c>
      <c r="J14" s="192" t="s">
        <v>94</v>
      </c>
      <c r="K14" s="193" t="s">
        <v>67</v>
      </c>
      <c r="L14" s="193" t="s">
        <v>95</v>
      </c>
      <c r="M14" s="20"/>
    </row>
    <row r="15" spans="1:13" ht="30" customHeight="1" x14ac:dyDescent="0.3">
      <c r="A15"/>
      <c r="B15" s="3"/>
      <c r="C15" s="188">
        <f>Summary!$E$12</f>
        <v>0</v>
      </c>
      <c r="D15" s="96" t="s">
        <v>96</v>
      </c>
      <c r="E15" s="205" t="s">
        <v>35</v>
      </c>
      <c r="F15" s="206"/>
      <c r="G15" s="96" t="s">
        <v>97</v>
      </c>
      <c r="H15" s="96"/>
      <c r="I15" s="205"/>
      <c r="J15" s="207"/>
      <c r="K15" s="220"/>
      <c r="L15" s="306">
        <f>K15*$D$10</f>
        <v>0</v>
      </c>
      <c r="M15"/>
    </row>
    <row r="16" spans="1:13" ht="30" customHeight="1" x14ac:dyDescent="0.3">
      <c r="A16"/>
      <c r="B16" s="3"/>
      <c r="C16" s="188">
        <f>Summary!$E$12</f>
        <v>0</v>
      </c>
      <c r="D16" s="96" t="s">
        <v>96</v>
      </c>
      <c r="E16" s="205" t="s">
        <v>35</v>
      </c>
      <c r="F16" s="206"/>
      <c r="G16" s="96" t="s">
        <v>97</v>
      </c>
      <c r="H16" s="96"/>
      <c r="I16" s="205"/>
      <c r="J16" s="207"/>
      <c r="K16" s="220"/>
      <c r="L16" s="306">
        <f t="shared" ref="L16:L26" si="0">K16*$D$10</f>
        <v>0</v>
      </c>
      <c r="M16"/>
    </row>
    <row r="17" spans="1:13" ht="30" customHeight="1" x14ac:dyDescent="0.3">
      <c r="A17"/>
      <c r="B17" s="3"/>
      <c r="C17" s="188">
        <f>Summary!$E$12</f>
        <v>0</v>
      </c>
      <c r="D17" s="96" t="s">
        <v>96</v>
      </c>
      <c r="E17" s="205" t="s">
        <v>35</v>
      </c>
      <c r="F17" s="206"/>
      <c r="G17" s="96" t="s">
        <v>97</v>
      </c>
      <c r="H17" s="96"/>
      <c r="I17" s="205"/>
      <c r="J17" s="207"/>
      <c r="K17" s="220"/>
      <c r="L17" s="306">
        <f t="shared" si="0"/>
        <v>0</v>
      </c>
      <c r="M17"/>
    </row>
    <row r="18" spans="1:13" ht="30" customHeight="1" x14ac:dyDescent="0.3">
      <c r="A18"/>
      <c r="B18" s="3"/>
      <c r="C18" s="188">
        <f>Summary!$E$12</f>
        <v>0</v>
      </c>
      <c r="D18" s="96" t="s">
        <v>96</v>
      </c>
      <c r="E18" s="205" t="s">
        <v>35</v>
      </c>
      <c r="F18" s="206"/>
      <c r="G18" s="96" t="s">
        <v>97</v>
      </c>
      <c r="H18" s="96"/>
      <c r="I18" s="208"/>
      <c r="J18" s="209"/>
      <c r="K18" s="220"/>
      <c r="L18" s="306">
        <f t="shared" si="0"/>
        <v>0</v>
      </c>
      <c r="M18"/>
    </row>
    <row r="19" spans="1:13" ht="30" customHeight="1" x14ac:dyDescent="0.3">
      <c r="A19"/>
      <c r="B19" s="3"/>
      <c r="C19" s="188">
        <f>Summary!$E$12</f>
        <v>0</v>
      </c>
      <c r="D19" s="96" t="s">
        <v>96</v>
      </c>
      <c r="E19" s="205" t="s">
        <v>35</v>
      </c>
      <c r="F19" s="206"/>
      <c r="G19" s="96" t="s">
        <v>97</v>
      </c>
      <c r="H19" s="96"/>
      <c r="I19" s="210"/>
      <c r="J19" s="209"/>
      <c r="K19" s="220"/>
      <c r="L19" s="306">
        <f t="shared" si="0"/>
        <v>0</v>
      </c>
      <c r="M19"/>
    </row>
    <row r="20" spans="1:13" ht="30" customHeight="1" x14ac:dyDescent="0.3">
      <c r="A20"/>
      <c r="B20" s="3"/>
      <c r="C20" s="188">
        <f>Summary!$E$12</f>
        <v>0</v>
      </c>
      <c r="D20" s="96" t="s">
        <v>96</v>
      </c>
      <c r="E20" s="205" t="s">
        <v>35</v>
      </c>
      <c r="F20" s="206"/>
      <c r="G20" s="96" t="s">
        <v>97</v>
      </c>
      <c r="H20" s="96"/>
      <c r="I20" s="208"/>
      <c r="J20" s="209"/>
      <c r="K20" s="220"/>
      <c r="L20" s="306">
        <f t="shared" si="0"/>
        <v>0</v>
      </c>
      <c r="M20"/>
    </row>
    <row r="21" spans="1:13" ht="30" customHeight="1" x14ac:dyDescent="0.3">
      <c r="A21"/>
      <c r="B21" s="3"/>
      <c r="C21" s="188">
        <f>Summary!$E$12</f>
        <v>0</v>
      </c>
      <c r="D21" s="96" t="s">
        <v>96</v>
      </c>
      <c r="E21" s="205" t="s">
        <v>35</v>
      </c>
      <c r="F21" s="206"/>
      <c r="G21" s="96" t="s">
        <v>97</v>
      </c>
      <c r="H21" s="96"/>
      <c r="I21" s="208"/>
      <c r="J21" s="209"/>
      <c r="K21" s="220"/>
      <c r="L21" s="306">
        <f t="shared" si="0"/>
        <v>0</v>
      </c>
      <c r="M21"/>
    </row>
    <row r="22" spans="1:13" ht="30" customHeight="1" x14ac:dyDescent="0.3">
      <c r="A22"/>
      <c r="B22" s="3"/>
      <c r="C22" s="188">
        <f>Summary!$E$12</f>
        <v>0</v>
      </c>
      <c r="D22" s="96" t="s">
        <v>96</v>
      </c>
      <c r="E22" s="205" t="s">
        <v>35</v>
      </c>
      <c r="F22" s="206"/>
      <c r="G22" s="96" t="s">
        <v>97</v>
      </c>
      <c r="H22" s="96"/>
      <c r="I22" s="208"/>
      <c r="J22" s="209"/>
      <c r="K22" s="220"/>
      <c r="L22" s="306">
        <f t="shared" si="0"/>
        <v>0</v>
      </c>
      <c r="M22"/>
    </row>
    <row r="23" spans="1:13" ht="30" customHeight="1" x14ac:dyDescent="0.3">
      <c r="A23"/>
      <c r="B23" s="3"/>
      <c r="C23" s="188">
        <f>Summary!$E$12</f>
        <v>0</v>
      </c>
      <c r="D23" s="96" t="s">
        <v>96</v>
      </c>
      <c r="E23" s="205" t="s">
        <v>35</v>
      </c>
      <c r="F23" s="206"/>
      <c r="G23" s="96" t="s">
        <v>97</v>
      </c>
      <c r="H23" s="96"/>
      <c r="I23" s="208"/>
      <c r="J23" s="209"/>
      <c r="K23" s="220"/>
      <c r="L23" s="306">
        <f t="shared" si="0"/>
        <v>0</v>
      </c>
      <c r="M23"/>
    </row>
    <row r="24" spans="1:13" ht="30" customHeight="1" x14ac:dyDescent="0.3">
      <c r="A24"/>
      <c r="B24" s="3"/>
      <c r="C24" s="188">
        <f>Summary!$E$12</f>
        <v>0</v>
      </c>
      <c r="D24" s="96" t="s">
        <v>96</v>
      </c>
      <c r="E24" s="205" t="s">
        <v>35</v>
      </c>
      <c r="F24" s="206"/>
      <c r="G24" s="96" t="s">
        <v>97</v>
      </c>
      <c r="H24" s="96"/>
      <c r="I24" s="208"/>
      <c r="J24" s="209"/>
      <c r="K24" s="220"/>
      <c r="L24" s="306">
        <f t="shared" si="0"/>
        <v>0</v>
      </c>
      <c r="M24"/>
    </row>
    <row r="25" spans="1:13" ht="30" customHeight="1" x14ac:dyDescent="0.3">
      <c r="A25"/>
      <c r="B25" s="3"/>
      <c r="C25" s="188">
        <f>Summary!$E$12</f>
        <v>0</v>
      </c>
      <c r="D25" s="96" t="s">
        <v>96</v>
      </c>
      <c r="E25" s="205" t="s">
        <v>35</v>
      </c>
      <c r="F25" s="206"/>
      <c r="G25" s="96" t="s">
        <v>97</v>
      </c>
      <c r="H25" s="96"/>
      <c r="I25" s="208"/>
      <c r="J25" s="209"/>
      <c r="K25" s="220"/>
      <c r="L25" s="306">
        <f t="shared" si="0"/>
        <v>0</v>
      </c>
      <c r="M25"/>
    </row>
    <row r="26" spans="1:13" ht="30" customHeight="1" thickBot="1" x14ac:dyDescent="0.35">
      <c r="A26"/>
      <c r="B26" s="3"/>
      <c r="C26" s="188">
        <f>Summary!$E$12</f>
        <v>0</v>
      </c>
      <c r="D26" s="96" t="s">
        <v>96</v>
      </c>
      <c r="E26" s="205" t="s">
        <v>35</v>
      </c>
      <c r="F26" s="206"/>
      <c r="G26" s="96" t="s">
        <v>97</v>
      </c>
      <c r="H26" s="96"/>
      <c r="I26" s="211"/>
      <c r="J26" s="212"/>
      <c r="K26" s="220"/>
      <c r="L26" s="306">
        <f t="shared" si="0"/>
        <v>0</v>
      </c>
      <c r="M26"/>
    </row>
    <row r="27" spans="1:13" ht="30" customHeight="1" thickTop="1" thickBot="1" x14ac:dyDescent="0.35">
      <c r="A27"/>
      <c r="B27" s="6"/>
      <c r="C27" s="189">
        <f>Summary!$E$12</f>
        <v>0</v>
      </c>
      <c r="D27" s="213" t="s">
        <v>73</v>
      </c>
      <c r="E27" s="214"/>
      <c r="F27" s="215"/>
      <c r="G27" s="216"/>
      <c r="H27" s="217"/>
      <c r="I27" s="218"/>
      <c r="J27" s="219"/>
      <c r="K27" s="307">
        <f>SUM(K15:K26)</f>
        <v>0</v>
      </c>
      <c r="L27" s="306"/>
      <c r="M27"/>
    </row>
    <row r="28" spans="1:13" ht="14" thickTop="1" thickBot="1" x14ac:dyDescent="0.35">
      <c r="A28" s="13"/>
      <c r="B28" s="13"/>
      <c r="C28"/>
      <c r="D28"/>
      <c r="E28"/>
      <c r="F28" s="15"/>
      <c r="G28"/>
      <c r="H28" s="17"/>
      <c r="I28" s="17"/>
      <c r="J28" s="16"/>
      <c r="K28" s="286" t="s">
        <v>98</v>
      </c>
      <c r="L28" s="284"/>
      <c r="M28" s="13"/>
    </row>
    <row r="29" spans="1:13" ht="13" thickTop="1" x14ac:dyDescent="0.25"/>
  </sheetData>
  <sheetProtection algorithmName="SHA-512" hashValue="ruc3pkZml7JQPJkdBi88Btr/KXQo6+dELvPw5rGs1fWlLFsdrooMOqEZRWTkW3I624wtkohuvykhtfV5vEu9Fg==" saltValue="G1/zpK1uYIiRbfQf1FkuGA==" spinCount="100000" sheet="1" formatCells="0" formatColumns="0" formatRows="0" insertColumns="0" insertRows="0" insertHyperlinks="0" deleteColumns="0" deleteRows="0" selectLockedCells="1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workbookViewId="0">
      <selection activeCell="G11" sqref="G11"/>
    </sheetView>
  </sheetViews>
  <sheetFormatPr defaultRowHeight="12.5" x14ac:dyDescent="0.25"/>
  <cols>
    <col min="1" max="1" width="4.453125" style="13" customWidth="1"/>
    <col min="4" max="4" width="14.453125" customWidth="1"/>
    <col min="6" max="6" width="2.7265625" customWidth="1"/>
    <col min="7" max="8" width="8.7265625" customWidth="1"/>
    <col min="11" max="11" width="2.453125" customWidth="1"/>
    <col min="13" max="13" width="2.453125" customWidth="1"/>
    <col min="18" max="18" width="2.453125" customWidth="1"/>
    <col min="20" max="20" width="2.453125" customWidth="1"/>
    <col min="25" max="25" width="2.453125" customWidth="1"/>
    <col min="27" max="27" width="2.453125" style="13" customWidth="1"/>
    <col min="32" max="32" width="2.453125" customWidth="1"/>
    <col min="35" max="35" width="11.1796875" customWidth="1"/>
  </cols>
  <sheetData>
    <row r="1" spans="2:35" x14ac:dyDescent="0.25">
      <c r="B1" s="370" t="s">
        <v>99</v>
      </c>
      <c r="C1" s="371"/>
      <c r="D1" s="371"/>
      <c r="E1" s="371"/>
      <c r="F1" s="371"/>
      <c r="G1" s="371"/>
      <c r="H1" s="371"/>
      <c r="I1" s="371"/>
      <c r="J1" s="237"/>
      <c r="K1" s="237"/>
      <c r="L1" s="237"/>
      <c r="M1" s="237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13"/>
      <c r="AC1" s="13"/>
      <c r="AD1" s="13"/>
      <c r="AE1" s="13"/>
      <c r="AF1" s="13"/>
      <c r="AG1" s="13"/>
      <c r="AH1" s="13"/>
    </row>
    <row r="2" spans="2:35" x14ac:dyDescent="0.25">
      <c r="B2" s="372"/>
      <c r="C2" s="373"/>
      <c r="D2" s="373"/>
      <c r="E2" s="373"/>
      <c r="F2" s="373"/>
      <c r="G2" s="373"/>
      <c r="H2" s="373"/>
      <c r="I2" s="373"/>
      <c r="J2" s="221"/>
      <c r="K2" s="221"/>
      <c r="L2" s="221"/>
      <c r="M2" s="22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B2" s="13"/>
      <c r="AC2" s="13"/>
      <c r="AD2" s="13"/>
      <c r="AE2" s="13"/>
      <c r="AF2" s="13"/>
      <c r="AG2" s="13"/>
      <c r="AH2" s="13"/>
    </row>
    <row r="3" spans="2:35" x14ac:dyDescent="0.25">
      <c r="B3" s="239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13"/>
      <c r="AD3" s="13"/>
      <c r="AE3" s="13"/>
      <c r="AF3" s="13"/>
      <c r="AG3" s="13"/>
      <c r="AH3" s="13"/>
    </row>
    <row r="4" spans="2:35" ht="14.5" x14ac:dyDescent="0.35">
      <c r="B4" s="240" t="s">
        <v>100</v>
      </c>
      <c r="C4" s="233"/>
      <c r="D4" s="233"/>
      <c r="E4" s="233"/>
      <c r="F4" s="233"/>
      <c r="G4" s="233"/>
      <c r="H4" s="31"/>
      <c r="I4" s="31"/>
      <c r="J4" s="222"/>
      <c r="K4" s="222"/>
      <c r="L4" s="222"/>
      <c r="M4" s="22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B4" s="13"/>
      <c r="AC4" s="13"/>
      <c r="AD4" s="13"/>
      <c r="AE4" s="13"/>
      <c r="AF4" s="13"/>
      <c r="AG4" s="13"/>
      <c r="AH4" s="13"/>
    </row>
    <row r="5" spans="2:35" ht="13" thickBot="1" x14ac:dyDescent="0.3">
      <c r="B5" s="23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13"/>
      <c r="AD5" s="13"/>
      <c r="AE5" s="13"/>
      <c r="AF5" s="13"/>
      <c r="AG5" s="13"/>
      <c r="AH5" s="13"/>
    </row>
    <row r="6" spans="2:35" ht="30" customHeight="1" thickBot="1" x14ac:dyDescent="0.35">
      <c r="B6" s="374" t="s">
        <v>101</v>
      </c>
      <c r="C6" s="375"/>
      <c r="D6" s="375"/>
      <c r="E6" s="288" t="s">
        <v>102</v>
      </c>
      <c r="F6" s="22"/>
      <c r="G6" s="230" t="s">
        <v>103</v>
      </c>
      <c r="H6" s="231" t="s">
        <v>104</v>
      </c>
      <c r="I6" s="231" t="s">
        <v>105</v>
      </c>
      <c r="J6" s="232" t="s">
        <v>106</v>
      </c>
      <c r="K6" s="113"/>
      <c r="L6" s="236"/>
      <c r="M6" s="113"/>
      <c r="N6" s="230" t="s">
        <v>103</v>
      </c>
      <c r="O6" s="231" t="s">
        <v>104</v>
      </c>
      <c r="P6" s="231" t="s">
        <v>105</v>
      </c>
      <c r="Q6" s="232" t="s">
        <v>106</v>
      </c>
      <c r="R6" s="113"/>
      <c r="S6" s="236"/>
      <c r="T6" s="113"/>
      <c r="U6" s="230" t="s">
        <v>103</v>
      </c>
      <c r="V6" s="231" t="s">
        <v>104</v>
      </c>
      <c r="W6" s="231" t="s">
        <v>105</v>
      </c>
      <c r="X6" s="232" t="s">
        <v>106</v>
      </c>
      <c r="Y6" s="113"/>
      <c r="Z6" s="236"/>
      <c r="AA6" s="113"/>
      <c r="AB6" s="230" t="s">
        <v>103</v>
      </c>
      <c r="AC6" s="231" t="s">
        <v>104</v>
      </c>
      <c r="AD6" s="231" t="s">
        <v>105</v>
      </c>
      <c r="AE6" s="232" t="s">
        <v>106</v>
      </c>
      <c r="AF6" s="113"/>
      <c r="AG6" s="236"/>
      <c r="AH6" s="113"/>
      <c r="AI6" s="236"/>
    </row>
    <row r="7" spans="2:35" ht="12" customHeight="1" x14ac:dyDescent="0.3">
      <c r="B7" s="379"/>
      <c r="C7" s="380"/>
      <c r="D7" s="381"/>
      <c r="E7" s="280"/>
      <c r="F7" s="22"/>
      <c r="G7" s="268">
        <v>44287</v>
      </c>
      <c r="H7" s="269">
        <f>DATE(YEAR(G7),MONTH(G7)+3,DAY(G7))</f>
        <v>44378</v>
      </c>
      <c r="I7" s="269">
        <f>DATE(YEAR(H7),MONTH(H7)+3,DAY(H7))</f>
        <v>44470</v>
      </c>
      <c r="J7" s="270">
        <f>DATE(YEAR(I7),MONTH(I7)+3,DAY(I7))</f>
        <v>44562</v>
      </c>
      <c r="K7" s="113"/>
      <c r="L7" s="275"/>
      <c r="M7" s="113"/>
      <c r="N7" s="268">
        <v>44652</v>
      </c>
      <c r="O7" s="269">
        <f>DATE(YEAR(N7),MONTH(N7)+3,DAY(N7))</f>
        <v>44743</v>
      </c>
      <c r="P7" s="269">
        <f>DATE(YEAR(O7),MONTH(O7)+3,DAY(O7))</f>
        <v>44835</v>
      </c>
      <c r="Q7" s="270">
        <f>DATE(YEAR(P7),MONTH(P7)+3,DAY(P7))</f>
        <v>44927</v>
      </c>
      <c r="R7" s="113"/>
      <c r="S7" s="277"/>
      <c r="T7" s="113"/>
      <c r="U7" s="268">
        <v>45017</v>
      </c>
      <c r="V7" s="269">
        <f>DATE(YEAR(U7),MONTH(U7)+3,DAY(U7))</f>
        <v>45108</v>
      </c>
      <c r="W7" s="269">
        <f>DATE(YEAR(V7),MONTH(V7)+3,DAY(V7))</f>
        <v>45200</v>
      </c>
      <c r="X7" s="270">
        <f>DATE(YEAR(W7),MONTH(W7)+3,DAY(W7))</f>
        <v>45292</v>
      </c>
      <c r="Y7" s="113"/>
      <c r="Z7" s="277"/>
      <c r="AA7" s="113"/>
      <c r="AB7" s="268">
        <v>45383</v>
      </c>
      <c r="AC7" s="269">
        <f>DATE(YEAR(AB7),MONTH(AB7)+3,DAY(AB7))</f>
        <v>45474</v>
      </c>
      <c r="AD7" s="269">
        <f>DATE(YEAR(AC7),MONTH(AC7)+3,DAY(AC7))</f>
        <v>45566</v>
      </c>
      <c r="AE7" s="270">
        <f>DATE(YEAR(AD7),MONTH(AD7)+3,DAY(AD7))</f>
        <v>45658</v>
      </c>
      <c r="AF7" s="113"/>
      <c r="AG7" s="277"/>
      <c r="AH7" s="113"/>
      <c r="AI7" s="274"/>
    </row>
    <row r="8" spans="2:35" ht="11.25" customHeight="1" x14ac:dyDescent="0.3">
      <c r="B8" s="382"/>
      <c r="C8" s="383"/>
      <c r="D8" s="384"/>
      <c r="E8" s="274"/>
      <c r="F8" s="22"/>
      <c r="G8" s="271" t="s">
        <v>107</v>
      </c>
      <c r="H8" s="272" t="s">
        <v>107</v>
      </c>
      <c r="I8" s="272" t="s">
        <v>107</v>
      </c>
      <c r="J8" s="273" t="s">
        <v>107</v>
      </c>
      <c r="K8" s="113"/>
      <c r="L8" s="276" t="s">
        <v>108</v>
      </c>
      <c r="M8" s="113"/>
      <c r="N8" s="271" t="s">
        <v>107</v>
      </c>
      <c r="O8" s="272" t="s">
        <v>107</v>
      </c>
      <c r="P8" s="272" t="s">
        <v>107</v>
      </c>
      <c r="Q8" s="273" t="s">
        <v>107</v>
      </c>
      <c r="R8" s="113"/>
      <c r="S8" s="276" t="s">
        <v>109</v>
      </c>
      <c r="T8" s="113"/>
      <c r="U8" s="271" t="s">
        <v>107</v>
      </c>
      <c r="V8" s="272" t="s">
        <v>107</v>
      </c>
      <c r="W8" s="272" t="s">
        <v>107</v>
      </c>
      <c r="X8" s="273" t="s">
        <v>107</v>
      </c>
      <c r="Y8" s="113"/>
      <c r="Z8" s="276" t="s">
        <v>110</v>
      </c>
      <c r="AA8" s="25"/>
      <c r="AB8" s="271" t="s">
        <v>107</v>
      </c>
      <c r="AC8" s="272" t="s">
        <v>107</v>
      </c>
      <c r="AD8" s="272" t="s">
        <v>107</v>
      </c>
      <c r="AE8" s="273" t="s">
        <v>107</v>
      </c>
      <c r="AF8" s="113"/>
      <c r="AG8" s="276" t="s">
        <v>111</v>
      </c>
      <c r="AH8" s="113"/>
      <c r="AI8" s="278"/>
    </row>
    <row r="9" spans="2:35" ht="11.25" customHeight="1" thickBot="1" x14ac:dyDescent="0.35">
      <c r="B9" s="385"/>
      <c r="C9" s="386"/>
      <c r="D9" s="387"/>
      <c r="E9" s="281"/>
      <c r="F9" s="22"/>
      <c r="G9" s="268">
        <f>DATE(YEAR(G7),MONTH(G7)+2,DAY(G7)+28)</f>
        <v>44376</v>
      </c>
      <c r="H9" s="269">
        <f>DATE(YEAR(H7),MONTH(H7)+2,DAY(H7)+28)</f>
        <v>44468</v>
      </c>
      <c r="I9" s="269">
        <f>DATE(YEAR(I7),MONTH(I7)+2,DAY(I7)+28)</f>
        <v>44559</v>
      </c>
      <c r="J9" s="270">
        <f>DATE(YEAR(J7),MONTH(J7)+2,DAY(J7)+28)</f>
        <v>44649</v>
      </c>
      <c r="K9" s="113"/>
      <c r="L9" s="276" t="s">
        <v>33</v>
      </c>
      <c r="M9" s="113"/>
      <c r="N9" s="268">
        <f>DATE(YEAR(N7),MONTH(N7)+2,DAY(N7)+28)</f>
        <v>44741</v>
      </c>
      <c r="O9" s="269">
        <f>DATE(YEAR(O7),MONTH(O7)+2,DAY(O7)+28)</f>
        <v>44833</v>
      </c>
      <c r="P9" s="269">
        <f>DATE(YEAR(P7),MONTH(P7)+2,DAY(P7)+28)</f>
        <v>44924</v>
      </c>
      <c r="Q9" s="270">
        <f>DATE(YEAR(Q7),MONTH(Q7)+2,DAY(Q7)+28)</f>
        <v>45014</v>
      </c>
      <c r="R9" s="113"/>
      <c r="S9" s="276" t="s">
        <v>33</v>
      </c>
      <c r="T9" s="113"/>
      <c r="U9" s="268">
        <f>DATE(YEAR(U7),MONTH(U7)+2,DAY(U7)+28)</f>
        <v>45106</v>
      </c>
      <c r="V9" s="269">
        <f>DATE(YEAR(V7),MONTH(V7)+2,DAY(V7)+28)</f>
        <v>45198</v>
      </c>
      <c r="W9" s="269">
        <f>DATE(YEAR(W7),MONTH(W7)+2,DAY(W7)+28)</f>
        <v>45289</v>
      </c>
      <c r="X9" s="270">
        <f>DATE(YEAR(X7),MONTH(X7)+2,DAY(X7)+28)</f>
        <v>45380</v>
      </c>
      <c r="Y9" s="113"/>
      <c r="Z9" s="276" t="s">
        <v>33</v>
      </c>
      <c r="AA9" s="25"/>
      <c r="AB9" s="268">
        <f>DATE(YEAR(AB7),MONTH(AB7)+2,DAY(AB7)+28)</f>
        <v>45472</v>
      </c>
      <c r="AC9" s="269">
        <f>DATE(YEAR(AC7),MONTH(AC7)+2,DAY(AC7)+28)</f>
        <v>45564</v>
      </c>
      <c r="AD9" s="269">
        <f>DATE(YEAR(AD7),MONTH(AD7)+2,DAY(AD7)+28)</f>
        <v>45655</v>
      </c>
      <c r="AE9" s="270">
        <f>DATE(YEAR(AE7),MONTH(AE7)+2,DAY(AE7)+28)</f>
        <v>45745</v>
      </c>
      <c r="AF9" s="113"/>
      <c r="AG9" s="276" t="s">
        <v>33</v>
      </c>
      <c r="AH9" s="113"/>
      <c r="AI9" s="279" t="s">
        <v>112</v>
      </c>
    </row>
    <row r="10" spans="2:35" ht="30" customHeight="1" x14ac:dyDescent="0.3">
      <c r="B10" s="376" t="s">
        <v>113</v>
      </c>
      <c r="C10" s="377"/>
      <c r="D10" s="378"/>
      <c r="E10" s="282" t="e">
        <f>'Labour Costs'!#REF!</f>
        <v>#REF!</v>
      </c>
      <c r="F10" s="13"/>
      <c r="G10" s="225"/>
      <c r="H10" s="224"/>
      <c r="I10" s="223"/>
      <c r="J10" s="226"/>
      <c r="K10" s="13"/>
      <c r="L10" s="234">
        <f>SUM(G10:J10)</f>
        <v>0</v>
      </c>
      <c r="M10" s="13"/>
      <c r="N10" s="225"/>
      <c r="O10" s="224"/>
      <c r="P10" s="224"/>
      <c r="Q10" s="226"/>
      <c r="R10" s="13"/>
      <c r="S10" s="234">
        <f>SUM(N10:Q10)</f>
        <v>0</v>
      </c>
      <c r="T10" s="13"/>
      <c r="U10" s="225"/>
      <c r="V10" s="224"/>
      <c r="W10" s="224"/>
      <c r="X10" s="226"/>
      <c r="Y10" s="13"/>
      <c r="Z10" s="234">
        <f>SUM(U10:X10)</f>
        <v>0</v>
      </c>
      <c r="AA10" s="244"/>
      <c r="AB10" s="225"/>
      <c r="AC10" s="224"/>
      <c r="AD10" s="224"/>
      <c r="AE10" s="226"/>
      <c r="AF10" s="13"/>
      <c r="AG10" s="234">
        <f>SUM(AB10:AE10)</f>
        <v>0</v>
      </c>
      <c r="AH10" s="13"/>
      <c r="AI10" s="287" t="e">
        <f>SUM(L10+S10+Z10+AG10)-E10</f>
        <v>#REF!</v>
      </c>
    </row>
    <row r="11" spans="2:35" ht="30" customHeight="1" x14ac:dyDescent="0.3">
      <c r="B11" s="364" t="s">
        <v>6</v>
      </c>
      <c r="C11" s="365"/>
      <c r="D11" s="366"/>
      <c r="E11" s="282" t="e">
        <f>'Labour Costs'!#REF!</f>
        <v>#REF!</v>
      </c>
      <c r="F11" s="13"/>
      <c r="G11" s="225"/>
      <c r="H11" s="224"/>
      <c r="I11" s="223"/>
      <c r="J11" s="226"/>
      <c r="K11" s="13"/>
      <c r="L11" s="234">
        <f t="shared" ref="L11:L16" si="0">SUM(G11:J11)</f>
        <v>0</v>
      </c>
      <c r="M11" s="13"/>
      <c r="N11" s="225"/>
      <c r="O11" s="224"/>
      <c r="P11" s="224"/>
      <c r="Q11" s="226"/>
      <c r="R11" s="13"/>
      <c r="S11" s="234">
        <f t="shared" ref="S11:S16" si="1">SUM(N11:Q11)</f>
        <v>0</v>
      </c>
      <c r="T11" s="13"/>
      <c r="U11" s="225"/>
      <c r="V11" s="224"/>
      <c r="W11" s="224"/>
      <c r="X11" s="226"/>
      <c r="Y11" s="13"/>
      <c r="Z11" s="234">
        <f t="shared" ref="Z11:Z16" si="2">SUM(U11:X11)</f>
        <v>0</v>
      </c>
      <c r="AA11" s="244"/>
      <c r="AB11" s="225"/>
      <c r="AC11" s="224"/>
      <c r="AD11" s="224"/>
      <c r="AE11" s="226"/>
      <c r="AF11" s="13"/>
      <c r="AG11" s="234">
        <f t="shared" ref="AG11:AG16" si="3">SUM(AB11:AE11)</f>
        <v>0</v>
      </c>
      <c r="AH11" s="13"/>
      <c r="AI11" s="287" t="e">
        <f t="shared" ref="AI11:AI16" si="4">SUM(L11+S11+Z11+AG11)-E11</f>
        <v>#REF!</v>
      </c>
    </row>
    <row r="12" spans="2:35" ht="30" customHeight="1" x14ac:dyDescent="0.3">
      <c r="B12" s="364" t="s">
        <v>114</v>
      </c>
      <c r="C12" s="365"/>
      <c r="D12" s="366"/>
      <c r="E12" s="282">
        <f>'Material Costs'!I61</f>
        <v>0</v>
      </c>
      <c r="F12" s="13"/>
      <c r="G12" s="225"/>
      <c r="H12" s="224"/>
      <c r="I12" s="223"/>
      <c r="J12" s="226"/>
      <c r="K12" s="13"/>
      <c r="L12" s="234">
        <f t="shared" si="0"/>
        <v>0</v>
      </c>
      <c r="M12" s="13"/>
      <c r="N12" s="225"/>
      <c r="O12" s="224"/>
      <c r="P12" s="224"/>
      <c r="Q12" s="226"/>
      <c r="R12" s="13"/>
      <c r="S12" s="234">
        <f t="shared" si="1"/>
        <v>0</v>
      </c>
      <c r="T12" s="13"/>
      <c r="U12" s="225"/>
      <c r="V12" s="224"/>
      <c r="W12" s="224"/>
      <c r="X12" s="226"/>
      <c r="Y12" s="13"/>
      <c r="Z12" s="234">
        <f t="shared" si="2"/>
        <v>0</v>
      </c>
      <c r="AA12" s="244"/>
      <c r="AB12" s="225"/>
      <c r="AC12" s="224"/>
      <c r="AD12" s="224"/>
      <c r="AE12" s="226"/>
      <c r="AF12" s="13"/>
      <c r="AG12" s="234">
        <f t="shared" si="3"/>
        <v>0</v>
      </c>
      <c r="AH12" s="13"/>
      <c r="AI12" s="287">
        <f t="shared" si="4"/>
        <v>0</v>
      </c>
    </row>
    <row r="13" spans="2:35" ht="30" customHeight="1" x14ac:dyDescent="0.3">
      <c r="B13" s="364" t="s">
        <v>8</v>
      </c>
      <c r="C13" s="365"/>
      <c r="D13" s="366"/>
      <c r="E13" s="282">
        <f>'Setup Costs'!J30</f>
        <v>0</v>
      </c>
      <c r="F13" s="13"/>
      <c r="G13" s="225"/>
      <c r="H13" s="224"/>
      <c r="I13" s="223"/>
      <c r="J13" s="226"/>
      <c r="K13" s="13"/>
      <c r="L13" s="234">
        <f t="shared" si="0"/>
        <v>0</v>
      </c>
      <c r="M13" s="13"/>
      <c r="N13" s="225"/>
      <c r="O13" s="224"/>
      <c r="P13" s="224"/>
      <c r="Q13" s="226"/>
      <c r="R13" s="13"/>
      <c r="S13" s="234">
        <f t="shared" si="1"/>
        <v>0</v>
      </c>
      <c r="T13" s="13"/>
      <c r="U13" s="225"/>
      <c r="V13" s="224"/>
      <c r="W13" s="224"/>
      <c r="X13" s="226"/>
      <c r="Y13" s="13"/>
      <c r="Z13" s="234">
        <f t="shared" si="2"/>
        <v>0</v>
      </c>
      <c r="AA13" s="244"/>
      <c r="AB13" s="225"/>
      <c r="AC13" s="224"/>
      <c r="AD13" s="224"/>
      <c r="AE13" s="226"/>
      <c r="AF13" s="13"/>
      <c r="AG13" s="234">
        <f t="shared" si="3"/>
        <v>0</v>
      </c>
      <c r="AH13" s="13"/>
      <c r="AI13" s="287">
        <f t="shared" si="4"/>
        <v>0</v>
      </c>
    </row>
    <row r="14" spans="2:35" ht="30" customHeight="1" x14ac:dyDescent="0.3">
      <c r="B14" s="364" t="s">
        <v>9</v>
      </c>
      <c r="C14" s="365"/>
      <c r="D14" s="366"/>
      <c r="E14" s="282">
        <f>'Sub-Contract Costs'!J31</f>
        <v>0</v>
      </c>
      <c r="F14" s="13"/>
      <c r="G14" s="225"/>
      <c r="H14" s="224"/>
      <c r="I14" s="223"/>
      <c r="J14" s="226"/>
      <c r="K14" s="13"/>
      <c r="L14" s="234">
        <f t="shared" si="0"/>
        <v>0</v>
      </c>
      <c r="M14" s="13"/>
      <c r="N14" s="225"/>
      <c r="O14" s="224"/>
      <c r="P14" s="224"/>
      <c r="Q14" s="226"/>
      <c r="R14" s="13"/>
      <c r="S14" s="234">
        <f t="shared" si="1"/>
        <v>0</v>
      </c>
      <c r="T14" s="13"/>
      <c r="U14" s="225"/>
      <c r="V14" s="224"/>
      <c r="W14" s="224"/>
      <c r="X14" s="226"/>
      <c r="Y14" s="13"/>
      <c r="Z14" s="234">
        <f t="shared" si="2"/>
        <v>0</v>
      </c>
      <c r="AA14" s="244"/>
      <c r="AB14" s="225"/>
      <c r="AC14" s="224"/>
      <c r="AD14" s="224"/>
      <c r="AE14" s="226"/>
      <c r="AF14" s="13"/>
      <c r="AG14" s="234">
        <f t="shared" si="3"/>
        <v>0</v>
      </c>
      <c r="AH14" s="13"/>
      <c r="AI14" s="287">
        <f t="shared" si="4"/>
        <v>0</v>
      </c>
    </row>
    <row r="15" spans="2:35" ht="30" customHeight="1" x14ac:dyDescent="0.3">
      <c r="B15" s="364" t="s">
        <v>115</v>
      </c>
      <c r="C15" s="365"/>
      <c r="D15" s="366"/>
      <c r="E15" s="282">
        <f>'Travel &amp; Subsistence'!$I$30</f>
        <v>0</v>
      </c>
      <c r="F15" s="13"/>
      <c r="G15" s="225"/>
      <c r="H15" s="224"/>
      <c r="I15" s="223"/>
      <c r="J15" s="226"/>
      <c r="K15" s="13"/>
      <c r="L15" s="234">
        <f t="shared" si="0"/>
        <v>0</v>
      </c>
      <c r="M15" s="13"/>
      <c r="N15" s="225"/>
      <c r="O15" s="224"/>
      <c r="P15" s="224"/>
      <c r="Q15" s="226"/>
      <c r="R15" s="13"/>
      <c r="S15" s="234">
        <f t="shared" si="1"/>
        <v>0</v>
      </c>
      <c r="T15" s="13"/>
      <c r="U15" s="225"/>
      <c r="V15" s="224"/>
      <c r="W15" s="224"/>
      <c r="X15" s="226"/>
      <c r="Y15" s="13"/>
      <c r="Z15" s="234">
        <f t="shared" si="2"/>
        <v>0</v>
      </c>
      <c r="AA15" s="244"/>
      <c r="AB15" s="225"/>
      <c r="AC15" s="224"/>
      <c r="AD15" s="224"/>
      <c r="AE15" s="226"/>
      <c r="AF15" s="13"/>
      <c r="AG15" s="234">
        <f t="shared" si="3"/>
        <v>0</v>
      </c>
      <c r="AH15" s="13"/>
      <c r="AI15" s="287">
        <f t="shared" si="4"/>
        <v>0</v>
      </c>
    </row>
    <row r="16" spans="2:35" ht="30" customHeight="1" thickBot="1" x14ac:dyDescent="0.35">
      <c r="B16" s="367" t="s">
        <v>116</v>
      </c>
      <c r="C16" s="368"/>
      <c r="D16" s="369"/>
      <c r="E16" s="283">
        <f>'Other Costs'!H29</f>
        <v>0</v>
      </c>
      <c r="F16" s="13"/>
      <c r="G16" s="227"/>
      <c r="H16" s="228"/>
      <c r="I16" s="228"/>
      <c r="J16" s="229"/>
      <c r="K16" s="13"/>
      <c r="L16" s="235">
        <f t="shared" si="0"/>
        <v>0</v>
      </c>
      <c r="M16" s="13"/>
      <c r="N16" s="227"/>
      <c r="O16" s="228"/>
      <c r="P16" s="228"/>
      <c r="Q16" s="229"/>
      <c r="R16" s="13"/>
      <c r="S16" s="235">
        <f t="shared" si="1"/>
        <v>0</v>
      </c>
      <c r="T16" s="13"/>
      <c r="U16" s="227"/>
      <c r="V16" s="228"/>
      <c r="W16" s="228"/>
      <c r="X16" s="229"/>
      <c r="Y16" s="13"/>
      <c r="Z16" s="235">
        <f t="shared" si="2"/>
        <v>0</v>
      </c>
      <c r="AA16" s="244"/>
      <c r="AB16" s="227"/>
      <c r="AC16" s="228"/>
      <c r="AD16" s="228"/>
      <c r="AE16" s="229"/>
      <c r="AF16" s="13"/>
      <c r="AG16" s="235">
        <f t="shared" si="3"/>
        <v>0</v>
      </c>
      <c r="AH16" s="13"/>
      <c r="AI16" s="287">
        <f t="shared" si="4"/>
        <v>0</v>
      </c>
    </row>
    <row r="17" spans="2:35" ht="13" thickBot="1" x14ac:dyDescent="0.3">
      <c r="B17" s="239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B17" s="13"/>
      <c r="AC17" s="13"/>
      <c r="AD17" s="13"/>
      <c r="AE17" s="13"/>
      <c r="AF17" s="13"/>
      <c r="AG17" s="13"/>
      <c r="AH17" s="13"/>
      <c r="AI17" s="246"/>
    </row>
    <row r="18" spans="2:35" ht="16" customHeight="1" thickTop="1" thickBot="1" x14ac:dyDescent="0.35">
      <c r="B18" s="362" t="s">
        <v>12</v>
      </c>
      <c r="C18" s="363"/>
      <c r="D18" s="363"/>
      <c r="E18" s="202" t="e">
        <f>SUM(E10:E16)</f>
        <v>#REF!</v>
      </c>
      <c r="F18" s="242"/>
      <c r="G18" s="241">
        <f>SUM(G10:G16)</f>
        <v>0</v>
      </c>
      <c r="H18" s="241">
        <f>SUM(H10:H16)</f>
        <v>0</v>
      </c>
      <c r="I18" s="241">
        <f>SUM(I10:I16)</f>
        <v>0</v>
      </c>
      <c r="J18" s="241">
        <f>SUM(J10:J16)</f>
        <v>0</v>
      </c>
      <c r="K18" s="243"/>
      <c r="L18" s="241">
        <f>SUM(L10:L16)</f>
        <v>0</v>
      </c>
      <c r="M18" s="243"/>
      <c r="N18" s="241">
        <f>SUM(N10:N16)</f>
        <v>0</v>
      </c>
      <c r="O18" s="241">
        <f>SUM(O10:O16)</f>
        <v>0</v>
      </c>
      <c r="P18" s="241">
        <f>SUM(P10:P16)</f>
        <v>0</v>
      </c>
      <c r="Q18" s="241">
        <f>SUM(Q10:Q16)</f>
        <v>0</v>
      </c>
      <c r="R18" s="243"/>
      <c r="S18" s="241">
        <f>SUM(S10:S16)</f>
        <v>0</v>
      </c>
      <c r="T18" s="243"/>
      <c r="U18" s="241">
        <f>SUM(U10:U16)</f>
        <v>0</v>
      </c>
      <c r="V18" s="241">
        <f>SUM(V10:V16)</f>
        <v>0</v>
      </c>
      <c r="W18" s="241">
        <f>SUM(W10:W16)</f>
        <v>0</v>
      </c>
      <c r="X18" s="241">
        <f>SUM(X10:X16)</f>
        <v>0</v>
      </c>
      <c r="Y18" s="243"/>
      <c r="Z18" s="241">
        <f>SUM(Z10:Z16)</f>
        <v>0</v>
      </c>
      <c r="AA18" s="245"/>
      <c r="AB18" s="241">
        <f>SUM(AB10:AB16)</f>
        <v>0</v>
      </c>
      <c r="AC18" s="241">
        <f>SUM(AC10:AC16)</f>
        <v>0</v>
      </c>
      <c r="AD18" s="241">
        <f>SUM(AD10:AD16)</f>
        <v>0</v>
      </c>
      <c r="AE18" s="241">
        <f>SUM(AE10:AE16)</f>
        <v>0</v>
      </c>
      <c r="AF18" s="243"/>
      <c r="AG18" s="241">
        <f>SUM(AG10:AG16)</f>
        <v>0</v>
      </c>
      <c r="AH18" s="243"/>
      <c r="AI18" s="247"/>
    </row>
    <row r="19" spans="2:3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B19" s="13"/>
    </row>
    <row r="20" spans="2:3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B20" s="13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2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2.5" x14ac:dyDescent="0.25"/>
  <cols>
    <col min="2" max="2" width="13.54296875" customWidth="1"/>
    <col min="3" max="3" width="15.54296875" customWidth="1"/>
    <col min="4" max="4" width="11.81640625" customWidth="1"/>
    <col min="5" max="5" width="16.81640625" customWidth="1"/>
    <col min="6" max="6" width="17.81640625" customWidth="1"/>
    <col min="7" max="7" width="21.26953125" customWidth="1"/>
    <col min="8" max="8" width="13.81640625" customWidth="1"/>
    <col min="9" max="9" width="18.54296875" customWidth="1"/>
    <col min="10" max="10" width="17.1796875" customWidth="1"/>
    <col min="11" max="12" width="13.1796875" customWidth="1"/>
    <col min="13" max="13" width="14.1796875" customWidth="1"/>
  </cols>
  <sheetData>
    <row r="2" spans="2:13" x14ac:dyDescent="0.25">
      <c r="J2" t="s">
        <v>13</v>
      </c>
    </row>
    <row r="3" spans="2:13" ht="49.75" customHeight="1" x14ac:dyDescent="0.25">
      <c r="B3" s="15" t="str">
        <f>Summary!B17</f>
        <v>Total Labour Costs</v>
      </c>
      <c r="C3" s="15" t="e">
        <f>Summary!#REF!</f>
        <v>#REF!</v>
      </c>
      <c r="D3" s="15" t="str">
        <f>Summary!B19</f>
        <v>Total Material Costs</v>
      </c>
      <c r="E3" s="15" t="str">
        <f>Summary!B21</f>
        <v>Total Setup Costs</v>
      </c>
      <c r="F3" s="15" t="str">
        <f>Summary!B23</f>
        <v>Total Sub Contract Costs</v>
      </c>
      <c r="G3" s="15" t="str">
        <f>Summary!B25</f>
        <v xml:space="preserve">Total Travel &amp; Subsistence Costs </v>
      </c>
      <c r="H3" s="15" t="str">
        <f>Summary!B27</f>
        <v>Total Other Costs</v>
      </c>
      <c r="I3" s="15" t="str">
        <f>Summary!B29</f>
        <v>Total Project Costs</v>
      </c>
      <c r="J3" s="15" t="e">
        <f>Summary!#REF!</f>
        <v>#REF!</v>
      </c>
      <c r="K3" s="15" t="e">
        <f>Summary!#REF!</f>
        <v>#REF!</v>
      </c>
      <c r="L3" s="15" t="e">
        <f>Summary!#REF!</f>
        <v>#REF!</v>
      </c>
      <c r="M3" s="15"/>
    </row>
    <row r="4" spans="2:13" x14ac:dyDescent="0.25">
      <c r="B4">
        <f>Summary!E17</f>
        <v>0</v>
      </c>
      <c r="C4" t="e">
        <f>Summary!#REF!</f>
        <v>#REF!</v>
      </c>
      <c r="D4">
        <f>Summary!E19</f>
        <v>0</v>
      </c>
      <c r="E4">
        <f>Summary!E21</f>
        <v>0</v>
      </c>
      <c r="F4">
        <f>Summary!E23</f>
        <v>0</v>
      </c>
      <c r="G4">
        <f>Summary!E25</f>
        <v>0</v>
      </c>
      <c r="H4">
        <f>Summary!E27</f>
        <v>0</v>
      </c>
      <c r="I4">
        <f>Summary!E29</f>
        <v>0</v>
      </c>
      <c r="J4" t="e">
        <f>Summary!#REF!</f>
        <v>#REF!</v>
      </c>
      <c r="K4" t="e">
        <f>Summary!#REF!</f>
        <v>#REF!</v>
      </c>
      <c r="L4" t="e">
        <f>Summary!#REF!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L58"/>
  <sheetViews>
    <sheetView showGridLines="0" zoomScale="70" zoomScaleNormal="70" workbookViewId="0">
      <pane ySplit="3" topLeftCell="A15" activePane="bottomLeft" state="frozen"/>
      <selection pane="bottomLeft" activeCell="C22" sqref="C22"/>
    </sheetView>
  </sheetViews>
  <sheetFormatPr defaultColWidth="9.1796875" defaultRowHeight="13" x14ac:dyDescent="0.3"/>
  <cols>
    <col min="1" max="2" width="4.7265625" style="57" customWidth="1"/>
    <col min="3" max="3" width="68" style="57" customWidth="1"/>
    <col min="4" max="4" width="2.7265625" style="57" customWidth="1"/>
    <col min="5" max="5" width="20.1796875" style="57" customWidth="1"/>
    <col min="6" max="6" width="2.54296875" style="57" customWidth="1"/>
    <col min="7" max="7" width="17.81640625" style="102" customWidth="1"/>
    <col min="8" max="8" width="2.7265625" style="57" customWidth="1"/>
    <col min="9" max="9" width="22.54296875" style="57" customWidth="1"/>
    <col min="10" max="10" width="2.7265625" style="57" customWidth="1"/>
    <col min="11" max="11" width="17.81640625" style="57" customWidth="1"/>
    <col min="12" max="12" width="3.26953125" style="57" customWidth="1"/>
    <col min="13" max="16384" width="9.1796875" style="57"/>
  </cols>
  <sheetData>
    <row r="1" spans="1:12" ht="13.5" thickBot="1" x14ac:dyDescent="0.35">
      <c r="A1" s="22"/>
      <c r="B1" s="22"/>
      <c r="C1" s="22"/>
      <c r="D1" s="22"/>
      <c r="E1" s="22"/>
      <c r="F1" s="22"/>
      <c r="G1" s="42"/>
      <c r="H1" s="22"/>
      <c r="I1" s="22"/>
      <c r="J1" s="22"/>
      <c r="K1" s="22"/>
      <c r="L1" s="22"/>
    </row>
    <row r="2" spans="1:12" ht="18.75" customHeight="1" x14ac:dyDescent="0.35">
      <c r="A2" s="22"/>
      <c r="B2" s="83"/>
      <c r="C2" s="346" t="s">
        <v>118</v>
      </c>
      <c r="D2" s="294"/>
      <c r="E2" s="294"/>
      <c r="F2" s="84"/>
      <c r="G2" s="85"/>
      <c r="H2" s="84"/>
      <c r="I2" s="84"/>
      <c r="J2" s="84"/>
      <c r="K2" s="84"/>
      <c r="L2" s="84"/>
    </row>
    <row r="3" spans="1:12" ht="15.5" x14ac:dyDescent="0.35">
      <c r="A3" s="22"/>
      <c r="B3" s="87"/>
      <c r="C3" s="347"/>
      <c r="D3" s="295"/>
      <c r="E3" s="295"/>
      <c r="F3" s="88"/>
      <c r="G3" s="89"/>
      <c r="H3" s="88"/>
      <c r="I3" s="88"/>
      <c r="J3" s="88"/>
      <c r="K3" s="88"/>
      <c r="L3" s="88"/>
    </row>
    <row r="4" spans="1:12" x14ac:dyDescent="0.3">
      <c r="A4" s="22"/>
      <c r="B4" s="91"/>
      <c r="C4" s="22"/>
      <c r="D4" s="22"/>
      <c r="E4" s="22"/>
      <c r="F4" s="22"/>
      <c r="G4" s="42"/>
      <c r="H4" s="22"/>
      <c r="I4" s="22"/>
      <c r="J4" s="22"/>
      <c r="K4" s="22"/>
      <c r="L4" s="22"/>
    </row>
    <row r="5" spans="1:12" ht="12.75" customHeight="1" x14ac:dyDescent="0.3">
      <c r="A5" s="22"/>
      <c r="B5" s="93"/>
      <c r="C5" s="29" t="s">
        <v>14</v>
      </c>
      <c r="D5" s="94"/>
      <c r="E5" s="94"/>
      <c r="F5" s="94"/>
      <c r="G5" s="95"/>
      <c r="H5" s="94"/>
      <c r="I5" s="94"/>
      <c r="J5" s="94"/>
      <c r="K5" s="94"/>
      <c r="L5" s="94"/>
    </row>
    <row r="6" spans="1:12" s="22" customFormat="1" ht="12.75" customHeight="1" thickBot="1" x14ac:dyDescent="0.35">
      <c r="B6" s="91"/>
      <c r="C6" s="23"/>
      <c r="G6" s="42"/>
    </row>
    <row r="7" spans="1:12" s="22" customFormat="1" ht="12.75" customHeight="1" thickTop="1" thickBot="1" x14ac:dyDescent="0.35">
      <c r="B7" s="91"/>
      <c r="C7" s="62" t="s">
        <v>15</v>
      </c>
      <c r="D7" s="55"/>
      <c r="E7" s="302">
        <f>5*52</f>
        <v>260</v>
      </c>
      <c r="F7" s="55"/>
      <c r="G7" s="56" t="s">
        <v>16</v>
      </c>
    </row>
    <row r="8" spans="1:12" s="22" customFormat="1" ht="12.75" customHeight="1" thickTop="1" x14ac:dyDescent="0.3">
      <c r="B8" s="91"/>
      <c r="C8" s="63"/>
      <c r="E8" s="290"/>
      <c r="G8" s="52"/>
    </row>
    <row r="9" spans="1:12" s="22" customFormat="1" ht="12.75" customHeight="1" x14ac:dyDescent="0.3">
      <c r="B9" s="91"/>
      <c r="C9" s="64" t="s">
        <v>17</v>
      </c>
      <c r="D9" s="57"/>
      <c r="E9" s="210">
        <f>9</f>
        <v>9</v>
      </c>
      <c r="F9" s="57"/>
      <c r="G9" s="58" t="s">
        <v>16</v>
      </c>
    </row>
    <row r="10" spans="1:12" ht="12.75" customHeight="1" x14ac:dyDescent="0.3">
      <c r="A10" s="22"/>
      <c r="B10" s="91"/>
      <c r="C10" s="65"/>
      <c r="D10" s="22"/>
      <c r="E10" s="290"/>
      <c r="F10" s="22"/>
      <c r="G10" s="52"/>
      <c r="H10" s="22"/>
      <c r="I10" s="22"/>
      <c r="J10" s="22"/>
      <c r="K10" s="22"/>
      <c r="L10" s="22"/>
    </row>
    <row r="11" spans="1:12" ht="12.75" customHeight="1" x14ac:dyDescent="0.3">
      <c r="A11" s="22"/>
      <c r="B11" s="91"/>
      <c r="C11" s="64" t="s">
        <v>18</v>
      </c>
      <c r="E11" s="210">
        <v>31</v>
      </c>
      <c r="G11" s="58" t="s">
        <v>16</v>
      </c>
      <c r="H11" s="22"/>
      <c r="I11" s="22"/>
      <c r="J11" s="22"/>
      <c r="K11" s="22"/>
      <c r="L11" s="22"/>
    </row>
    <row r="12" spans="1:12" ht="14.5" customHeight="1" thickBot="1" x14ac:dyDescent="0.4">
      <c r="A12" s="22"/>
      <c r="B12" s="91"/>
      <c r="C12" s="53"/>
      <c r="D12" s="50"/>
      <c r="E12" s="303"/>
      <c r="F12" s="50"/>
      <c r="G12" s="54"/>
      <c r="H12" s="297"/>
      <c r="I12" s="297"/>
      <c r="J12" s="297"/>
      <c r="K12" s="297"/>
      <c r="L12" s="22"/>
    </row>
    <row r="13" spans="1:12" ht="13.5" customHeight="1" thickTop="1" thickBot="1" x14ac:dyDescent="0.4">
      <c r="A13" s="22"/>
      <c r="B13" s="91"/>
      <c r="C13" s="59" t="s">
        <v>19</v>
      </c>
      <c r="D13" s="60"/>
      <c r="E13" s="304">
        <f>E7-E9-E11</f>
        <v>220</v>
      </c>
      <c r="F13" s="60"/>
      <c r="G13" s="61" t="s">
        <v>16</v>
      </c>
      <c r="H13" s="297"/>
      <c r="I13" s="297"/>
      <c r="J13" s="297"/>
      <c r="K13" s="297"/>
      <c r="L13" s="22"/>
    </row>
    <row r="14" spans="1:12" ht="13.5" customHeight="1" x14ac:dyDescent="0.35">
      <c r="A14" s="22"/>
      <c r="B14" s="91"/>
      <c r="C14" s="297"/>
      <c r="D14" s="297"/>
      <c r="E14" s="51"/>
      <c r="F14" s="297"/>
      <c r="G14" s="297"/>
      <c r="H14" s="297"/>
      <c r="I14" s="297"/>
      <c r="J14" s="297"/>
      <c r="K14" s="297"/>
      <c r="L14" s="22"/>
    </row>
    <row r="15" spans="1:12" ht="13.5" customHeight="1" x14ac:dyDescent="0.35">
      <c r="A15" s="22"/>
      <c r="B15" s="93"/>
      <c r="C15" s="29" t="s">
        <v>20</v>
      </c>
      <c r="D15" s="66"/>
      <c r="E15" s="67"/>
      <c r="F15" s="66"/>
      <c r="G15" s="66"/>
      <c r="H15" s="66"/>
      <c r="I15" s="66"/>
      <c r="J15" s="66"/>
      <c r="K15" s="66"/>
      <c r="L15" s="94"/>
    </row>
    <row r="16" spans="1:12" ht="13.5" customHeight="1" thickBot="1" x14ac:dyDescent="0.4">
      <c r="A16" s="22"/>
      <c r="B16" s="91"/>
      <c r="C16" s="297"/>
      <c r="D16" s="297"/>
      <c r="E16" s="297"/>
      <c r="F16" s="297"/>
      <c r="G16" s="297"/>
      <c r="H16" s="297"/>
      <c r="I16" s="297"/>
      <c r="J16" s="297"/>
      <c r="K16" s="297"/>
      <c r="L16" s="22"/>
    </row>
    <row r="17" spans="1:12" ht="71" customHeight="1" thickBot="1" x14ac:dyDescent="0.35">
      <c r="A17" s="22"/>
      <c r="B17" s="82"/>
      <c r="C17" s="82" t="s">
        <v>21</v>
      </c>
      <c r="D17" s="22"/>
      <c r="E17" s="79" t="s">
        <v>22</v>
      </c>
      <c r="F17" s="25"/>
      <c r="G17" s="79" t="s">
        <v>23</v>
      </c>
      <c r="H17" s="25"/>
      <c r="I17" s="79" t="s">
        <v>24</v>
      </c>
      <c r="J17" s="25"/>
      <c r="K17" s="79" t="s">
        <v>25</v>
      </c>
      <c r="L17" s="22"/>
    </row>
    <row r="18" spans="1:12" ht="30" customHeight="1" thickBot="1" x14ac:dyDescent="0.35">
      <c r="A18" s="22"/>
      <c r="B18" s="153" t="s">
        <v>26</v>
      </c>
      <c r="C18" s="187" t="s">
        <v>27</v>
      </c>
      <c r="D18" s="149"/>
      <c r="E18" s="194">
        <v>2</v>
      </c>
      <c r="F18" s="149"/>
      <c r="G18" s="195">
        <v>250</v>
      </c>
      <c r="H18" s="149"/>
      <c r="I18" s="195">
        <v>5</v>
      </c>
      <c r="J18" s="150"/>
      <c r="K18" s="196">
        <f>$G18*$I18*E18</f>
        <v>2500</v>
      </c>
      <c r="L18" s="149"/>
    </row>
    <row r="19" spans="1:12" ht="30" customHeight="1" thickBot="1" x14ac:dyDescent="0.35">
      <c r="A19" s="22"/>
      <c r="B19" s="80">
        <v>1</v>
      </c>
      <c r="C19" s="141" t="s">
        <v>119</v>
      </c>
      <c r="D19" s="22"/>
      <c r="E19" s="140"/>
      <c r="F19" s="22"/>
      <c r="G19" s="96"/>
      <c r="H19" s="22"/>
      <c r="I19" s="96"/>
      <c r="J19" s="44"/>
      <c r="K19" s="169">
        <f t="shared" ref="K19:K53" si="0">$G19*$I19</f>
        <v>0</v>
      </c>
      <c r="L19" s="22"/>
    </row>
    <row r="20" spans="1:12" ht="30" customHeight="1" thickBot="1" x14ac:dyDescent="0.35">
      <c r="A20" s="22"/>
      <c r="B20" s="80">
        <v>2</v>
      </c>
      <c r="C20" s="141"/>
      <c r="D20" s="22"/>
      <c r="E20" s="140"/>
      <c r="F20" s="22"/>
      <c r="G20" s="96"/>
      <c r="H20" s="22"/>
      <c r="I20" s="96"/>
      <c r="J20" s="44"/>
      <c r="K20" s="169">
        <f>$G20*$I20</f>
        <v>0</v>
      </c>
      <c r="L20" s="22"/>
    </row>
    <row r="21" spans="1:12" ht="30" customHeight="1" thickBot="1" x14ac:dyDescent="0.35">
      <c r="A21" s="22"/>
      <c r="B21" s="80">
        <v>3</v>
      </c>
      <c r="C21" s="141"/>
      <c r="D21" s="22"/>
      <c r="E21" s="140"/>
      <c r="F21" s="22"/>
      <c r="G21" s="96"/>
      <c r="H21" s="22"/>
      <c r="I21" s="96"/>
      <c r="J21" s="44"/>
      <c r="K21" s="169">
        <f>$G21*$I21</f>
        <v>0</v>
      </c>
      <c r="L21" s="22"/>
    </row>
    <row r="22" spans="1:12" ht="30" customHeight="1" thickBot="1" x14ac:dyDescent="0.35">
      <c r="A22" s="22"/>
      <c r="B22" s="80">
        <v>4</v>
      </c>
      <c r="C22" s="141"/>
      <c r="D22" s="22"/>
      <c r="E22" s="140"/>
      <c r="F22" s="22"/>
      <c r="G22" s="96"/>
      <c r="H22" s="22"/>
      <c r="I22" s="96"/>
      <c r="J22" s="44"/>
      <c r="K22" s="169">
        <f>$G22*$I22</f>
        <v>0</v>
      </c>
      <c r="L22" s="22"/>
    </row>
    <row r="23" spans="1:12" ht="30" customHeight="1" thickBot="1" x14ac:dyDescent="0.35">
      <c r="A23" s="22"/>
      <c r="B23" s="80">
        <v>5</v>
      </c>
      <c r="C23" s="141"/>
      <c r="D23" s="22"/>
      <c r="E23" s="140"/>
      <c r="F23" s="22"/>
      <c r="G23" s="96"/>
      <c r="H23" s="22"/>
      <c r="I23" s="96"/>
      <c r="J23" s="44"/>
      <c r="K23" s="169">
        <f t="shared" si="0"/>
        <v>0</v>
      </c>
      <c r="L23" s="22"/>
    </row>
    <row r="24" spans="1:12" ht="30" customHeight="1" thickBot="1" x14ac:dyDescent="0.35">
      <c r="A24" s="22"/>
      <c r="B24" s="80">
        <v>6</v>
      </c>
      <c r="C24" s="141" t="s">
        <v>120</v>
      </c>
      <c r="D24" s="22"/>
      <c r="E24" s="140"/>
      <c r="F24" s="22"/>
      <c r="G24" s="96"/>
      <c r="H24" s="22"/>
      <c r="I24" s="96"/>
      <c r="J24" s="44"/>
      <c r="K24" s="169">
        <f t="shared" si="0"/>
        <v>0</v>
      </c>
      <c r="L24" s="22"/>
    </row>
    <row r="25" spans="1:12" ht="30" customHeight="1" thickBot="1" x14ac:dyDescent="0.35">
      <c r="A25" s="22"/>
      <c r="B25" s="80">
        <v>7</v>
      </c>
      <c r="C25" s="141"/>
      <c r="D25" s="22"/>
      <c r="E25" s="140"/>
      <c r="F25" s="22"/>
      <c r="G25" s="96"/>
      <c r="H25" s="22"/>
      <c r="I25" s="96"/>
      <c r="J25" s="44"/>
      <c r="K25" s="169">
        <f t="shared" si="0"/>
        <v>0</v>
      </c>
      <c r="L25" s="22"/>
    </row>
    <row r="26" spans="1:12" ht="30" customHeight="1" thickBot="1" x14ac:dyDescent="0.35">
      <c r="A26" s="22"/>
      <c r="B26" s="80">
        <v>8</v>
      </c>
      <c r="C26" s="141"/>
      <c r="D26" s="22"/>
      <c r="E26" s="140"/>
      <c r="F26" s="22"/>
      <c r="G26" s="96"/>
      <c r="H26" s="22"/>
      <c r="I26" s="96"/>
      <c r="J26" s="44"/>
      <c r="K26" s="169">
        <f t="shared" si="0"/>
        <v>0</v>
      </c>
      <c r="L26" s="22"/>
    </row>
    <row r="27" spans="1:12" ht="30" customHeight="1" thickBot="1" x14ac:dyDescent="0.35">
      <c r="A27" s="22"/>
      <c r="B27" s="80">
        <v>9</v>
      </c>
      <c r="C27" s="141"/>
      <c r="D27" s="22"/>
      <c r="E27" s="140"/>
      <c r="F27" s="22"/>
      <c r="G27" s="96"/>
      <c r="H27" s="22"/>
      <c r="I27" s="96"/>
      <c r="J27" s="44"/>
      <c r="K27" s="169">
        <f t="shared" si="0"/>
        <v>0</v>
      </c>
      <c r="L27" s="22"/>
    </row>
    <row r="28" spans="1:12" ht="30" customHeight="1" thickBot="1" x14ac:dyDescent="0.35">
      <c r="A28" s="22"/>
      <c r="B28" s="80">
        <v>10</v>
      </c>
      <c r="C28" s="141"/>
      <c r="D28" s="22"/>
      <c r="E28" s="140"/>
      <c r="F28" s="22"/>
      <c r="G28" s="96"/>
      <c r="H28" s="22"/>
      <c r="I28" s="96"/>
      <c r="J28" s="44"/>
      <c r="K28" s="169">
        <f t="shared" si="0"/>
        <v>0</v>
      </c>
      <c r="L28" s="22"/>
    </row>
    <row r="29" spans="1:12" ht="30" customHeight="1" thickBot="1" x14ac:dyDescent="0.35">
      <c r="A29" s="22"/>
      <c r="B29" s="80">
        <v>11</v>
      </c>
      <c r="C29" s="141" t="s">
        <v>121</v>
      </c>
      <c r="D29" s="22"/>
      <c r="E29" s="140"/>
      <c r="F29" s="22"/>
      <c r="G29" s="96"/>
      <c r="H29" s="22"/>
      <c r="I29" s="96"/>
      <c r="J29" s="44"/>
      <c r="K29" s="169">
        <f t="shared" si="0"/>
        <v>0</v>
      </c>
      <c r="L29" s="22"/>
    </row>
    <row r="30" spans="1:12" ht="30" customHeight="1" thickBot="1" x14ac:dyDescent="0.35">
      <c r="A30" s="22"/>
      <c r="B30" s="80">
        <v>12</v>
      </c>
      <c r="C30" s="141"/>
      <c r="D30" s="22"/>
      <c r="E30" s="140"/>
      <c r="F30" s="22"/>
      <c r="G30" s="96"/>
      <c r="H30" s="22"/>
      <c r="I30" s="96"/>
      <c r="J30" s="44"/>
      <c r="K30" s="169">
        <f t="shared" si="0"/>
        <v>0</v>
      </c>
      <c r="L30" s="22"/>
    </row>
    <row r="31" spans="1:12" ht="30" customHeight="1" thickBot="1" x14ac:dyDescent="0.35">
      <c r="A31" s="22"/>
      <c r="B31" s="80">
        <v>13</v>
      </c>
      <c r="C31" s="141"/>
      <c r="D31" s="22"/>
      <c r="E31" s="140"/>
      <c r="F31" s="22"/>
      <c r="G31" s="96"/>
      <c r="H31" s="22"/>
      <c r="I31" s="96"/>
      <c r="J31" s="44"/>
      <c r="K31" s="169">
        <f t="shared" si="0"/>
        <v>0</v>
      </c>
      <c r="L31" s="22"/>
    </row>
    <row r="32" spans="1:12" ht="30" customHeight="1" thickBot="1" x14ac:dyDescent="0.35">
      <c r="A32" s="22"/>
      <c r="B32" s="80">
        <v>14</v>
      </c>
      <c r="C32" s="145"/>
      <c r="D32" s="22"/>
      <c r="E32" s="140"/>
      <c r="F32" s="22"/>
      <c r="G32" s="96"/>
      <c r="H32" s="22"/>
      <c r="I32" s="96"/>
      <c r="J32" s="44"/>
      <c r="K32" s="169">
        <f t="shared" si="0"/>
        <v>0</v>
      </c>
      <c r="L32" s="22"/>
    </row>
    <row r="33" spans="1:12" ht="30" customHeight="1" thickBot="1" x14ac:dyDescent="0.35">
      <c r="A33" s="22"/>
      <c r="B33" s="80">
        <v>15</v>
      </c>
      <c r="C33" s="141"/>
      <c r="D33" s="22"/>
      <c r="E33" s="140"/>
      <c r="F33" s="22"/>
      <c r="G33" s="96"/>
      <c r="H33" s="22"/>
      <c r="I33" s="96"/>
      <c r="J33" s="44"/>
      <c r="K33" s="169">
        <f t="shared" si="0"/>
        <v>0</v>
      </c>
      <c r="L33" s="22"/>
    </row>
    <row r="34" spans="1:12" ht="30" customHeight="1" thickBot="1" x14ac:dyDescent="0.35">
      <c r="A34" s="22"/>
      <c r="B34" s="81">
        <v>16</v>
      </c>
      <c r="C34" s="141" t="s">
        <v>122</v>
      </c>
      <c r="D34" s="146"/>
      <c r="E34" s="140"/>
      <c r="F34" s="125"/>
      <c r="G34" s="96"/>
      <c r="H34" s="125"/>
      <c r="I34" s="96"/>
      <c r="J34" s="127"/>
      <c r="K34" s="169">
        <f t="shared" si="0"/>
        <v>0</v>
      </c>
      <c r="L34" s="126"/>
    </row>
    <row r="35" spans="1:12" ht="30" customHeight="1" thickBot="1" x14ac:dyDescent="0.35">
      <c r="A35" s="22"/>
      <c r="B35" s="80">
        <v>17</v>
      </c>
      <c r="C35" s="144"/>
      <c r="D35" s="22"/>
      <c r="E35" s="140"/>
      <c r="F35" s="22"/>
      <c r="G35" s="96"/>
      <c r="H35" s="22"/>
      <c r="I35" s="96"/>
      <c r="J35" s="44"/>
      <c r="K35" s="169">
        <f t="shared" si="0"/>
        <v>0</v>
      </c>
      <c r="L35" s="22"/>
    </row>
    <row r="36" spans="1:12" ht="30" customHeight="1" thickBot="1" x14ac:dyDescent="0.35">
      <c r="A36" s="22"/>
      <c r="B36" s="80">
        <v>18</v>
      </c>
      <c r="C36" s="141"/>
      <c r="D36" s="22"/>
      <c r="E36" s="140"/>
      <c r="F36" s="22"/>
      <c r="G36" s="96"/>
      <c r="H36" s="22"/>
      <c r="I36" s="96"/>
      <c r="J36" s="44"/>
      <c r="K36" s="169">
        <f t="shared" si="0"/>
        <v>0</v>
      </c>
      <c r="L36" s="22"/>
    </row>
    <row r="37" spans="1:12" ht="30" customHeight="1" thickBot="1" x14ac:dyDescent="0.35">
      <c r="A37" s="22"/>
      <c r="B37" s="80">
        <v>19</v>
      </c>
      <c r="C37" s="145"/>
      <c r="D37" s="22"/>
      <c r="E37" s="140"/>
      <c r="F37" s="22"/>
      <c r="G37" s="96"/>
      <c r="H37" s="22"/>
      <c r="I37" s="96"/>
      <c r="J37" s="44"/>
      <c r="K37" s="169">
        <f t="shared" si="0"/>
        <v>0</v>
      </c>
      <c r="L37" s="22"/>
    </row>
    <row r="38" spans="1:12" ht="30" customHeight="1" thickBot="1" x14ac:dyDescent="0.35">
      <c r="A38" s="22"/>
      <c r="B38" s="80">
        <v>20</v>
      </c>
      <c r="C38" s="145"/>
      <c r="D38" s="22"/>
      <c r="E38" s="140"/>
      <c r="F38" s="22"/>
      <c r="G38" s="96"/>
      <c r="H38" s="22"/>
      <c r="I38" s="96"/>
      <c r="J38" s="44"/>
      <c r="K38" s="169"/>
      <c r="L38" s="22"/>
    </row>
    <row r="39" spans="1:12" ht="30" customHeight="1" thickBot="1" x14ac:dyDescent="0.35">
      <c r="A39" s="22"/>
      <c r="B39" s="80">
        <v>21</v>
      </c>
      <c r="C39" s="141" t="s">
        <v>123</v>
      </c>
      <c r="D39" s="22"/>
      <c r="E39" s="140"/>
      <c r="F39" s="22"/>
      <c r="G39" s="96"/>
      <c r="H39" s="22"/>
      <c r="I39" s="96"/>
      <c r="J39" s="44"/>
      <c r="K39" s="169"/>
      <c r="L39" s="22"/>
    </row>
    <row r="40" spans="1:12" ht="30" customHeight="1" thickBot="1" x14ac:dyDescent="0.35">
      <c r="A40" s="22"/>
      <c r="B40" s="80">
        <v>22</v>
      </c>
      <c r="C40" s="145"/>
      <c r="D40" s="22"/>
      <c r="E40" s="140"/>
      <c r="F40" s="22"/>
      <c r="G40" s="96"/>
      <c r="H40" s="22"/>
      <c r="I40" s="96"/>
      <c r="J40" s="44"/>
      <c r="K40" s="169"/>
      <c r="L40" s="22"/>
    </row>
    <row r="41" spans="1:12" ht="30" customHeight="1" thickBot="1" x14ac:dyDescent="0.35">
      <c r="A41" s="22"/>
      <c r="B41" s="80">
        <v>23</v>
      </c>
      <c r="C41" s="145"/>
      <c r="D41" s="22"/>
      <c r="E41" s="140"/>
      <c r="F41" s="22"/>
      <c r="G41" s="96"/>
      <c r="H41" s="22"/>
      <c r="I41" s="96"/>
      <c r="J41" s="44"/>
      <c r="K41" s="169"/>
      <c r="L41" s="22"/>
    </row>
    <row r="42" spans="1:12" ht="30" customHeight="1" thickBot="1" x14ac:dyDescent="0.35">
      <c r="A42" s="22"/>
      <c r="B42" s="80">
        <v>24</v>
      </c>
      <c r="C42" s="145"/>
      <c r="D42" s="22"/>
      <c r="E42" s="140"/>
      <c r="F42" s="22"/>
      <c r="G42" s="96"/>
      <c r="H42" s="22"/>
      <c r="I42" s="96"/>
      <c r="J42" s="44"/>
      <c r="K42" s="169"/>
      <c r="L42" s="22"/>
    </row>
    <row r="43" spans="1:12" ht="30" customHeight="1" thickBot="1" x14ac:dyDescent="0.35">
      <c r="A43" s="22"/>
      <c r="B43" s="80">
        <v>25</v>
      </c>
      <c r="C43" s="145"/>
      <c r="D43" s="22"/>
      <c r="E43" s="140"/>
      <c r="F43" s="22"/>
      <c r="G43" s="96"/>
      <c r="H43" s="22"/>
      <c r="I43" s="96"/>
      <c r="J43" s="44"/>
      <c r="K43" s="169"/>
      <c r="L43" s="22"/>
    </row>
    <row r="44" spans="1:12" ht="30" customHeight="1" thickBot="1" x14ac:dyDescent="0.35">
      <c r="A44" s="22"/>
      <c r="B44" s="80">
        <v>26</v>
      </c>
      <c r="C44" s="145"/>
      <c r="D44" s="22"/>
      <c r="E44" s="140"/>
      <c r="F44" s="22"/>
      <c r="G44" s="96"/>
      <c r="H44" s="22"/>
      <c r="I44" s="96"/>
      <c r="J44" s="44"/>
      <c r="K44" s="169"/>
      <c r="L44" s="22"/>
    </row>
    <row r="45" spans="1:12" ht="30" customHeight="1" thickBot="1" x14ac:dyDescent="0.35">
      <c r="A45" s="22"/>
      <c r="B45" s="80">
        <v>27</v>
      </c>
      <c r="C45" s="145"/>
      <c r="D45" s="22"/>
      <c r="E45" s="140"/>
      <c r="F45" s="22"/>
      <c r="G45" s="96"/>
      <c r="H45" s="22"/>
      <c r="I45" s="96"/>
      <c r="J45" s="44"/>
      <c r="K45" s="169"/>
      <c r="L45" s="22"/>
    </row>
    <row r="46" spans="1:12" ht="30" customHeight="1" thickBot="1" x14ac:dyDescent="0.35">
      <c r="A46" s="22"/>
      <c r="B46" s="80">
        <v>28</v>
      </c>
      <c r="C46" s="145"/>
      <c r="D46" s="22"/>
      <c r="E46" s="140"/>
      <c r="F46" s="22"/>
      <c r="G46" s="96"/>
      <c r="H46" s="22"/>
      <c r="I46" s="96"/>
      <c r="J46" s="44"/>
      <c r="K46" s="169"/>
      <c r="L46" s="22"/>
    </row>
    <row r="47" spans="1:12" ht="30" customHeight="1" thickBot="1" x14ac:dyDescent="0.35">
      <c r="A47" s="22"/>
      <c r="B47" s="80">
        <v>29</v>
      </c>
      <c r="C47" s="145"/>
      <c r="D47" s="22"/>
      <c r="E47" s="140"/>
      <c r="F47" s="22"/>
      <c r="G47" s="96"/>
      <c r="H47" s="22"/>
      <c r="I47" s="96"/>
      <c r="J47" s="44"/>
      <c r="K47" s="169"/>
      <c r="L47" s="22"/>
    </row>
    <row r="48" spans="1:12" ht="30" customHeight="1" thickBot="1" x14ac:dyDescent="0.35">
      <c r="A48" s="22"/>
      <c r="B48" s="80">
        <v>30</v>
      </c>
      <c r="C48" s="145"/>
      <c r="D48" s="22"/>
      <c r="E48" s="140"/>
      <c r="F48" s="22"/>
      <c r="G48" s="96"/>
      <c r="H48" s="22"/>
      <c r="I48" s="96"/>
      <c r="J48" s="44"/>
      <c r="K48" s="169"/>
      <c r="L48" s="22"/>
    </row>
    <row r="49" spans="1:12" ht="30" customHeight="1" thickBot="1" x14ac:dyDescent="0.35">
      <c r="A49" s="22"/>
      <c r="B49" s="80">
        <v>31</v>
      </c>
      <c r="C49" s="145"/>
      <c r="D49" s="22"/>
      <c r="E49" s="140"/>
      <c r="F49" s="22"/>
      <c r="G49" s="96"/>
      <c r="H49" s="22"/>
      <c r="I49" s="96"/>
      <c r="J49" s="44"/>
      <c r="K49" s="169"/>
      <c r="L49" s="22"/>
    </row>
    <row r="50" spans="1:12" ht="30" customHeight="1" thickBot="1" x14ac:dyDescent="0.35">
      <c r="A50" s="22"/>
      <c r="B50" s="80">
        <v>32</v>
      </c>
      <c r="C50" s="145"/>
      <c r="D50" s="22"/>
      <c r="E50" s="140"/>
      <c r="F50" s="22"/>
      <c r="G50" s="96"/>
      <c r="H50" s="22"/>
      <c r="I50" s="96"/>
      <c r="J50" s="44"/>
      <c r="K50" s="169"/>
      <c r="L50" s="22"/>
    </row>
    <row r="51" spans="1:12" ht="30" customHeight="1" thickBot="1" x14ac:dyDescent="0.35">
      <c r="A51" s="22"/>
      <c r="B51" s="80">
        <v>33</v>
      </c>
      <c r="C51" s="145"/>
      <c r="D51" s="22"/>
      <c r="E51" s="140"/>
      <c r="F51" s="22"/>
      <c r="G51" s="96"/>
      <c r="H51" s="22"/>
      <c r="I51" s="96"/>
      <c r="J51" s="44"/>
      <c r="K51" s="169"/>
      <c r="L51" s="22"/>
    </row>
    <row r="52" spans="1:12" ht="30" customHeight="1" thickBot="1" x14ac:dyDescent="0.35">
      <c r="A52" s="22"/>
      <c r="B52" s="80">
        <v>34</v>
      </c>
      <c r="C52" s="145"/>
      <c r="D52" s="22"/>
      <c r="E52" s="140"/>
      <c r="F52" s="22"/>
      <c r="G52" s="96"/>
      <c r="H52" s="22"/>
      <c r="I52" s="96"/>
      <c r="J52" s="44"/>
      <c r="K52" s="169"/>
      <c r="L52" s="22"/>
    </row>
    <row r="53" spans="1:12" ht="30" customHeight="1" thickBot="1" x14ac:dyDescent="0.35">
      <c r="A53" s="22"/>
      <c r="B53" s="80">
        <v>35</v>
      </c>
      <c r="C53" s="141"/>
      <c r="D53" s="22"/>
      <c r="E53" s="140"/>
      <c r="F53" s="22"/>
      <c r="G53" s="96"/>
      <c r="H53" s="22"/>
      <c r="I53" s="96"/>
      <c r="J53" s="44"/>
      <c r="K53" s="169">
        <f t="shared" si="0"/>
        <v>0</v>
      </c>
      <c r="L53" s="22"/>
    </row>
    <row r="54" spans="1:12" ht="13.5" thickBot="1" x14ac:dyDescent="0.35">
      <c r="A54" s="22"/>
      <c r="B54" s="91"/>
      <c r="C54" s="22"/>
      <c r="D54" s="22"/>
      <c r="E54" s="22"/>
      <c r="F54" s="22"/>
      <c r="G54" s="42"/>
      <c r="H54" s="22"/>
      <c r="I54" s="22"/>
      <c r="J54" s="22"/>
      <c r="K54" s="99"/>
      <c r="L54" s="22"/>
    </row>
    <row r="55" spans="1:12" ht="14" thickTop="1" thickBot="1" x14ac:dyDescent="0.35">
      <c r="A55" s="22"/>
      <c r="B55" s="91"/>
      <c r="C55" s="22"/>
      <c r="D55" s="22"/>
      <c r="E55" s="345"/>
      <c r="F55" s="345"/>
      <c r="G55" s="345"/>
      <c r="H55" s="345"/>
      <c r="I55" s="33" t="s">
        <v>28</v>
      </c>
      <c r="J55" s="33"/>
      <c r="K55" s="160">
        <f>SUM(K19:K53)</f>
        <v>0</v>
      </c>
      <c r="L55" s="33"/>
    </row>
    <row r="56" spans="1:12" ht="13.5" thickTop="1" x14ac:dyDescent="0.3">
      <c r="A56" s="22"/>
      <c r="B56" s="91"/>
      <c r="C56" s="22"/>
      <c r="D56" s="22"/>
      <c r="E56" s="296"/>
      <c r="F56" s="296"/>
      <c r="G56" s="296"/>
      <c r="H56" s="296"/>
      <c r="I56" s="296"/>
      <c r="J56" s="296"/>
      <c r="K56" s="33"/>
      <c r="L56" s="33"/>
    </row>
    <row r="57" spans="1:12" x14ac:dyDescent="0.3">
      <c r="A57" s="22"/>
      <c r="B57" s="91"/>
      <c r="C57" s="22"/>
      <c r="D57" s="22"/>
      <c r="E57" s="296"/>
      <c r="F57" s="296"/>
      <c r="G57" s="296"/>
      <c r="H57" s="296"/>
      <c r="I57" s="296"/>
      <c r="J57" s="296"/>
      <c r="K57" s="22"/>
      <c r="L57" s="33"/>
    </row>
    <row r="58" spans="1:12" x14ac:dyDescent="0.3">
      <c r="A58" s="22"/>
      <c r="B58" s="91"/>
      <c r="C58" s="22"/>
      <c r="D58" s="22"/>
      <c r="E58" s="296"/>
      <c r="F58" s="296"/>
      <c r="G58" s="296"/>
      <c r="H58" s="296"/>
      <c r="I58" s="296"/>
      <c r="J58" s="296"/>
      <c r="K58" s="22"/>
      <c r="L58" s="33"/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E55:H55"/>
    <mergeCell ref="C2:C3"/>
  </mergeCells>
  <dataValidations count="2">
    <dataValidation allowBlank="1" showInputMessage="1" showErrorMessage="1" prompt="For new equipment please enter the price of the item less VAT._x000a__x000a_For existing equipment please estimate the NPV of the item at the start of the project." sqref="I18" xr:uid="{870BB4DB-B010-4423-94A0-62D42F7F5D23}"/>
    <dataValidation allowBlank="1" showInputMessage="1" showErrorMessage="1" prompt="Describe the role/position that this person or group of people are performing in the project" sqref="C18:C53" xr:uid="{C94729A4-CCA4-40C1-B946-6ADC3992860E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3"/>
  <sheetViews>
    <sheetView showGridLines="0" workbookViewId="0">
      <pane ySplit="3" topLeftCell="A4" activePane="bottomLeft" state="frozen"/>
      <selection pane="bottomLeft" activeCell="C6" sqref="C6"/>
    </sheetView>
  </sheetViews>
  <sheetFormatPr defaultColWidth="9.1796875" defaultRowHeight="13" x14ac:dyDescent="0.3"/>
  <cols>
    <col min="1" max="2" width="4.7265625" style="57" customWidth="1"/>
    <col min="3" max="3" width="77.7265625" style="57" customWidth="1"/>
    <col min="4" max="4" width="2.7265625" style="57" customWidth="1"/>
    <col min="5" max="5" width="15.7265625" style="57" customWidth="1"/>
    <col min="6" max="6" width="2.7265625" style="57" customWidth="1"/>
    <col min="7" max="7" width="15.7265625" style="57" customWidth="1"/>
    <col min="8" max="8" width="2.7265625" style="57" customWidth="1"/>
    <col min="9" max="9" width="15.7265625" style="57" customWidth="1"/>
    <col min="10" max="11" width="4.7265625" style="57" customWidth="1"/>
    <col min="12" max="16384" width="9.1796875" style="57"/>
  </cols>
  <sheetData>
    <row r="1" spans="1:11" ht="13.5" thickBo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2.75" customHeight="1" x14ac:dyDescent="0.3">
      <c r="A2" s="22"/>
      <c r="B2" s="103"/>
      <c r="C2" s="348" t="s">
        <v>29</v>
      </c>
      <c r="D2" s="348"/>
      <c r="E2" s="348"/>
      <c r="F2" s="348"/>
      <c r="G2" s="104"/>
      <c r="H2" s="104"/>
      <c r="I2" s="104"/>
      <c r="J2" s="105"/>
      <c r="K2" s="22"/>
    </row>
    <row r="3" spans="1:11" x14ac:dyDescent="0.3">
      <c r="A3" s="22"/>
      <c r="B3" s="106"/>
      <c r="C3" s="349"/>
      <c r="D3" s="349"/>
      <c r="E3" s="349"/>
      <c r="F3" s="349"/>
      <c r="G3" s="107"/>
      <c r="H3" s="107"/>
      <c r="I3" s="107"/>
      <c r="J3" s="108"/>
      <c r="K3" s="22"/>
    </row>
    <row r="4" spans="1:11" x14ac:dyDescent="0.3">
      <c r="A4" s="22"/>
      <c r="B4" s="91"/>
      <c r="C4" s="22"/>
      <c r="D4" s="22"/>
      <c r="E4" s="22"/>
      <c r="F4" s="22"/>
      <c r="G4" s="22"/>
      <c r="H4" s="22"/>
      <c r="I4" s="22"/>
      <c r="J4" s="92"/>
      <c r="K4" s="22"/>
    </row>
    <row r="5" spans="1:11" ht="14.5" x14ac:dyDescent="0.35">
      <c r="A5" s="22"/>
      <c r="B5" s="91"/>
      <c r="C5" s="31" t="s">
        <v>124</v>
      </c>
      <c r="D5" s="22"/>
      <c r="E5" s="22"/>
      <c r="F5" s="22"/>
      <c r="G5" s="22"/>
      <c r="H5" s="22"/>
      <c r="I5" s="22"/>
      <c r="J5" s="92"/>
      <c r="K5" s="22"/>
    </row>
    <row r="6" spans="1:11" ht="14.5" x14ac:dyDescent="0.35">
      <c r="A6" s="22"/>
      <c r="B6" s="91"/>
      <c r="C6" s="31" t="s">
        <v>126</v>
      </c>
      <c r="D6" s="22"/>
      <c r="E6" s="22"/>
      <c r="F6" s="22"/>
      <c r="G6" s="22"/>
      <c r="H6" s="22"/>
      <c r="I6" s="22"/>
      <c r="J6" s="92"/>
      <c r="K6" s="22"/>
    </row>
    <row r="7" spans="1:11" ht="15.75" customHeight="1" thickBot="1" x14ac:dyDescent="0.35">
      <c r="A7" s="22"/>
      <c r="B7" s="91"/>
      <c r="C7" s="48"/>
      <c r="D7" s="22"/>
      <c r="E7" s="22"/>
      <c r="F7" s="22"/>
      <c r="G7" s="22"/>
      <c r="H7" s="22"/>
      <c r="I7" s="22"/>
      <c r="J7" s="92"/>
      <c r="K7" s="22"/>
    </row>
    <row r="8" spans="1:11" ht="30" customHeight="1" thickBot="1" x14ac:dyDescent="0.35">
      <c r="A8" s="22"/>
      <c r="B8" s="27"/>
      <c r="C8" s="27" t="s">
        <v>30</v>
      </c>
      <c r="D8" s="22"/>
      <c r="E8" s="27" t="s">
        <v>31</v>
      </c>
      <c r="F8" s="113"/>
      <c r="G8" s="27" t="s">
        <v>32</v>
      </c>
      <c r="H8" s="113"/>
      <c r="I8" s="27" t="s">
        <v>33</v>
      </c>
      <c r="J8" s="92"/>
      <c r="K8" s="22"/>
    </row>
    <row r="9" spans="1:11" ht="30" customHeight="1" thickBot="1" x14ac:dyDescent="0.35">
      <c r="A9" s="22"/>
      <c r="B9" s="154" t="s">
        <v>26</v>
      </c>
      <c r="C9" s="161" t="s">
        <v>125</v>
      </c>
      <c r="D9" s="22"/>
      <c r="E9" s="161">
        <v>6</v>
      </c>
      <c r="F9" s="22"/>
      <c r="G9" s="162">
        <v>40</v>
      </c>
      <c r="H9" s="22"/>
      <c r="I9" s="291">
        <f>$E9*$G9</f>
        <v>240</v>
      </c>
      <c r="J9" s="92"/>
      <c r="K9" s="22"/>
    </row>
    <row r="10" spans="1:11" ht="30" customHeight="1" thickBot="1" x14ac:dyDescent="0.35">
      <c r="A10" s="22"/>
      <c r="B10" s="28">
        <v>1</v>
      </c>
      <c r="C10" s="143"/>
      <c r="D10" s="22"/>
      <c r="E10" s="142"/>
      <c r="F10" s="22"/>
      <c r="G10" s="109"/>
      <c r="H10" s="22"/>
      <c r="I10" s="170">
        <f>$E10*$G10</f>
        <v>0</v>
      </c>
      <c r="J10" s="92"/>
      <c r="K10" s="22"/>
    </row>
    <row r="11" spans="1:11" ht="30" customHeight="1" thickBot="1" x14ac:dyDescent="0.35">
      <c r="A11" s="22"/>
      <c r="B11" s="78">
        <v>2</v>
      </c>
      <c r="C11" s="142"/>
      <c r="D11" s="22"/>
      <c r="E11" s="142"/>
      <c r="F11" s="22"/>
      <c r="G11" s="109"/>
      <c r="H11" s="22"/>
      <c r="I11" s="171">
        <f t="shared" ref="I11:I59" si="0">$E11*$G11</f>
        <v>0</v>
      </c>
      <c r="J11" s="92"/>
      <c r="K11" s="22"/>
    </row>
    <row r="12" spans="1:11" ht="30" customHeight="1" thickBot="1" x14ac:dyDescent="0.35">
      <c r="A12" s="22"/>
      <c r="B12" s="78">
        <v>3</v>
      </c>
      <c r="C12" s="142"/>
      <c r="D12" s="22"/>
      <c r="E12" s="142"/>
      <c r="F12" s="22"/>
      <c r="G12" s="109"/>
      <c r="H12" s="22"/>
      <c r="I12" s="171">
        <f t="shared" si="0"/>
        <v>0</v>
      </c>
      <c r="J12" s="92"/>
      <c r="K12" s="22"/>
    </row>
    <row r="13" spans="1:11" ht="30" customHeight="1" thickBot="1" x14ac:dyDescent="0.35">
      <c r="A13" s="22"/>
      <c r="B13" s="78">
        <v>4</v>
      </c>
      <c r="C13" s="142"/>
      <c r="D13" s="22"/>
      <c r="E13" s="142"/>
      <c r="F13" s="22"/>
      <c r="G13" s="109"/>
      <c r="H13" s="22"/>
      <c r="I13" s="171">
        <f t="shared" si="0"/>
        <v>0</v>
      </c>
      <c r="J13" s="92"/>
      <c r="K13" s="22"/>
    </row>
    <row r="14" spans="1:11" ht="30" customHeight="1" thickBot="1" x14ac:dyDescent="0.35">
      <c r="A14" s="22"/>
      <c r="B14" s="78">
        <v>5</v>
      </c>
      <c r="C14" s="142"/>
      <c r="D14" s="22"/>
      <c r="E14" s="142"/>
      <c r="F14" s="22"/>
      <c r="G14" s="109"/>
      <c r="H14" s="22"/>
      <c r="I14" s="171">
        <f t="shared" si="0"/>
        <v>0</v>
      </c>
      <c r="J14" s="92"/>
      <c r="K14" s="22"/>
    </row>
    <row r="15" spans="1:11" ht="30" customHeight="1" thickBot="1" x14ac:dyDescent="0.35">
      <c r="A15" s="22"/>
      <c r="B15" s="78">
        <v>6</v>
      </c>
      <c r="C15" s="142"/>
      <c r="D15" s="22"/>
      <c r="E15" s="142"/>
      <c r="F15" s="22"/>
      <c r="G15" s="109"/>
      <c r="H15" s="22"/>
      <c r="I15" s="171">
        <f t="shared" si="0"/>
        <v>0</v>
      </c>
      <c r="J15" s="92"/>
      <c r="K15" s="22"/>
    </row>
    <row r="16" spans="1:11" ht="30" customHeight="1" thickBot="1" x14ac:dyDescent="0.35">
      <c r="A16" s="22"/>
      <c r="B16" s="78">
        <v>7</v>
      </c>
      <c r="C16" s="142"/>
      <c r="D16" s="22"/>
      <c r="E16" s="142"/>
      <c r="F16" s="22"/>
      <c r="G16" s="109"/>
      <c r="H16" s="22"/>
      <c r="I16" s="171">
        <f t="shared" si="0"/>
        <v>0</v>
      </c>
      <c r="J16" s="92"/>
      <c r="K16" s="22"/>
    </row>
    <row r="17" spans="1:11" ht="30" customHeight="1" thickBot="1" x14ac:dyDescent="0.35">
      <c r="A17" s="22"/>
      <c r="B17" s="78">
        <v>8</v>
      </c>
      <c r="C17" s="142"/>
      <c r="D17" s="22"/>
      <c r="E17" s="142"/>
      <c r="F17" s="22"/>
      <c r="G17" s="109"/>
      <c r="H17" s="22"/>
      <c r="I17" s="171">
        <f t="shared" si="0"/>
        <v>0</v>
      </c>
      <c r="J17" s="92"/>
      <c r="K17" s="22"/>
    </row>
    <row r="18" spans="1:11" ht="30" customHeight="1" thickBot="1" x14ac:dyDescent="0.35">
      <c r="A18" s="22"/>
      <c r="B18" s="78">
        <v>9</v>
      </c>
      <c r="C18" s="142"/>
      <c r="D18" s="22"/>
      <c r="E18" s="142"/>
      <c r="F18" s="22"/>
      <c r="G18" s="109"/>
      <c r="H18" s="22"/>
      <c r="I18" s="171">
        <f t="shared" si="0"/>
        <v>0</v>
      </c>
      <c r="J18" s="92"/>
      <c r="K18" s="22"/>
    </row>
    <row r="19" spans="1:11" ht="30" customHeight="1" thickBot="1" x14ac:dyDescent="0.35">
      <c r="A19" s="22"/>
      <c r="B19" s="78">
        <v>10</v>
      </c>
      <c r="C19" s="142"/>
      <c r="D19" s="22"/>
      <c r="E19" s="142"/>
      <c r="F19" s="22"/>
      <c r="G19" s="109"/>
      <c r="H19" s="22"/>
      <c r="I19" s="171">
        <f t="shared" si="0"/>
        <v>0</v>
      </c>
      <c r="J19" s="92"/>
      <c r="K19" s="22"/>
    </row>
    <row r="20" spans="1:11" ht="30" customHeight="1" thickBot="1" x14ac:dyDescent="0.35">
      <c r="A20" s="22"/>
      <c r="B20" s="78">
        <v>11</v>
      </c>
      <c r="C20" s="142"/>
      <c r="D20" s="22"/>
      <c r="E20" s="142"/>
      <c r="F20" s="22"/>
      <c r="G20" s="109"/>
      <c r="H20" s="22"/>
      <c r="I20" s="171">
        <f t="shared" si="0"/>
        <v>0</v>
      </c>
      <c r="J20" s="92"/>
      <c r="K20" s="22"/>
    </row>
    <row r="21" spans="1:11" ht="30" customHeight="1" thickBot="1" x14ac:dyDescent="0.35">
      <c r="A21" s="22"/>
      <c r="B21" s="78">
        <v>12</v>
      </c>
      <c r="C21" s="142"/>
      <c r="D21" s="22"/>
      <c r="E21" s="142"/>
      <c r="F21" s="22"/>
      <c r="G21" s="109"/>
      <c r="H21" s="22"/>
      <c r="I21" s="171">
        <f t="shared" si="0"/>
        <v>0</v>
      </c>
      <c r="J21" s="92"/>
      <c r="K21" s="22"/>
    </row>
    <row r="22" spans="1:11" ht="30" customHeight="1" thickBot="1" x14ac:dyDescent="0.35">
      <c r="A22" s="22"/>
      <c r="B22" s="78">
        <v>13</v>
      </c>
      <c r="C22" s="142"/>
      <c r="D22" s="22"/>
      <c r="E22" s="142"/>
      <c r="F22" s="22"/>
      <c r="G22" s="109"/>
      <c r="H22" s="22"/>
      <c r="I22" s="171">
        <f t="shared" si="0"/>
        <v>0</v>
      </c>
      <c r="J22" s="92"/>
      <c r="K22" s="22"/>
    </row>
    <row r="23" spans="1:11" ht="30" customHeight="1" thickBot="1" x14ac:dyDescent="0.35">
      <c r="A23" s="22"/>
      <c r="B23" s="78">
        <v>14</v>
      </c>
      <c r="C23" s="142"/>
      <c r="D23" s="22"/>
      <c r="E23" s="142"/>
      <c r="F23" s="22"/>
      <c r="G23" s="109"/>
      <c r="H23" s="22"/>
      <c r="I23" s="171">
        <f t="shared" si="0"/>
        <v>0</v>
      </c>
      <c r="J23" s="92"/>
      <c r="K23" s="22"/>
    </row>
    <row r="24" spans="1:11" ht="30" customHeight="1" thickBot="1" x14ac:dyDescent="0.35">
      <c r="A24" s="22"/>
      <c r="B24" s="78">
        <v>15</v>
      </c>
      <c r="C24" s="142"/>
      <c r="D24" s="22"/>
      <c r="E24" s="142"/>
      <c r="F24" s="22"/>
      <c r="G24" s="109"/>
      <c r="H24" s="22"/>
      <c r="I24" s="171">
        <f t="shared" si="0"/>
        <v>0</v>
      </c>
      <c r="J24" s="92"/>
      <c r="K24" s="22"/>
    </row>
    <row r="25" spans="1:11" ht="30" customHeight="1" thickBot="1" x14ac:dyDescent="0.35">
      <c r="A25" s="22"/>
      <c r="B25" s="78">
        <v>16</v>
      </c>
      <c r="C25" s="142"/>
      <c r="D25" s="22"/>
      <c r="E25" s="142"/>
      <c r="F25" s="22"/>
      <c r="G25" s="109"/>
      <c r="H25" s="22"/>
      <c r="I25" s="171">
        <f t="shared" si="0"/>
        <v>0</v>
      </c>
      <c r="J25" s="92"/>
      <c r="K25" s="22"/>
    </row>
    <row r="26" spans="1:11" ht="30" customHeight="1" thickBot="1" x14ac:dyDescent="0.35">
      <c r="A26" s="22"/>
      <c r="B26" s="78">
        <v>17</v>
      </c>
      <c r="C26" s="142"/>
      <c r="D26" s="22"/>
      <c r="E26" s="142"/>
      <c r="F26" s="22"/>
      <c r="G26" s="109"/>
      <c r="H26" s="22"/>
      <c r="I26" s="171">
        <f t="shared" si="0"/>
        <v>0</v>
      </c>
      <c r="J26" s="92"/>
      <c r="K26" s="22"/>
    </row>
    <row r="27" spans="1:11" ht="30" customHeight="1" thickBot="1" x14ac:dyDescent="0.35">
      <c r="A27" s="22"/>
      <c r="B27" s="78">
        <v>18</v>
      </c>
      <c r="C27" s="142"/>
      <c r="D27" s="22"/>
      <c r="E27" s="142"/>
      <c r="F27" s="22"/>
      <c r="G27" s="109"/>
      <c r="H27" s="22"/>
      <c r="I27" s="171">
        <f t="shared" si="0"/>
        <v>0</v>
      </c>
      <c r="J27" s="92"/>
      <c r="K27" s="22"/>
    </row>
    <row r="28" spans="1:11" ht="30" customHeight="1" thickBot="1" x14ac:dyDescent="0.35">
      <c r="A28" s="22"/>
      <c r="B28" s="78">
        <v>19</v>
      </c>
      <c r="C28" s="142"/>
      <c r="D28" s="22"/>
      <c r="E28" s="142"/>
      <c r="F28" s="22"/>
      <c r="G28" s="109"/>
      <c r="H28" s="22"/>
      <c r="I28" s="171">
        <f t="shared" si="0"/>
        <v>0</v>
      </c>
      <c r="J28" s="92"/>
      <c r="K28" s="22"/>
    </row>
    <row r="29" spans="1:11" ht="30" customHeight="1" thickBot="1" x14ac:dyDescent="0.35">
      <c r="A29" s="22"/>
      <c r="B29" s="78">
        <v>20</v>
      </c>
      <c r="C29" s="142"/>
      <c r="D29" s="22"/>
      <c r="E29" s="142"/>
      <c r="F29" s="22"/>
      <c r="G29" s="109"/>
      <c r="H29" s="22"/>
      <c r="I29" s="171">
        <f t="shared" si="0"/>
        <v>0</v>
      </c>
      <c r="J29" s="92"/>
      <c r="K29" s="22"/>
    </row>
    <row r="30" spans="1:11" ht="30" customHeight="1" thickBot="1" x14ac:dyDescent="0.35">
      <c r="A30" s="22"/>
      <c r="B30" s="78">
        <v>21</v>
      </c>
      <c r="C30" s="142"/>
      <c r="D30" s="22"/>
      <c r="E30" s="142"/>
      <c r="F30" s="22"/>
      <c r="G30" s="109"/>
      <c r="H30" s="22"/>
      <c r="I30" s="171">
        <f t="shared" si="0"/>
        <v>0</v>
      </c>
      <c r="J30" s="92"/>
      <c r="K30" s="22"/>
    </row>
    <row r="31" spans="1:11" ht="30" customHeight="1" thickBot="1" x14ac:dyDescent="0.35">
      <c r="A31" s="22"/>
      <c r="B31" s="78">
        <v>22</v>
      </c>
      <c r="C31" s="142"/>
      <c r="D31" s="22"/>
      <c r="E31" s="142"/>
      <c r="F31" s="22"/>
      <c r="G31" s="109"/>
      <c r="H31" s="22"/>
      <c r="I31" s="171">
        <f t="shared" si="0"/>
        <v>0</v>
      </c>
      <c r="J31" s="92"/>
      <c r="K31" s="22"/>
    </row>
    <row r="32" spans="1:11" ht="30" customHeight="1" thickBot="1" x14ac:dyDescent="0.35">
      <c r="A32" s="22"/>
      <c r="B32" s="78">
        <v>23</v>
      </c>
      <c r="C32" s="142"/>
      <c r="D32" s="22"/>
      <c r="E32" s="142"/>
      <c r="F32" s="22"/>
      <c r="G32" s="109"/>
      <c r="H32" s="22"/>
      <c r="I32" s="171">
        <f t="shared" si="0"/>
        <v>0</v>
      </c>
      <c r="J32" s="92"/>
      <c r="K32" s="22"/>
    </row>
    <row r="33" spans="1:11" ht="30" customHeight="1" thickBot="1" x14ac:dyDescent="0.35">
      <c r="A33" s="22"/>
      <c r="B33" s="78">
        <v>24</v>
      </c>
      <c r="C33" s="142"/>
      <c r="D33" s="22"/>
      <c r="E33" s="142"/>
      <c r="F33" s="22"/>
      <c r="G33" s="109"/>
      <c r="H33" s="22"/>
      <c r="I33" s="171">
        <f t="shared" si="0"/>
        <v>0</v>
      </c>
      <c r="J33" s="92"/>
      <c r="K33" s="22"/>
    </row>
    <row r="34" spans="1:11" ht="30" customHeight="1" thickBot="1" x14ac:dyDescent="0.35">
      <c r="A34" s="22"/>
      <c r="B34" s="78">
        <v>25</v>
      </c>
      <c r="C34" s="142"/>
      <c r="D34" s="22"/>
      <c r="E34" s="142"/>
      <c r="F34" s="22"/>
      <c r="G34" s="109"/>
      <c r="H34" s="22"/>
      <c r="I34" s="171">
        <f t="shared" si="0"/>
        <v>0</v>
      </c>
      <c r="J34" s="92"/>
      <c r="K34" s="22"/>
    </row>
    <row r="35" spans="1:11" ht="30" customHeight="1" thickBot="1" x14ac:dyDescent="0.35">
      <c r="A35" s="22"/>
      <c r="B35" s="78">
        <v>26</v>
      </c>
      <c r="C35" s="142"/>
      <c r="D35" s="22"/>
      <c r="E35" s="142"/>
      <c r="F35" s="22"/>
      <c r="G35" s="109"/>
      <c r="H35" s="22"/>
      <c r="I35" s="171">
        <f t="shared" si="0"/>
        <v>0</v>
      </c>
      <c r="J35" s="92"/>
      <c r="K35" s="22"/>
    </row>
    <row r="36" spans="1:11" ht="30" customHeight="1" thickBot="1" x14ac:dyDescent="0.35">
      <c r="A36" s="22"/>
      <c r="B36" s="78">
        <v>27</v>
      </c>
      <c r="C36" s="142"/>
      <c r="D36" s="22"/>
      <c r="E36" s="142"/>
      <c r="F36" s="22"/>
      <c r="G36" s="109"/>
      <c r="H36" s="22"/>
      <c r="I36" s="171">
        <f t="shared" si="0"/>
        <v>0</v>
      </c>
      <c r="J36" s="92"/>
      <c r="K36" s="22"/>
    </row>
    <row r="37" spans="1:11" ht="30" customHeight="1" thickBot="1" x14ac:dyDescent="0.35">
      <c r="A37" s="22"/>
      <c r="B37" s="78">
        <v>28</v>
      </c>
      <c r="C37" s="142"/>
      <c r="D37" s="22"/>
      <c r="E37" s="142"/>
      <c r="F37" s="22"/>
      <c r="G37" s="109"/>
      <c r="H37" s="22"/>
      <c r="I37" s="171">
        <f t="shared" si="0"/>
        <v>0</v>
      </c>
      <c r="J37" s="92"/>
      <c r="K37" s="22"/>
    </row>
    <row r="38" spans="1:11" ht="30" customHeight="1" thickBot="1" x14ac:dyDescent="0.35">
      <c r="A38" s="22"/>
      <c r="B38" s="78">
        <v>29</v>
      </c>
      <c r="C38" s="142"/>
      <c r="D38" s="22"/>
      <c r="E38" s="142"/>
      <c r="F38" s="22"/>
      <c r="G38" s="109"/>
      <c r="H38" s="22"/>
      <c r="I38" s="171">
        <f t="shared" si="0"/>
        <v>0</v>
      </c>
      <c r="J38" s="92"/>
      <c r="K38" s="22"/>
    </row>
    <row r="39" spans="1:11" ht="30" customHeight="1" thickBot="1" x14ac:dyDescent="0.35">
      <c r="A39" s="22"/>
      <c r="B39" s="78">
        <v>30</v>
      </c>
      <c r="C39" s="142"/>
      <c r="D39" s="22"/>
      <c r="E39" s="142"/>
      <c r="F39" s="22"/>
      <c r="G39" s="109"/>
      <c r="H39" s="22"/>
      <c r="I39" s="171">
        <f t="shared" si="0"/>
        <v>0</v>
      </c>
      <c r="J39" s="92"/>
      <c r="K39" s="22"/>
    </row>
    <row r="40" spans="1:11" ht="30" customHeight="1" thickBot="1" x14ac:dyDescent="0.35">
      <c r="A40" s="22"/>
      <c r="B40" s="78">
        <v>31</v>
      </c>
      <c r="C40" s="142"/>
      <c r="D40" s="22"/>
      <c r="E40" s="142"/>
      <c r="F40" s="22"/>
      <c r="G40" s="109"/>
      <c r="H40" s="22"/>
      <c r="I40" s="171">
        <f t="shared" si="0"/>
        <v>0</v>
      </c>
      <c r="J40" s="92"/>
      <c r="K40" s="22"/>
    </row>
    <row r="41" spans="1:11" ht="30" customHeight="1" thickBot="1" x14ac:dyDescent="0.35">
      <c r="A41" s="22"/>
      <c r="B41" s="78">
        <v>32</v>
      </c>
      <c r="C41" s="142"/>
      <c r="D41" s="22"/>
      <c r="E41" s="142"/>
      <c r="F41" s="22"/>
      <c r="G41" s="109"/>
      <c r="H41" s="22"/>
      <c r="I41" s="171">
        <f t="shared" si="0"/>
        <v>0</v>
      </c>
      <c r="J41" s="92"/>
      <c r="K41" s="22"/>
    </row>
    <row r="42" spans="1:11" ht="30" customHeight="1" thickBot="1" x14ac:dyDescent="0.35">
      <c r="A42" s="22"/>
      <c r="B42" s="78">
        <v>33</v>
      </c>
      <c r="C42" s="142"/>
      <c r="D42" s="22"/>
      <c r="E42" s="142"/>
      <c r="F42" s="22"/>
      <c r="G42" s="109"/>
      <c r="H42" s="22"/>
      <c r="I42" s="171">
        <f t="shared" si="0"/>
        <v>0</v>
      </c>
      <c r="J42" s="92"/>
      <c r="K42" s="22"/>
    </row>
    <row r="43" spans="1:11" ht="30" customHeight="1" thickBot="1" x14ac:dyDescent="0.35">
      <c r="A43" s="22"/>
      <c r="B43" s="78">
        <v>34</v>
      </c>
      <c r="C43" s="142"/>
      <c r="D43" s="22"/>
      <c r="E43" s="142"/>
      <c r="F43" s="22"/>
      <c r="G43" s="109"/>
      <c r="H43" s="22"/>
      <c r="I43" s="171">
        <f t="shared" si="0"/>
        <v>0</v>
      </c>
      <c r="J43" s="92"/>
      <c r="K43" s="22"/>
    </row>
    <row r="44" spans="1:11" ht="30" customHeight="1" thickBot="1" x14ac:dyDescent="0.35">
      <c r="A44" s="22"/>
      <c r="B44" s="78">
        <v>35</v>
      </c>
      <c r="C44" s="142"/>
      <c r="D44" s="22"/>
      <c r="E44" s="142"/>
      <c r="F44" s="22"/>
      <c r="G44" s="109"/>
      <c r="H44" s="22"/>
      <c r="I44" s="171">
        <f t="shared" si="0"/>
        <v>0</v>
      </c>
      <c r="J44" s="92"/>
      <c r="K44" s="22"/>
    </row>
    <row r="45" spans="1:11" ht="30" customHeight="1" thickBot="1" x14ac:dyDescent="0.35">
      <c r="A45" s="22"/>
      <c r="B45" s="78">
        <v>36</v>
      </c>
      <c r="C45" s="142"/>
      <c r="D45" s="22"/>
      <c r="E45" s="142"/>
      <c r="F45" s="22"/>
      <c r="G45" s="109"/>
      <c r="H45" s="22"/>
      <c r="I45" s="171">
        <f t="shared" si="0"/>
        <v>0</v>
      </c>
      <c r="J45" s="92"/>
      <c r="K45" s="22"/>
    </row>
    <row r="46" spans="1:11" ht="30" customHeight="1" thickBot="1" x14ac:dyDescent="0.35">
      <c r="A46" s="22"/>
      <c r="B46" s="78">
        <v>37</v>
      </c>
      <c r="C46" s="142"/>
      <c r="D46" s="22"/>
      <c r="E46" s="142"/>
      <c r="F46" s="22"/>
      <c r="G46" s="109"/>
      <c r="H46" s="22"/>
      <c r="I46" s="171">
        <f t="shared" si="0"/>
        <v>0</v>
      </c>
      <c r="J46" s="92"/>
      <c r="K46" s="22"/>
    </row>
    <row r="47" spans="1:11" ht="30" customHeight="1" thickBot="1" x14ac:dyDescent="0.35">
      <c r="A47" s="22"/>
      <c r="B47" s="78">
        <v>38</v>
      </c>
      <c r="C47" s="142"/>
      <c r="D47" s="22"/>
      <c r="E47" s="142"/>
      <c r="F47" s="22"/>
      <c r="G47" s="109"/>
      <c r="H47" s="22"/>
      <c r="I47" s="171">
        <f t="shared" si="0"/>
        <v>0</v>
      </c>
      <c r="J47" s="92"/>
      <c r="K47" s="22"/>
    </row>
    <row r="48" spans="1:11" ht="30" customHeight="1" thickBot="1" x14ac:dyDescent="0.35">
      <c r="A48" s="22"/>
      <c r="B48" s="78">
        <v>39</v>
      </c>
      <c r="C48" s="142"/>
      <c r="D48" s="22"/>
      <c r="E48" s="142"/>
      <c r="F48" s="22"/>
      <c r="G48" s="109"/>
      <c r="H48" s="22"/>
      <c r="I48" s="171">
        <f t="shared" si="0"/>
        <v>0</v>
      </c>
      <c r="J48" s="92"/>
      <c r="K48" s="22"/>
    </row>
    <row r="49" spans="1:11" ht="30" customHeight="1" thickBot="1" x14ac:dyDescent="0.35">
      <c r="A49" s="22"/>
      <c r="B49" s="78">
        <v>40</v>
      </c>
      <c r="C49" s="142"/>
      <c r="D49" s="22"/>
      <c r="E49" s="142"/>
      <c r="F49" s="22"/>
      <c r="G49" s="109"/>
      <c r="H49" s="22"/>
      <c r="I49" s="171">
        <f t="shared" si="0"/>
        <v>0</v>
      </c>
      <c r="J49" s="92"/>
      <c r="K49" s="22"/>
    </row>
    <row r="50" spans="1:11" ht="30" customHeight="1" thickBot="1" x14ac:dyDescent="0.35">
      <c r="A50" s="22"/>
      <c r="B50" s="78">
        <v>41</v>
      </c>
      <c r="C50" s="142"/>
      <c r="D50" s="22"/>
      <c r="E50" s="142"/>
      <c r="F50" s="22"/>
      <c r="G50" s="109"/>
      <c r="H50" s="22"/>
      <c r="I50" s="171">
        <f t="shared" si="0"/>
        <v>0</v>
      </c>
      <c r="J50" s="92"/>
      <c r="K50" s="22"/>
    </row>
    <row r="51" spans="1:11" ht="30" customHeight="1" thickBot="1" x14ac:dyDescent="0.35">
      <c r="A51" s="22"/>
      <c r="B51" s="78">
        <v>42</v>
      </c>
      <c r="C51" s="142"/>
      <c r="D51" s="22"/>
      <c r="E51" s="142"/>
      <c r="F51" s="22"/>
      <c r="G51" s="109"/>
      <c r="H51" s="22"/>
      <c r="I51" s="171">
        <f t="shared" si="0"/>
        <v>0</v>
      </c>
      <c r="J51" s="92"/>
      <c r="K51" s="22"/>
    </row>
    <row r="52" spans="1:11" ht="30" customHeight="1" thickBot="1" x14ac:dyDescent="0.35">
      <c r="A52" s="22"/>
      <c r="B52" s="78">
        <v>43</v>
      </c>
      <c r="C52" s="142"/>
      <c r="D52" s="22"/>
      <c r="E52" s="142"/>
      <c r="F52" s="22"/>
      <c r="G52" s="109"/>
      <c r="H52" s="22"/>
      <c r="I52" s="171">
        <f t="shared" si="0"/>
        <v>0</v>
      </c>
      <c r="J52" s="92"/>
      <c r="K52" s="22"/>
    </row>
    <row r="53" spans="1:11" ht="30" customHeight="1" thickBot="1" x14ac:dyDescent="0.35">
      <c r="A53" s="22"/>
      <c r="B53" s="78">
        <v>44</v>
      </c>
      <c r="C53" s="142"/>
      <c r="D53" s="22"/>
      <c r="E53" s="142"/>
      <c r="F53" s="22"/>
      <c r="G53" s="109"/>
      <c r="H53" s="22"/>
      <c r="I53" s="171">
        <f t="shared" si="0"/>
        <v>0</v>
      </c>
      <c r="J53" s="92"/>
      <c r="K53" s="22"/>
    </row>
    <row r="54" spans="1:11" ht="30" customHeight="1" thickBot="1" x14ac:dyDescent="0.35">
      <c r="A54" s="22"/>
      <c r="B54" s="78">
        <v>45</v>
      </c>
      <c r="C54" s="142"/>
      <c r="D54" s="22"/>
      <c r="E54" s="142"/>
      <c r="F54" s="22"/>
      <c r="G54" s="109"/>
      <c r="H54" s="22"/>
      <c r="I54" s="171">
        <f t="shared" si="0"/>
        <v>0</v>
      </c>
      <c r="J54" s="92"/>
      <c r="K54" s="22"/>
    </row>
    <row r="55" spans="1:11" ht="30" customHeight="1" thickBot="1" x14ac:dyDescent="0.35">
      <c r="A55" s="22"/>
      <c r="B55" s="78">
        <v>46</v>
      </c>
      <c r="C55" s="142"/>
      <c r="D55" s="22"/>
      <c r="E55" s="142"/>
      <c r="F55" s="22"/>
      <c r="G55" s="109"/>
      <c r="H55" s="22"/>
      <c r="I55" s="171">
        <f t="shared" si="0"/>
        <v>0</v>
      </c>
      <c r="J55" s="92"/>
      <c r="K55" s="22"/>
    </row>
    <row r="56" spans="1:11" ht="30" customHeight="1" thickBot="1" x14ac:dyDescent="0.35">
      <c r="A56" s="22"/>
      <c r="B56" s="78">
        <v>47</v>
      </c>
      <c r="C56" s="142"/>
      <c r="D56" s="22"/>
      <c r="E56" s="142"/>
      <c r="F56" s="22"/>
      <c r="G56" s="109"/>
      <c r="H56" s="22"/>
      <c r="I56" s="171">
        <f t="shared" si="0"/>
        <v>0</v>
      </c>
      <c r="J56" s="92"/>
      <c r="K56" s="22"/>
    </row>
    <row r="57" spans="1:11" ht="30" customHeight="1" thickBot="1" x14ac:dyDescent="0.35">
      <c r="A57" s="22"/>
      <c r="B57" s="78">
        <v>48</v>
      </c>
      <c r="C57" s="142"/>
      <c r="D57" s="22"/>
      <c r="E57" s="142"/>
      <c r="F57" s="22"/>
      <c r="G57" s="109"/>
      <c r="H57" s="22"/>
      <c r="I57" s="171">
        <f t="shared" si="0"/>
        <v>0</v>
      </c>
      <c r="J57" s="92"/>
      <c r="K57" s="22"/>
    </row>
    <row r="58" spans="1:11" ht="30" customHeight="1" thickBot="1" x14ac:dyDescent="0.35">
      <c r="A58" s="22"/>
      <c r="B58" s="78">
        <v>49</v>
      </c>
      <c r="C58" s="142"/>
      <c r="D58" s="22"/>
      <c r="E58" s="142"/>
      <c r="F58" s="22"/>
      <c r="G58" s="109"/>
      <c r="H58" s="22"/>
      <c r="I58" s="171">
        <f t="shared" si="0"/>
        <v>0</v>
      </c>
      <c r="J58" s="92"/>
      <c r="K58" s="22"/>
    </row>
    <row r="59" spans="1:11" ht="30" customHeight="1" thickBot="1" x14ac:dyDescent="0.35">
      <c r="A59" s="22"/>
      <c r="B59" s="78">
        <v>50</v>
      </c>
      <c r="C59" s="142"/>
      <c r="D59" s="22"/>
      <c r="E59" s="142"/>
      <c r="F59" s="22"/>
      <c r="G59" s="109"/>
      <c r="H59" s="22"/>
      <c r="I59" s="171">
        <f t="shared" si="0"/>
        <v>0</v>
      </c>
      <c r="J59" s="92"/>
      <c r="K59" s="22"/>
    </row>
    <row r="60" spans="1:11" ht="13.5" thickBot="1" x14ac:dyDescent="0.35">
      <c r="A60" s="22"/>
      <c r="B60" s="91"/>
      <c r="C60" s="22"/>
      <c r="D60" s="22"/>
      <c r="E60" s="22"/>
      <c r="F60" s="22"/>
      <c r="G60" s="22"/>
      <c r="H60" s="22"/>
      <c r="I60" s="22"/>
      <c r="J60" s="92"/>
      <c r="K60" s="22"/>
    </row>
    <row r="61" spans="1:11" ht="13.5" thickBot="1" x14ac:dyDescent="0.35">
      <c r="A61" s="22"/>
      <c r="B61" s="91"/>
      <c r="C61" s="22"/>
      <c r="D61" s="22"/>
      <c r="E61" s="350" t="s">
        <v>7</v>
      </c>
      <c r="F61" s="350"/>
      <c r="G61" s="350"/>
      <c r="H61" s="351"/>
      <c r="I61" s="172">
        <f>SUM(I10:I59)</f>
        <v>0</v>
      </c>
      <c r="J61" s="92"/>
      <c r="K61" s="22"/>
    </row>
    <row r="62" spans="1:11" ht="13.5" thickBot="1" x14ac:dyDescent="0.35">
      <c r="A62" s="22"/>
      <c r="B62" s="100"/>
      <c r="C62" s="97"/>
      <c r="D62" s="97"/>
      <c r="E62" s="97"/>
      <c r="F62" s="97"/>
      <c r="G62" s="97"/>
      <c r="H62" s="97"/>
      <c r="I62" s="97"/>
      <c r="J62" s="98"/>
      <c r="K62" s="22"/>
    </row>
    <row r="63" spans="1:1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</sheetData>
  <sheetProtection formatRows="0" insertRows="0" selectLockedCells="1"/>
  <mergeCells count="2">
    <mergeCell ref="C2:F3"/>
    <mergeCell ref="E61:H61"/>
  </mergeCells>
  <dataValidations count="2">
    <dataValidation allowBlank="1" showInputMessage="1" showErrorMessage="1" prompt="Please provide a description of the item you are consuming" sqref="C9:C59" xr:uid="{00000000-0002-0000-0200-000000000000}"/>
    <dataValidation allowBlank="1" showInputMessage="1" showErrorMessage="1" prompt="Estimate number of these items you expect to use during the project" sqref="E9:E59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J32"/>
  <sheetViews>
    <sheetView showGridLines="0" workbookViewId="0">
      <pane ySplit="3" topLeftCell="A4" activePane="bottomLeft" state="frozen"/>
      <selection pane="bottomLeft" activeCell="C10" sqref="C10"/>
    </sheetView>
  </sheetViews>
  <sheetFormatPr defaultColWidth="9.1796875" defaultRowHeight="13" x14ac:dyDescent="0.3"/>
  <cols>
    <col min="1" max="2" width="4.7265625" style="57" customWidth="1"/>
    <col min="3" max="3" width="68" style="57" customWidth="1"/>
    <col min="4" max="4" width="2.7265625" style="57" customWidth="1"/>
    <col min="5" max="5" width="2.54296875" style="57" customWidth="1"/>
    <col min="6" max="6" width="22.54296875" style="57" customWidth="1"/>
    <col min="7" max="7" width="2.7265625" style="57" customWidth="1"/>
    <col min="8" max="8" width="15.7265625" style="57" customWidth="1"/>
    <col min="9" max="9" width="2.81640625" style="57" customWidth="1"/>
    <col min="10" max="10" width="13.81640625" style="57" customWidth="1"/>
    <col min="11" max="16384" width="9.1796875" style="57"/>
  </cols>
  <sheetData>
    <row r="1" spans="1:10" ht="13.5" thickBo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ht="15.5" x14ac:dyDescent="0.35">
      <c r="A2" s="22"/>
      <c r="B2" s="83"/>
      <c r="C2" s="311" t="s">
        <v>128</v>
      </c>
      <c r="D2" s="311"/>
      <c r="E2" s="84"/>
      <c r="F2" s="84"/>
      <c r="G2" s="84"/>
      <c r="H2" s="84"/>
      <c r="I2" s="84"/>
      <c r="J2" s="86"/>
    </row>
    <row r="3" spans="1:10" ht="15.5" x14ac:dyDescent="0.35">
      <c r="A3" s="22"/>
      <c r="B3" s="87"/>
      <c r="C3" s="313"/>
      <c r="D3" s="313"/>
      <c r="E3" s="88"/>
      <c r="F3" s="88"/>
      <c r="G3" s="88"/>
      <c r="H3" s="88"/>
      <c r="I3" s="88"/>
      <c r="J3" s="90"/>
    </row>
    <row r="4" spans="1:10" x14ac:dyDescent="0.3">
      <c r="A4" s="22"/>
      <c r="B4" s="91"/>
      <c r="C4" s="22"/>
      <c r="D4" s="22"/>
      <c r="E4" s="22"/>
      <c r="F4" s="22"/>
      <c r="G4" s="22"/>
      <c r="H4" s="22"/>
      <c r="I4" s="22"/>
      <c r="J4" s="92"/>
    </row>
    <row r="5" spans="1:10" ht="14.5" customHeight="1" x14ac:dyDescent="0.35">
      <c r="A5" s="22"/>
      <c r="B5" s="91"/>
      <c r="C5" s="32" t="s">
        <v>132</v>
      </c>
      <c r="D5" s="297"/>
      <c r="E5" s="297"/>
      <c r="F5" s="297"/>
      <c r="G5" s="297"/>
      <c r="H5" s="297"/>
      <c r="I5" s="22"/>
      <c r="J5" s="92"/>
    </row>
    <row r="6" spans="1:10" ht="14.5" customHeight="1" x14ac:dyDescent="0.35">
      <c r="A6" s="22"/>
      <c r="B6" s="91"/>
      <c r="C6" s="32" t="s">
        <v>134</v>
      </c>
      <c r="D6" s="297"/>
      <c r="E6" s="297"/>
      <c r="F6" s="297"/>
      <c r="G6" s="297"/>
      <c r="H6" s="297"/>
      <c r="I6" s="22"/>
      <c r="J6" s="92"/>
    </row>
    <row r="7" spans="1:10" ht="13.5" customHeight="1" thickBot="1" x14ac:dyDescent="0.4">
      <c r="A7" s="22"/>
      <c r="B7" s="91"/>
      <c r="C7" s="297"/>
      <c r="D7" s="297"/>
      <c r="E7" s="297"/>
      <c r="F7" s="297"/>
      <c r="G7" s="297"/>
      <c r="H7" s="297"/>
      <c r="I7" s="22"/>
      <c r="J7" s="92"/>
    </row>
    <row r="8" spans="1:10" ht="37.5" customHeight="1" thickBot="1" x14ac:dyDescent="0.35">
      <c r="A8" s="22"/>
      <c r="B8" s="121"/>
      <c r="C8" s="121" t="s">
        <v>129</v>
      </c>
      <c r="D8" s="22"/>
      <c r="E8" s="25"/>
      <c r="F8" s="124" t="s">
        <v>130</v>
      </c>
      <c r="G8" s="25"/>
      <c r="H8" s="123" t="s">
        <v>31</v>
      </c>
      <c r="I8" s="22"/>
      <c r="J8" s="26" t="s">
        <v>133</v>
      </c>
    </row>
    <row r="9" spans="1:10" ht="30" customHeight="1" thickBot="1" x14ac:dyDescent="0.35">
      <c r="A9" s="22"/>
      <c r="B9" s="197" t="s">
        <v>34</v>
      </c>
      <c r="C9" s="187" t="s">
        <v>135</v>
      </c>
      <c r="D9" s="198"/>
      <c r="E9" s="22"/>
      <c r="F9" s="199">
        <v>400</v>
      </c>
      <c r="G9" s="44"/>
      <c r="H9" s="308">
        <v>1</v>
      </c>
      <c r="I9" s="22"/>
      <c r="J9" s="174">
        <f>F9*H9</f>
        <v>400</v>
      </c>
    </row>
    <row r="10" spans="1:10" ht="30" customHeight="1" thickBot="1" x14ac:dyDescent="0.35">
      <c r="A10" s="22"/>
      <c r="B10" s="122">
        <v>1</v>
      </c>
      <c r="C10" s="141"/>
      <c r="D10" s="22"/>
      <c r="E10" s="22"/>
      <c r="F10" s="139"/>
      <c r="G10" s="44"/>
      <c r="H10" s="309"/>
      <c r="I10" s="22"/>
      <c r="J10" s="163">
        <f>F10*H10</f>
        <v>0</v>
      </c>
    </row>
    <row r="11" spans="1:10" ht="30" customHeight="1" thickBot="1" x14ac:dyDescent="0.35">
      <c r="A11" s="22"/>
      <c r="B11" s="122">
        <v>2</v>
      </c>
      <c r="C11" s="141"/>
      <c r="D11" s="22"/>
      <c r="E11" s="22"/>
      <c r="F11" s="139"/>
      <c r="G11" s="44"/>
      <c r="H11" s="309"/>
      <c r="I11" s="22"/>
      <c r="J11" s="163">
        <f t="shared" ref="J11:J28" si="0">F11*H11</f>
        <v>0</v>
      </c>
    </row>
    <row r="12" spans="1:10" ht="30" customHeight="1" thickBot="1" x14ac:dyDescent="0.35">
      <c r="A12" s="22"/>
      <c r="B12" s="122">
        <v>3</v>
      </c>
      <c r="C12" s="141"/>
      <c r="D12" s="22"/>
      <c r="E12" s="22"/>
      <c r="F12" s="139"/>
      <c r="G12" s="44"/>
      <c r="H12" s="309"/>
      <c r="I12" s="22"/>
      <c r="J12" s="163">
        <f t="shared" si="0"/>
        <v>0</v>
      </c>
    </row>
    <row r="13" spans="1:10" ht="30" customHeight="1" thickBot="1" x14ac:dyDescent="0.35">
      <c r="A13" s="22"/>
      <c r="B13" s="122">
        <v>4</v>
      </c>
      <c r="C13" s="141"/>
      <c r="D13" s="22"/>
      <c r="E13" s="22"/>
      <c r="F13" s="139"/>
      <c r="G13" s="44"/>
      <c r="H13" s="309"/>
      <c r="I13" s="22"/>
      <c r="J13" s="163">
        <f t="shared" si="0"/>
        <v>0</v>
      </c>
    </row>
    <row r="14" spans="1:10" ht="30" customHeight="1" thickBot="1" x14ac:dyDescent="0.35">
      <c r="A14" s="22"/>
      <c r="B14" s="122">
        <v>5</v>
      </c>
      <c r="C14" s="141"/>
      <c r="D14" s="22"/>
      <c r="E14" s="22"/>
      <c r="F14" s="139"/>
      <c r="G14" s="44"/>
      <c r="H14" s="309"/>
      <c r="I14" s="22"/>
      <c r="J14" s="163">
        <f t="shared" si="0"/>
        <v>0</v>
      </c>
    </row>
    <row r="15" spans="1:10" ht="30" customHeight="1" thickBot="1" x14ac:dyDescent="0.35">
      <c r="A15" s="22"/>
      <c r="B15" s="122">
        <v>6</v>
      </c>
      <c r="C15" s="141"/>
      <c r="D15" s="22"/>
      <c r="E15" s="22"/>
      <c r="F15" s="139"/>
      <c r="G15" s="44"/>
      <c r="H15" s="309"/>
      <c r="I15" s="22"/>
      <c r="J15" s="163">
        <f t="shared" si="0"/>
        <v>0</v>
      </c>
    </row>
    <row r="16" spans="1:10" ht="30" customHeight="1" thickBot="1" x14ac:dyDescent="0.35">
      <c r="A16" s="22"/>
      <c r="B16" s="122">
        <v>7</v>
      </c>
      <c r="C16" s="141"/>
      <c r="D16" s="22"/>
      <c r="E16" s="22"/>
      <c r="F16" s="139"/>
      <c r="G16" s="44"/>
      <c r="H16" s="309"/>
      <c r="I16" s="22"/>
      <c r="J16" s="163">
        <f t="shared" si="0"/>
        <v>0</v>
      </c>
    </row>
    <row r="17" spans="1:10" ht="30" customHeight="1" thickBot="1" x14ac:dyDescent="0.35">
      <c r="A17" s="22"/>
      <c r="B17" s="122">
        <v>8</v>
      </c>
      <c r="C17" s="141"/>
      <c r="D17" s="22"/>
      <c r="E17" s="22"/>
      <c r="F17" s="139"/>
      <c r="G17" s="44"/>
      <c r="H17" s="309"/>
      <c r="I17" s="22"/>
      <c r="J17" s="163">
        <f t="shared" si="0"/>
        <v>0</v>
      </c>
    </row>
    <row r="18" spans="1:10" ht="30" customHeight="1" thickBot="1" x14ac:dyDescent="0.35">
      <c r="A18" s="22"/>
      <c r="B18" s="122">
        <v>9</v>
      </c>
      <c r="C18" s="141"/>
      <c r="D18" s="22"/>
      <c r="E18" s="22"/>
      <c r="F18" s="139"/>
      <c r="G18" s="44"/>
      <c r="H18" s="309"/>
      <c r="I18" s="22"/>
      <c r="J18" s="163">
        <f t="shared" si="0"/>
        <v>0</v>
      </c>
    </row>
    <row r="19" spans="1:10" ht="30" customHeight="1" thickBot="1" x14ac:dyDescent="0.35">
      <c r="A19" s="22"/>
      <c r="B19" s="122">
        <v>10</v>
      </c>
      <c r="C19" s="141"/>
      <c r="D19" s="22"/>
      <c r="E19" s="22"/>
      <c r="F19" s="139"/>
      <c r="G19" s="44"/>
      <c r="H19" s="309"/>
      <c r="I19" s="22"/>
      <c r="J19" s="163">
        <f t="shared" si="0"/>
        <v>0</v>
      </c>
    </row>
    <row r="20" spans="1:10" ht="30" customHeight="1" thickBot="1" x14ac:dyDescent="0.35">
      <c r="A20" s="22"/>
      <c r="B20" s="122">
        <v>11</v>
      </c>
      <c r="C20" s="141"/>
      <c r="D20" s="22"/>
      <c r="E20" s="22"/>
      <c r="F20" s="139"/>
      <c r="G20" s="44"/>
      <c r="H20" s="309"/>
      <c r="I20" s="22"/>
      <c r="J20" s="163">
        <f t="shared" si="0"/>
        <v>0</v>
      </c>
    </row>
    <row r="21" spans="1:10" ht="30" customHeight="1" thickBot="1" x14ac:dyDescent="0.35">
      <c r="A21" s="22"/>
      <c r="B21" s="122">
        <v>12</v>
      </c>
      <c r="C21" s="141"/>
      <c r="D21" s="22"/>
      <c r="E21" s="22"/>
      <c r="F21" s="139"/>
      <c r="G21" s="44"/>
      <c r="H21" s="309"/>
      <c r="I21" s="22"/>
      <c r="J21" s="163">
        <f t="shared" si="0"/>
        <v>0</v>
      </c>
    </row>
    <row r="22" spans="1:10" ht="30" customHeight="1" thickBot="1" x14ac:dyDescent="0.35">
      <c r="A22" s="22"/>
      <c r="B22" s="122">
        <v>13</v>
      </c>
      <c r="C22" s="141"/>
      <c r="D22" s="22"/>
      <c r="E22" s="22"/>
      <c r="F22" s="139"/>
      <c r="G22" s="44"/>
      <c r="H22" s="309"/>
      <c r="I22" s="22"/>
      <c r="J22" s="163">
        <f t="shared" si="0"/>
        <v>0</v>
      </c>
    </row>
    <row r="23" spans="1:10" ht="30" customHeight="1" thickBot="1" x14ac:dyDescent="0.35">
      <c r="A23" s="22"/>
      <c r="B23" s="122">
        <v>14</v>
      </c>
      <c r="C23" s="141"/>
      <c r="D23" s="22"/>
      <c r="E23" s="22"/>
      <c r="F23" s="139"/>
      <c r="G23" s="44"/>
      <c r="H23" s="309"/>
      <c r="I23" s="22"/>
      <c r="J23" s="163">
        <f t="shared" si="0"/>
        <v>0</v>
      </c>
    </row>
    <row r="24" spans="1:10" ht="30" customHeight="1" thickBot="1" x14ac:dyDescent="0.35">
      <c r="A24" s="22"/>
      <c r="B24" s="122">
        <v>15</v>
      </c>
      <c r="C24" s="141"/>
      <c r="D24" s="22"/>
      <c r="E24" s="22"/>
      <c r="F24" s="139"/>
      <c r="G24" s="44"/>
      <c r="H24" s="309"/>
      <c r="I24" s="22"/>
      <c r="J24" s="163">
        <f t="shared" si="0"/>
        <v>0</v>
      </c>
    </row>
    <row r="25" spans="1:10" ht="30" customHeight="1" thickBot="1" x14ac:dyDescent="0.35">
      <c r="A25" s="22"/>
      <c r="B25" s="122">
        <v>16</v>
      </c>
      <c r="C25" s="141"/>
      <c r="D25" s="22"/>
      <c r="E25" s="22"/>
      <c r="F25" s="139"/>
      <c r="G25" s="44"/>
      <c r="H25" s="309"/>
      <c r="I25" s="22"/>
      <c r="J25" s="163">
        <f t="shared" si="0"/>
        <v>0</v>
      </c>
    </row>
    <row r="26" spans="1:10" ht="30" customHeight="1" thickBot="1" x14ac:dyDescent="0.35">
      <c r="A26" s="22"/>
      <c r="B26" s="122">
        <v>17</v>
      </c>
      <c r="C26" s="141"/>
      <c r="D26" s="22"/>
      <c r="E26" s="22"/>
      <c r="F26" s="139"/>
      <c r="G26" s="44"/>
      <c r="H26" s="309"/>
      <c r="I26" s="22"/>
      <c r="J26" s="163">
        <f t="shared" si="0"/>
        <v>0</v>
      </c>
    </row>
    <row r="27" spans="1:10" ht="30" customHeight="1" thickBot="1" x14ac:dyDescent="0.35">
      <c r="A27" s="22"/>
      <c r="B27" s="122">
        <v>18</v>
      </c>
      <c r="C27" s="141"/>
      <c r="D27" s="22"/>
      <c r="E27" s="22"/>
      <c r="F27" s="139"/>
      <c r="G27" s="44"/>
      <c r="H27" s="309"/>
      <c r="I27" s="22"/>
      <c r="J27" s="163">
        <f t="shared" si="0"/>
        <v>0</v>
      </c>
    </row>
    <row r="28" spans="1:10" ht="30" customHeight="1" x14ac:dyDescent="0.3">
      <c r="A28" s="22"/>
      <c r="B28" s="122">
        <v>19</v>
      </c>
      <c r="C28" s="141"/>
      <c r="D28" s="22"/>
      <c r="E28" s="22"/>
      <c r="F28" s="139"/>
      <c r="G28" s="44"/>
      <c r="H28" s="309"/>
      <c r="I28" s="22"/>
      <c r="J28" s="163">
        <f t="shared" si="0"/>
        <v>0</v>
      </c>
    </row>
    <row r="29" spans="1:10" ht="13.5" thickBot="1" x14ac:dyDescent="0.35">
      <c r="A29" s="22"/>
      <c r="B29" s="91"/>
      <c r="C29" s="22"/>
      <c r="D29" s="22"/>
      <c r="E29" s="22"/>
      <c r="F29" s="22"/>
      <c r="G29" s="22"/>
      <c r="H29" s="99"/>
      <c r="I29" s="22"/>
      <c r="J29" s="173"/>
    </row>
    <row r="30" spans="1:10" ht="14" thickTop="1" thickBot="1" x14ac:dyDescent="0.35">
      <c r="A30" s="22"/>
      <c r="B30" s="91"/>
      <c r="C30" s="22"/>
      <c r="D30" s="22"/>
      <c r="E30" s="296"/>
      <c r="F30" s="33"/>
      <c r="G30" s="296"/>
      <c r="H30" s="33" t="s">
        <v>131</v>
      </c>
      <c r="I30" s="33"/>
      <c r="J30" s="175">
        <f>SUM(J10:J28)</f>
        <v>0</v>
      </c>
    </row>
    <row r="31" spans="1:10" ht="14" thickTop="1" thickBot="1" x14ac:dyDescent="0.35">
      <c r="A31" s="22"/>
      <c r="B31" s="100"/>
      <c r="C31" s="97"/>
      <c r="D31" s="97"/>
      <c r="E31" s="97"/>
      <c r="F31" s="97"/>
      <c r="G31" s="97"/>
      <c r="H31" s="97"/>
      <c r="I31" s="97"/>
      <c r="J31" s="98"/>
    </row>
    <row r="32" spans="1:10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sheetProtection formatCells="0" formatColumns="0" formatRows="0" insertColumns="0" insertRows="0" insertHyperlinks="0" deleteColumns="0" deleteRows="0" selectLockedCells="1" sort="0" autoFilter="0"/>
  <mergeCells count="1">
    <mergeCell ref="C2:D3"/>
  </mergeCells>
  <dataValidations count="4">
    <dataValidation allowBlank="1" showInputMessage="1" showErrorMessage="1" promptTitle="Purpose" prompt="Provide a brief description of the nature and need for the travel or subsistence expenditure. " sqref="C9:C28" xr:uid="{C3D29614-DE0C-4775-A414-3B1CA97569F9}"/>
    <dataValidation allowBlank="1" showInputMessage="1" showErrorMessage="1" prompt="For new equipment please enter the price of the item less VAT._x000a__x000a_For existing equipment please estimate the NPV of the item at the start of the project." sqref="F9" xr:uid="{9F4FF516-FAD8-4CB4-9438-48A7C9EDFEF1}"/>
    <dataValidation allowBlank="1" showInputMessage="1" showErrorMessage="1" prompt="Please input here the inital price of the item at point of purchase/ start of project." sqref="F10:F28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H10:H28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L33"/>
  <sheetViews>
    <sheetView showGridLines="0" workbookViewId="0">
      <pane ySplit="3" topLeftCell="A4" activePane="bottomLeft" state="frozen"/>
      <selection pane="bottomLeft" activeCell="C5" sqref="C5:J6"/>
    </sheetView>
  </sheetViews>
  <sheetFormatPr defaultColWidth="9.1796875" defaultRowHeight="13" x14ac:dyDescent="0.3"/>
  <cols>
    <col min="1" max="2" width="4.7265625" style="57" customWidth="1"/>
    <col min="3" max="3" width="41.1796875" style="57" customWidth="1"/>
    <col min="4" max="4" width="2.7265625" style="57" customWidth="1"/>
    <col min="5" max="5" width="2.54296875" style="57" customWidth="1"/>
    <col min="6" max="6" width="34.1796875" style="102" customWidth="1"/>
    <col min="7" max="7" width="2.7265625" style="57" customWidth="1"/>
    <col min="8" max="8" width="30.54296875" style="57" customWidth="1"/>
    <col min="9" max="9" width="2.7265625" style="57" customWidth="1"/>
    <col min="10" max="10" width="15.7265625" style="57" customWidth="1"/>
    <col min="11" max="12" width="4.7265625" style="57" customWidth="1"/>
    <col min="13" max="16384" width="9.1796875" style="57"/>
  </cols>
  <sheetData>
    <row r="1" spans="1:12" ht="13.5" thickBot="1" x14ac:dyDescent="0.35">
      <c r="A1" s="22"/>
      <c r="B1" s="22"/>
      <c r="C1" s="22"/>
      <c r="D1" s="22"/>
      <c r="E1" s="22"/>
      <c r="F1" s="42"/>
      <c r="G1" s="22"/>
      <c r="H1" s="22"/>
      <c r="I1" s="22"/>
      <c r="J1" s="22"/>
      <c r="K1" s="22"/>
      <c r="L1" s="22"/>
    </row>
    <row r="2" spans="1:12" ht="15.5" x14ac:dyDescent="0.35">
      <c r="A2" s="22"/>
      <c r="B2" s="83"/>
      <c r="C2" s="311" t="s">
        <v>36</v>
      </c>
      <c r="D2" s="311"/>
      <c r="E2" s="84"/>
      <c r="F2" s="85"/>
      <c r="G2" s="84"/>
      <c r="H2" s="84"/>
      <c r="I2" s="84"/>
      <c r="J2" s="84"/>
      <c r="K2" s="86"/>
      <c r="L2" s="22"/>
    </row>
    <row r="3" spans="1:12" ht="15.5" x14ac:dyDescent="0.35">
      <c r="A3" s="22"/>
      <c r="B3" s="87"/>
      <c r="C3" s="313"/>
      <c r="D3" s="313"/>
      <c r="E3" s="88"/>
      <c r="F3" s="89"/>
      <c r="G3" s="88"/>
      <c r="H3" s="88"/>
      <c r="I3" s="88"/>
      <c r="J3" s="88"/>
      <c r="K3" s="90"/>
      <c r="L3" s="22"/>
    </row>
    <row r="4" spans="1:12" x14ac:dyDescent="0.3">
      <c r="A4" s="22"/>
      <c r="B4" s="91"/>
      <c r="C4" s="22"/>
      <c r="D4" s="22"/>
      <c r="E4" s="22"/>
      <c r="F4" s="42"/>
      <c r="G4" s="22"/>
      <c r="H4" s="22"/>
      <c r="I4" s="22"/>
      <c r="J4" s="22"/>
      <c r="K4" s="92"/>
      <c r="L4" s="22"/>
    </row>
    <row r="5" spans="1:12" ht="14.5" customHeight="1" x14ac:dyDescent="0.3">
      <c r="A5" s="22"/>
      <c r="B5" s="91"/>
      <c r="C5" s="352" t="s">
        <v>136</v>
      </c>
      <c r="D5" s="352"/>
      <c r="E5" s="352"/>
      <c r="F5" s="352"/>
      <c r="G5" s="352"/>
      <c r="H5" s="352"/>
      <c r="I5" s="352"/>
      <c r="J5" s="352"/>
      <c r="K5" s="92"/>
      <c r="L5" s="22"/>
    </row>
    <row r="6" spans="1:12" ht="13.5" customHeight="1" x14ac:dyDescent="0.3">
      <c r="A6" s="22"/>
      <c r="B6" s="91"/>
      <c r="C6" s="352"/>
      <c r="D6" s="352"/>
      <c r="E6" s="352"/>
      <c r="F6" s="352"/>
      <c r="G6" s="352"/>
      <c r="H6" s="352"/>
      <c r="I6" s="352"/>
      <c r="J6" s="352"/>
      <c r="K6" s="92"/>
      <c r="L6" s="22"/>
    </row>
    <row r="7" spans="1:12" ht="13.5" customHeight="1" thickBot="1" x14ac:dyDescent="0.4">
      <c r="A7" s="22"/>
      <c r="B7" s="91"/>
      <c r="C7" s="297"/>
      <c r="D7" s="297"/>
      <c r="E7" s="297"/>
      <c r="F7" s="297"/>
      <c r="G7" s="297"/>
      <c r="H7" s="297"/>
      <c r="I7" s="297"/>
      <c r="J7" s="297"/>
      <c r="K7" s="92"/>
      <c r="L7" s="22"/>
    </row>
    <row r="8" spans="1:12" ht="30" customHeight="1" thickBot="1" x14ac:dyDescent="0.35">
      <c r="A8" s="22"/>
      <c r="B8" s="24"/>
      <c r="C8" s="24" t="s">
        <v>37</v>
      </c>
      <c r="D8" s="22"/>
      <c r="E8" s="25"/>
      <c r="F8" s="26" t="s">
        <v>38</v>
      </c>
      <c r="G8" s="25"/>
      <c r="H8" s="26" t="s">
        <v>39</v>
      </c>
      <c r="I8" s="25"/>
      <c r="J8" s="24" t="s">
        <v>40</v>
      </c>
      <c r="K8" s="92"/>
      <c r="L8" s="22"/>
    </row>
    <row r="9" spans="1:12" ht="30" customHeight="1" thickBot="1" x14ac:dyDescent="0.35">
      <c r="A9" s="22"/>
      <c r="B9" s="154" t="s">
        <v>26</v>
      </c>
      <c r="C9" s="184" t="s">
        <v>41</v>
      </c>
      <c r="D9" s="22"/>
      <c r="E9" s="22"/>
      <c r="F9" s="200" t="s">
        <v>42</v>
      </c>
      <c r="G9" s="22"/>
      <c r="H9" s="201" t="s">
        <v>43</v>
      </c>
      <c r="I9" s="22"/>
      <c r="J9" s="152">
        <v>15000</v>
      </c>
      <c r="K9" s="92"/>
      <c r="L9" s="22"/>
    </row>
    <row r="10" spans="1:12" ht="30" customHeight="1" thickBot="1" x14ac:dyDescent="0.35">
      <c r="A10" s="22"/>
      <c r="B10" s="28">
        <v>1</v>
      </c>
      <c r="C10" s="128"/>
      <c r="D10" s="22"/>
      <c r="E10" s="22"/>
      <c r="F10" s="111"/>
      <c r="G10" s="22"/>
      <c r="H10" s="138"/>
      <c r="I10" s="22"/>
      <c r="J10" s="179">
        <v>0</v>
      </c>
      <c r="K10" s="92"/>
      <c r="L10" s="22"/>
    </row>
    <row r="11" spans="1:12" ht="30" customHeight="1" thickBot="1" x14ac:dyDescent="0.35">
      <c r="A11" s="22"/>
      <c r="B11" s="28">
        <v>2</v>
      </c>
      <c r="C11" s="128"/>
      <c r="D11" s="22"/>
      <c r="E11" s="22"/>
      <c r="F11" s="111"/>
      <c r="G11" s="22"/>
      <c r="H11" s="138"/>
      <c r="I11" s="22"/>
      <c r="J11" s="179">
        <v>0</v>
      </c>
      <c r="K11" s="92"/>
      <c r="L11" s="22"/>
    </row>
    <row r="12" spans="1:12" ht="30" customHeight="1" thickBot="1" x14ac:dyDescent="0.35">
      <c r="A12" s="22"/>
      <c r="B12" s="28">
        <v>3</v>
      </c>
      <c r="C12" s="128"/>
      <c r="D12" s="22"/>
      <c r="E12" s="22"/>
      <c r="F12" s="111"/>
      <c r="G12" s="22"/>
      <c r="H12" s="138"/>
      <c r="I12" s="22"/>
      <c r="J12" s="179">
        <v>0</v>
      </c>
      <c r="K12" s="92"/>
      <c r="L12" s="22"/>
    </row>
    <row r="13" spans="1:12" ht="30" customHeight="1" thickBot="1" x14ac:dyDescent="0.35">
      <c r="A13" s="22"/>
      <c r="B13" s="28">
        <v>4</v>
      </c>
      <c r="C13" s="128"/>
      <c r="D13" s="22"/>
      <c r="E13" s="22"/>
      <c r="F13" s="111"/>
      <c r="G13" s="22"/>
      <c r="H13" s="138"/>
      <c r="I13" s="22"/>
      <c r="J13" s="179">
        <v>0</v>
      </c>
      <c r="K13" s="92"/>
      <c r="L13" s="22"/>
    </row>
    <row r="14" spans="1:12" ht="30" customHeight="1" thickBot="1" x14ac:dyDescent="0.35">
      <c r="A14" s="22"/>
      <c r="B14" s="28">
        <v>5</v>
      </c>
      <c r="C14" s="128"/>
      <c r="D14" s="22"/>
      <c r="E14" s="22"/>
      <c r="F14" s="111"/>
      <c r="G14" s="22"/>
      <c r="H14" s="138"/>
      <c r="I14" s="22"/>
      <c r="J14" s="179">
        <v>0</v>
      </c>
      <c r="K14" s="92"/>
      <c r="L14" s="22"/>
    </row>
    <row r="15" spans="1:12" ht="30" customHeight="1" thickBot="1" x14ac:dyDescent="0.35">
      <c r="A15" s="22"/>
      <c r="B15" s="28">
        <v>6</v>
      </c>
      <c r="C15" s="128"/>
      <c r="D15" s="22"/>
      <c r="E15" s="22"/>
      <c r="F15" s="111"/>
      <c r="G15" s="22"/>
      <c r="H15" s="138"/>
      <c r="I15" s="22"/>
      <c r="J15" s="179">
        <v>0</v>
      </c>
      <c r="K15" s="92"/>
      <c r="L15" s="22"/>
    </row>
    <row r="16" spans="1:12" ht="30" customHeight="1" thickBot="1" x14ac:dyDescent="0.35">
      <c r="A16" s="22"/>
      <c r="B16" s="28">
        <v>7</v>
      </c>
      <c r="C16" s="128"/>
      <c r="D16" s="22"/>
      <c r="E16" s="22"/>
      <c r="F16" s="111"/>
      <c r="G16" s="22"/>
      <c r="H16" s="138"/>
      <c r="I16" s="22"/>
      <c r="J16" s="179">
        <v>0</v>
      </c>
      <c r="K16" s="92"/>
      <c r="L16" s="22"/>
    </row>
    <row r="17" spans="1:12" ht="30" customHeight="1" thickBot="1" x14ac:dyDescent="0.35">
      <c r="A17" s="22"/>
      <c r="B17" s="28">
        <v>8</v>
      </c>
      <c r="C17" s="128"/>
      <c r="D17" s="22"/>
      <c r="E17" s="22"/>
      <c r="F17" s="111"/>
      <c r="G17" s="22"/>
      <c r="H17" s="138"/>
      <c r="I17" s="22"/>
      <c r="J17" s="179">
        <v>0</v>
      </c>
      <c r="K17" s="92"/>
      <c r="L17" s="22"/>
    </row>
    <row r="18" spans="1:12" ht="30" customHeight="1" thickBot="1" x14ac:dyDescent="0.35">
      <c r="A18" s="22"/>
      <c r="B18" s="28">
        <v>9</v>
      </c>
      <c r="C18" s="128"/>
      <c r="D18" s="22"/>
      <c r="E18" s="22"/>
      <c r="F18" s="111"/>
      <c r="G18" s="22"/>
      <c r="H18" s="138"/>
      <c r="I18" s="22"/>
      <c r="J18" s="179">
        <v>0</v>
      </c>
      <c r="K18" s="92"/>
      <c r="L18" s="22"/>
    </row>
    <row r="19" spans="1:12" ht="30" customHeight="1" thickBot="1" x14ac:dyDescent="0.35">
      <c r="A19" s="22"/>
      <c r="B19" s="28">
        <v>10</v>
      </c>
      <c r="C19" s="128"/>
      <c r="D19" s="22"/>
      <c r="E19" s="22"/>
      <c r="F19" s="111"/>
      <c r="G19" s="22"/>
      <c r="H19" s="138"/>
      <c r="I19" s="22"/>
      <c r="J19" s="179">
        <v>0</v>
      </c>
      <c r="K19" s="92"/>
      <c r="L19" s="22"/>
    </row>
    <row r="20" spans="1:12" ht="30" customHeight="1" thickBot="1" x14ac:dyDescent="0.35">
      <c r="A20" s="22"/>
      <c r="B20" s="28">
        <v>11</v>
      </c>
      <c r="C20" s="128"/>
      <c r="D20" s="22"/>
      <c r="E20" s="22"/>
      <c r="F20" s="111"/>
      <c r="G20" s="22"/>
      <c r="H20" s="138"/>
      <c r="I20" s="22"/>
      <c r="J20" s="179">
        <v>0</v>
      </c>
      <c r="K20" s="92"/>
      <c r="L20" s="22"/>
    </row>
    <row r="21" spans="1:12" ht="30" customHeight="1" thickBot="1" x14ac:dyDescent="0.35">
      <c r="A21" s="22"/>
      <c r="B21" s="28">
        <v>12</v>
      </c>
      <c r="C21" s="128"/>
      <c r="D21" s="22"/>
      <c r="E21" s="22"/>
      <c r="F21" s="111"/>
      <c r="G21" s="22"/>
      <c r="H21" s="138"/>
      <c r="I21" s="22"/>
      <c r="J21" s="179">
        <v>0</v>
      </c>
      <c r="K21" s="92"/>
      <c r="L21" s="22"/>
    </row>
    <row r="22" spans="1:12" ht="30" customHeight="1" thickBot="1" x14ac:dyDescent="0.35">
      <c r="A22" s="22"/>
      <c r="B22" s="28">
        <v>13</v>
      </c>
      <c r="C22" s="128"/>
      <c r="D22" s="22"/>
      <c r="E22" s="22"/>
      <c r="F22" s="111"/>
      <c r="G22" s="22"/>
      <c r="H22" s="138"/>
      <c r="I22" s="22"/>
      <c r="J22" s="179">
        <v>0</v>
      </c>
      <c r="K22" s="92"/>
      <c r="L22" s="22"/>
    </row>
    <row r="23" spans="1:12" ht="30" customHeight="1" thickBot="1" x14ac:dyDescent="0.35">
      <c r="A23" s="22"/>
      <c r="B23" s="28">
        <v>14</v>
      </c>
      <c r="C23" s="128"/>
      <c r="D23" s="22"/>
      <c r="E23" s="22"/>
      <c r="F23" s="111"/>
      <c r="G23" s="22"/>
      <c r="H23" s="138"/>
      <c r="I23" s="22"/>
      <c r="J23" s="179">
        <v>0</v>
      </c>
      <c r="K23" s="92"/>
      <c r="L23" s="22"/>
    </row>
    <row r="24" spans="1:12" ht="30" customHeight="1" thickBot="1" x14ac:dyDescent="0.35">
      <c r="A24" s="22"/>
      <c r="B24" s="28">
        <v>15</v>
      </c>
      <c r="C24" s="128"/>
      <c r="D24" s="22"/>
      <c r="E24" s="22"/>
      <c r="F24" s="111"/>
      <c r="G24" s="22"/>
      <c r="H24" s="138"/>
      <c r="I24" s="22"/>
      <c r="J24" s="179">
        <v>0</v>
      </c>
      <c r="K24" s="92"/>
      <c r="L24" s="22"/>
    </row>
    <row r="25" spans="1:12" ht="30" customHeight="1" thickBot="1" x14ac:dyDescent="0.35">
      <c r="A25" s="22"/>
      <c r="B25" s="28">
        <v>16</v>
      </c>
      <c r="C25" s="128"/>
      <c r="D25" s="22"/>
      <c r="E25" s="22"/>
      <c r="F25" s="111"/>
      <c r="G25" s="22"/>
      <c r="H25" s="138"/>
      <c r="I25" s="22"/>
      <c r="J25" s="179">
        <v>0</v>
      </c>
      <c r="K25" s="92"/>
      <c r="L25" s="22"/>
    </row>
    <row r="26" spans="1:12" ht="30" customHeight="1" thickBot="1" x14ac:dyDescent="0.35">
      <c r="A26" s="22"/>
      <c r="B26" s="28">
        <v>17</v>
      </c>
      <c r="C26" s="128"/>
      <c r="D26" s="22"/>
      <c r="E26" s="22"/>
      <c r="F26" s="111"/>
      <c r="G26" s="22"/>
      <c r="H26" s="138"/>
      <c r="I26" s="22"/>
      <c r="J26" s="179">
        <v>0</v>
      </c>
      <c r="K26" s="92"/>
      <c r="L26" s="22"/>
    </row>
    <row r="27" spans="1:12" ht="30" customHeight="1" thickBot="1" x14ac:dyDescent="0.35">
      <c r="A27" s="22"/>
      <c r="B27" s="28">
        <v>18</v>
      </c>
      <c r="C27" s="128"/>
      <c r="D27" s="22"/>
      <c r="E27" s="22"/>
      <c r="F27" s="111"/>
      <c r="G27" s="22"/>
      <c r="H27" s="138"/>
      <c r="I27" s="22"/>
      <c r="J27" s="179">
        <v>0</v>
      </c>
      <c r="K27" s="92"/>
      <c r="L27" s="22"/>
    </row>
    <row r="28" spans="1:12" ht="30" customHeight="1" thickBot="1" x14ac:dyDescent="0.35">
      <c r="A28" s="22"/>
      <c r="B28" s="28">
        <v>19</v>
      </c>
      <c r="C28" s="128"/>
      <c r="D28" s="22"/>
      <c r="E28" s="22"/>
      <c r="F28" s="111"/>
      <c r="G28" s="22"/>
      <c r="H28" s="138"/>
      <c r="I28" s="22"/>
      <c r="J28" s="179">
        <v>0</v>
      </c>
      <c r="K28" s="92"/>
      <c r="L28" s="22"/>
    </row>
    <row r="29" spans="1:12" ht="30" customHeight="1" thickBot="1" x14ac:dyDescent="0.35">
      <c r="A29" s="22"/>
      <c r="B29" s="28">
        <v>20</v>
      </c>
      <c r="C29" s="129"/>
      <c r="D29" s="22"/>
      <c r="E29" s="22"/>
      <c r="F29" s="112"/>
      <c r="G29" s="22"/>
      <c r="H29" s="138"/>
      <c r="I29" s="22"/>
      <c r="J29" s="179">
        <v>0</v>
      </c>
      <c r="K29" s="92"/>
      <c r="L29" s="22"/>
    </row>
    <row r="30" spans="1:12" ht="13.5" thickBot="1" x14ac:dyDescent="0.35">
      <c r="A30" s="22"/>
      <c r="B30" s="91"/>
      <c r="C30" s="22"/>
      <c r="D30" s="22"/>
      <c r="E30" s="22"/>
      <c r="F30" s="42"/>
      <c r="G30" s="22"/>
      <c r="H30" s="22"/>
      <c r="I30" s="22"/>
      <c r="J30" s="99"/>
      <c r="K30" s="92"/>
      <c r="L30" s="22"/>
    </row>
    <row r="31" spans="1:12" ht="14" thickTop="1" thickBot="1" x14ac:dyDescent="0.35">
      <c r="A31" s="22"/>
      <c r="B31" s="91"/>
      <c r="C31" s="22"/>
      <c r="D31" s="22"/>
      <c r="E31" s="345"/>
      <c r="F31" s="345"/>
      <c r="G31" s="345"/>
      <c r="H31" s="296" t="s">
        <v>44</v>
      </c>
      <c r="I31" s="296"/>
      <c r="J31" s="160">
        <f>SUM(J10:J29)</f>
        <v>0</v>
      </c>
      <c r="K31" s="92"/>
      <c r="L31" s="22"/>
    </row>
    <row r="32" spans="1:12" ht="14" thickTop="1" thickBot="1" x14ac:dyDescent="0.35">
      <c r="A32" s="22"/>
      <c r="B32" s="100"/>
      <c r="C32" s="97"/>
      <c r="D32" s="97"/>
      <c r="E32" s="97"/>
      <c r="F32" s="101"/>
      <c r="G32" s="97"/>
      <c r="H32" s="97"/>
      <c r="I32" s="97"/>
      <c r="J32" s="97"/>
      <c r="K32" s="98"/>
      <c r="L32" s="22"/>
    </row>
    <row r="33" spans="1:12" x14ac:dyDescent="0.3">
      <c r="A33" s="22"/>
      <c r="B33" s="22"/>
      <c r="C33" s="22"/>
      <c r="D33" s="22"/>
      <c r="E33" s="22"/>
      <c r="F33" s="42"/>
      <c r="G33" s="22"/>
      <c r="H33" s="22"/>
      <c r="I33" s="22"/>
      <c r="J33" s="22"/>
      <c r="K33" s="22"/>
      <c r="L33" s="22"/>
    </row>
  </sheetData>
  <sheetProtection formatCells="0" formatColumns="0" formatRows="0" insertColumns="0" insertRows="0" selectLockedCells="1" sort="0"/>
  <mergeCells count="3">
    <mergeCell ref="C2:D3"/>
    <mergeCell ref="E31:G31"/>
    <mergeCell ref="C5:J6"/>
  </mergeCells>
  <dataValidations count="3">
    <dataValidation allowBlank="1" showInputMessage="1" showErrorMessage="1" promptTitle="Role" prompt="Briefly describe the role or work to be carried out by the sub-contractor" sqref="F9:F29" xr:uid="{E8212EA6-C17E-4CF9-B9C7-E9FD488E45C7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J9:J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J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4" activePane="bottomLeft" state="frozen"/>
      <selection pane="bottomLeft" activeCell="C9" sqref="C9"/>
    </sheetView>
  </sheetViews>
  <sheetFormatPr defaultColWidth="9.1796875" defaultRowHeight="13" x14ac:dyDescent="0.3"/>
  <cols>
    <col min="1" max="2" width="4.7265625" style="57" customWidth="1"/>
    <col min="3" max="3" width="90.7265625" style="57" customWidth="1"/>
    <col min="4" max="4" width="2.7265625" style="57" customWidth="1"/>
    <col min="5" max="5" width="13.1796875" style="114" customWidth="1"/>
    <col min="6" max="6" width="2.7265625" style="57" customWidth="1"/>
    <col min="7" max="7" width="15.7265625" style="114" customWidth="1"/>
    <col min="8" max="8" width="2.7265625" style="57" customWidth="1"/>
    <col min="9" max="9" width="15.7265625" style="57" customWidth="1"/>
    <col min="10" max="11" width="4.7265625" style="57" customWidth="1"/>
    <col min="12" max="16384" width="9.1796875" style="57"/>
  </cols>
  <sheetData>
    <row r="1" spans="1:11" ht="13.5" thickBot="1" x14ac:dyDescent="0.35">
      <c r="A1" s="22"/>
      <c r="B1" s="22"/>
      <c r="C1" s="22"/>
      <c r="D1" s="22"/>
      <c r="E1" s="113"/>
      <c r="F1" s="22"/>
      <c r="G1" s="113"/>
      <c r="H1" s="22"/>
      <c r="I1" s="22"/>
      <c r="J1" s="22"/>
      <c r="K1" s="22"/>
    </row>
    <row r="2" spans="1:11" ht="15.5" x14ac:dyDescent="0.35">
      <c r="A2" s="22"/>
      <c r="B2" s="83"/>
      <c r="C2" s="348" t="s">
        <v>45</v>
      </c>
      <c r="D2" s="348"/>
      <c r="E2" s="348"/>
      <c r="F2" s="84"/>
      <c r="G2" s="115"/>
      <c r="H2" s="84"/>
      <c r="I2" s="84"/>
      <c r="J2" s="86"/>
      <c r="K2" s="22"/>
    </row>
    <row r="3" spans="1:11" ht="15.5" x14ac:dyDescent="0.35">
      <c r="A3" s="22"/>
      <c r="B3" s="87"/>
      <c r="C3" s="349"/>
      <c r="D3" s="349"/>
      <c r="E3" s="349"/>
      <c r="F3" s="88"/>
      <c r="G3" s="116"/>
      <c r="H3" s="88"/>
      <c r="I3" s="88"/>
      <c r="J3" s="90"/>
      <c r="K3" s="22"/>
    </row>
    <row r="4" spans="1:11" x14ac:dyDescent="0.3">
      <c r="A4" s="22"/>
      <c r="B4" s="91"/>
      <c r="C4" s="22"/>
      <c r="D4" s="22"/>
      <c r="E4" s="113"/>
      <c r="F4" s="22"/>
      <c r="G4" s="113"/>
      <c r="H4" s="22"/>
      <c r="I4" s="22"/>
      <c r="J4" s="92"/>
      <c r="K4" s="22"/>
    </row>
    <row r="5" spans="1:11" ht="14.5" x14ac:dyDescent="0.35">
      <c r="A5" s="22"/>
      <c r="B5" s="91"/>
      <c r="C5" s="31" t="s">
        <v>46</v>
      </c>
      <c r="D5" s="22"/>
      <c r="E5" s="113"/>
      <c r="F5" s="22"/>
      <c r="G5" s="113"/>
      <c r="H5" s="22"/>
      <c r="I5" s="22"/>
      <c r="J5" s="92"/>
      <c r="K5" s="22"/>
    </row>
    <row r="6" spans="1:11" ht="13.5" thickBot="1" x14ac:dyDescent="0.35">
      <c r="A6" s="22"/>
      <c r="B6" s="91"/>
      <c r="C6" s="22"/>
      <c r="D6" s="22"/>
      <c r="E6" s="113"/>
      <c r="F6" s="22"/>
      <c r="G6" s="113"/>
      <c r="H6" s="22"/>
      <c r="I6" s="22"/>
      <c r="J6" s="92"/>
      <c r="K6" s="22"/>
    </row>
    <row r="7" spans="1:11" ht="22.5" customHeight="1" thickBot="1" x14ac:dyDescent="0.35">
      <c r="A7" s="22"/>
      <c r="B7" s="27"/>
      <c r="C7" s="27" t="s">
        <v>47</v>
      </c>
      <c r="D7" s="22"/>
      <c r="E7" s="24" t="s">
        <v>48</v>
      </c>
      <c r="F7" s="25"/>
      <c r="G7" s="24" t="s">
        <v>49</v>
      </c>
      <c r="H7" s="25"/>
      <c r="I7" s="24" t="s">
        <v>33</v>
      </c>
      <c r="J7" s="92"/>
      <c r="K7" s="22"/>
    </row>
    <row r="8" spans="1:11" ht="22.5" customHeight="1" thickBot="1" x14ac:dyDescent="0.35">
      <c r="A8" s="22"/>
      <c r="B8" s="154" t="s">
        <v>26</v>
      </c>
      <c r="C8" s="151" t="s">
        <v>50</v>
      </c>
      <c r="D8" s="22"/>
      <c r="E8" s="155">
        <v>2</v>
      </c>
      <c r="F8" s="113"/>
      <c r="G8" s="156">
        <v>700</v>
      </c>
      <c r="H8" s="113"/>
      <c r="I8" s="156">
        <f>$E$8*$G$8</f>
        <v>1400</v>
      </c>
      <c r="J8" s="92"/>
      <c r="K8" s="22"/>
    </row>
    <row r="9" spans="1:11" ht="30" customHeight="1" thickBot="1" x14ac:dyDescent="0.35">
      <c r="A9" s="22"/>
      <c r="B9" s="28">
        <v>1</v>
      </c>
      <c r="C9" s="134"/>
      <c r="D9" s="22"/>
      <c r="E9" s="135"/>
      <c r="F9" s="119"/>
      <c r="G9" s="120"/>
      <c r="H9" s="22"/>
      <c r="I9" s="176">
        <f>$E9*$G9</f>
        <v>0</v>
      </c>
      <c r="J9" s="92"/>
      <c r="K9" s="22"/>
    </row>
    <row r="10" spans="1:11" ht="30" customHeight="1" thickBot="1" x14ac:dyDescent="0.35">
      <c r="A10" s="22"/>
      <c r="B10" s="28">
        <v>2</v>
      </c>
      <c r="C10" s="128"/>
      <c r="D10" s="22"/>
      <c r="E10" s="136"/>
      <c r="F10" s="22"/>
      <c r="G10" s="117"/>
      <c r="H10" s="22"/>
      <c r="I10" s="177">
        <f t="shared" ref="I10:I28" si="0">$E10*$G10</f>
        <v>0</v>
      </c>
      <c r="J10" s="92"/>
      <c r="K10" s="22"/>
    </row>
    <row r="11" spans="1:11" ht="30" customHeight="1" thickBot="1" x14ac:dyDescent="0.35">
      <c r="A11" s="22"/>
      <c r="B11" s="28">
        <v>3</v>
      </c>
      <c r="C11" s="128"/>
      <c r="D11" s="22"/>
      <c r="E11" s="136"/>
      <c r="F11" s="22"/>
      <c r="G11" s="117"/>
      <c r="H11" s="22"/>
      <c r="I11" s="177">
        <f t="shared" si="0"/>
        <v>0</v>
      </c>
      <c r="J11" s="92"/>
      <c r="K11" s="22"/>
    </row>
    <row r="12" spans="1:11" ht="30" customHeight="1" thickBot="1" x14ac:dyDescent="0.35">
      <c r="A12" s="22"/>
      <c r="B12" s="28">
        <v>4</v>
      </c>
      <c r="C12" s="128"/>
      <c r="D12" s="22"/>
      <c r="E12" s="136"/>
      <c r="F12" s="22"/>
      <c r="G12" s="117"/>
      <c r="H12" s="22"/>
      <c r="I12" s="177">
        <f t="shared" si="0"/>
        <v>0</v>
      </c>
      <c r="J12" s="92"/>
      <c r="K12" s="22"/>
    </row>
    <row r="13" spans="1:11" ht="30" customHeight="1" thickBot="1" x14ac:dyDescent="0.35">
      <c r="A13" s="22"/>
      <c r="B13" s="28">
        <v>5</v>
      </c>
      <c r="C13" s="128"/>
      <c r="D13" s="22"/>
      <c r="E13" s="136"/>
      <c r="F13" s="22"/>
      <c r="G13" s="117"/>
      <c r="H13" s="22"/>
      <c r="I13" s="177">
        <f t="shared" si="0"/>
        <v>0</v>
      </c>
      <c r="J13" s="92"/>
      <c r="K13" s="22"/>
    </row>
    <row r="14" spans="1:11" ht="30" customHeight="1" thickBot="1" x14ac:dyDescent="0.35">
      <c r="A14" s="22"/>
      <c r="B14" s="28">
        <v>6</v>
      </c>
      <c r="C14" s="128"/>
      <c r="D14" s="22"/>
      <c r="E14" s="136"/>
      <c r="F14" s="22"/>
      <c r="G14" s="117"/>
      <c r="H14" s="22"/>
      <c r="I14" s="177">
        <f t="shared" si="0"/>
        <v>0</v>
      </c>
      <c r="J14" s="92"/>
      <c r="K14" s="22"/>
    </row>
    <row r="15" spans="1:11" ht="30" customHeight="1" thickBot="1" x14ac:dyDescent="0.35">
      <c r="A15" s="22"/>
      <c r="B15" s="28">
        <v>7</v>
      </c>
      <c r="C15" s="128"/>
      <c r="D15" s="22"/>
      <c r="E15" s="136"/>
      <c r="F15" s="22"/>
      <c r="G15" s="117"/>
      <c r="H15" s="22"/>
      <c r="I15" s="177">
        <f t="shared" si="0"/>
        <v>0</v>
      </c>
      <c r="J15" s="92"/>
      <c r="K15" s="22"/>
    </row>
    <row r="16" spans="1:11" ht="30" customHeight="1" thickBot="1" x14ac:dyDescent="0.35">
      <c r="A16" s="22"/>
      <c r="B16" s="28">
        <v>8</v>
      </c>
      <c r="C16" s="128"/>
      <c r="D16" s="22"/>
      <c r="E16" s="136"/>
      <c r="F16" s="22"/>
      <c r="G16" s="117"/>
      <c r="H16" s="22"/>
      <c r="I16" s="177">
        <f t="shared" si="0"/>
        <v>0</v>
      </c>
      <c r="J16" s="92"/>
      <c r="K16" s="22"/>
    </row>
    <row r="17" spans="1:11" ht="30" customHeight="1" thickBot="1" x14ac:dyDescent="0.35">
      <c r="A17" s="22"/>
      <c r="B17" s="28">
        <v>9</v>
      </c>
      <c r="C17" s="128"/>
      <c r="D17" s="22"/>
      <c r="E17" s="136"/>
      <c r="F17" s="22"/>
      <c r="G17" s="117"/>
      <c r="H17" s="22"/>
      <c r="I17" s="177">
        <f t="shared" si="0"/>
        <v>0</v>
      </c>
      <c r="J17" s="92"/>
      <c r="K17" s="22"/>
    </row>
    <row r="18" spans="1:11" ht="30" customHeight="1" thickBot="1" x14ac:dyDescent="0.35">
      <c r="A18" s="22"/>
      <c r="B18" s="28">
        <v>10</v>
      </c>
      <c r="C18" s="128"/>
      <c r="D18" s="22"/>
      <c r="E18" s="136"/>
      <c r="F18" s="22"/>
      <c r="G18" s="117"/>
      <c r="H18" s="22"/>
      <c r="I18" s="177">
        <f t="shared" si="0"/>
        <v>0</v>
      </c>
      <c r="J18" s="92"/>
      <c r="K18" s="22"/>
    </row>
    <row r="19" spans="1:11" ht="30" customHeight="1" thickBot="1" x14ac:dyDescent="0.35">
      <c r="A19" s="22"/>
      <c r="B19" s="28">
        <v>11</v>
      </c>
      <c r="C19" s="128"/>
      <c r="D19" s="22"/>
      <c r="E19" s="136"/>
      <c r="F19" s="22"/>
      <c r="G19" s="117"/>
      <c r="H19" s="22"/>
      <c r="I19" s="177">
        <f t="shared" si="0"/>
        <v>0</v>
      </c>
      <c r="J19" s="92"/>
      <c r="K19" s="22"/>
    </row>
    <row r="20" spans="1:11" ht="30" customHeight="1" thickBot="1" x14ac:dyDescent="0.35">
      <c r="A20" s="22"/>
      <c r="B20" s="28">
        <v>12</v>
      </c>
      <c r="C20" s="128"/>
      <c r="D20" s="22"/>
      <c r="E20" s="136"/>
      <c r="F20" s="22"/>
      <c r="G20" s="117"/>
      <c r="H20" s="22"/>
      <c r="I20" s="177">
        <f t="shared" si="0"/>
        <v>0</v>
      </c>
      <c r="J20" s="92"/>
      <c r="K20" s="22"/>
    </row>
    <row r="21" spans="1:11" ht="30" customHeight="1" thickBot="1" x14ac:dyDescent="0.35">
      <c r="A21" s="22"/>
      <c r="B21" s="28">
        <v>13</v>
      </c>
      <c r="C21" s="128"/>
      <c r="D21" s="22"/>
      <c r="E21" s="136"/>
      <c r="F21" s="22"/>
      <c r="G21" s="117"/>
      <c r="H21" s="22"/>
      <c r="I21" s="177">
        <f t="shared" si="0"/>
        <v>0</v>
      </c>
      <c r="J21" s="92"/>
      <c r="K21" s="22"/>
    </row>
    <row r="22" spans="1:11" ht="30" customHeight="1" thickBot="1" x14ac:dyDescent="0.35">
      <c r="A22" s="22"/>
      <c r="B22" s="28">
        <v>14</v>
      </c>
      <c r="C22" s="128"/>
      <c r="D22" s="22"/>
      <c r="E22" s="136"/>
      <c r="F22" s="22"/>
      <c r="G22" s="117"/>
      <c r="H22" s="22"/>
      <c r="I22" s="177">
        <f t="shared" si="0"/>
        <v>0</v>
      </c>
      <c r="J22" s="92"/>
      <c r="K22" s="22"/>
    </row>
    <row r="23" spans="1:11" ht="30" customHeight="1" thickBot="1" x14ac:dyDescent="0.35">
      <c r="A23" s="22"/>
      <c r="B23" s="28">
        <v>15</v>
      </c>
      <c r="C23" s="128"/>
      <c r="D23" s="22"/>
      <c r="E23" s="136"/>
      <c r="F23" s="22"/>
      <c r="G23" s="117"/>
      <c r="H23" s="22"/>
      <c r="I23" s="177">
        <f t="shared" si="0"/>
        <v>0</v>
      </c>
      <c r="J23" s="92"/>
      <c r="K23" s="22"/>
    </row>
    <row r="24" spans="1:11" ht="30" customHeight="1" thickBot="1" x14ac:dyDescent="0.35">
      <c r="A24" s="22"/>
      <c r="B24" s="28">
        <v>16</v>
      </c>
      <c r="C24" s="128"/>
      <c r="D24" s="22"/>
      <c r="E24" s="136"/>
      <c r="F24" s="22"/>
      <c r="G24" s="117"/>
      <c r="H24" s="22"/>
      <c r="I24" s="177">
        <f t="shared" si="0"/>
        <v>0</v>
      </c>
      <c r="J24" s="92"/>
      <c r="K24" s="22"/>
    </row>
    <row r="25" spans="1:11" ht="30" customHeight="1" thickBot="1" x14ac:dyDescent="0.35">
      <c r="A25" s="22"/>
      <c r="B25" s="28">
        <v>17</v>
      </c>
      <c r="C25" s="128"/>
      <c r="D25" s="22"/>
      <c r="E25" s="136"/>
      <c r="F25" s="22"/>
      <c r="G25" s="117"/>
      <c r="H25" s="22"/>
      <c r="I25" s="177">
        <f t="shared" si="0"/>
        <v>0</v>
      </c>
      <c r="J25" s="92"/>
      <c r="K25" s="22"/>
    </row>
    <row r="26" spans="1:11" ht="30" customHeight="1" thickBot="1" x14ac:dyDescent="0.35">
      <c r="A26" s="22"/>
      <c r="B26" s="28">
        <v>18</v>
      </c>
      <c r="C26" s="128"/>
      <c r="D26" s="22"/>
      <c r="E26" s="136"/>
      <c r="F26" s="22"/>
      <c r="G26" s="117"/>
      <c r="H26" s="22"/>
      <c r="I26" s="177">
        <f t="shared" si="0"/>
        <v>0</v>
      </c>
      <c r="J26" s="92"/>
      <c r="K26" s="22"/>
    </row>
    <row r="27" spans="1:11" ht="30" customHeight="1" thickBot="1" x14ac:dyDescent="0.35">
      <c r="A27" s="22"/>
      <c r="B27" s="28">
        <v>19</v>
      </c>
      <c r="C27" s="128"/>
      <c r="D27" s="22"/>
      <c r="E27" s="136"/>
      <c r="F27" s="22"/>
      <c r="G27" s="117"/>
      <c r="H27" s="22"/>
      <c r="I27" s="177">
        <f t="shared" si="0"/>
        <v>0</v>
      </c>
      <c r="J27" s="92"/>
      <c r="K27" s="22"/>
    </row>
    <row r="28" spans="1:11" ht="30" customHeight="1" thickBot="1" x14ac:dyDescent="0.35">
      <c r="A28" s="22"/>
      <c r="B28" s="28">
        <v>20</v>
      </c>
      <c r="C28" s="129"/>
      <c r="D28" s="22"/>
      <c r="E28" s="137"/>
      <c r="F28" s="22"/>
      <c r="G28" s="118"/>
      <c r="H28" s="22"/>
      <c r="I28" s="178">
        <f t="shared" si="0"/>
        <v>0</v>
      </c>
      <c r="J28" s="92"/>
      <c r="K28" s="22"/>
    </row>
    <row r="29" spans="1:11" ht="13.5" thickBot="1" x14ac:dyDescent="0.35">
      <c r="A29" s="22"/>
      <c r="B29" s="91"/>
      <c r="C29" s="22"/>
      <c r="D29" s="22"/>
      <c r="E29" s="113"/>
      <c r="F29" s="22"/>
      <c r="G29" s="113"/>
      <c r="H29" s="22"/>
      <c r="I29" s="99"/>
      <c r="J29" s="92"/>
      <c r="K29" s="22"/>
    </row>
    <row r="30" spans="1:11" ht="14" thickTop="1" thickBot="1" x14ac:dyDescent="0.35">
      <c r="A30" s="22"/>
      <c r="B30" s="91"/>
      <c r="C30" s="22"/>
      <c r="D30" s="22"/>
      <c r="E30" s="345" t="s">
        <v>51</v>
      </c>
      <c r="F30" s="345"/>
      <c r="G30" s="345"/>
      <c r="H30" s="345"/>
      <c r="I30" s="160">
        <f>SUM(I9:I28)</f>
        <v>0</v>
      </c>
      <c r="J30" s="92"/>
      <c r="K30" s="22"/>
    </row>
    <row r="31" spans="1:11" ht="14" thickTop="1" thickBot="1" x14ac:dyDescent="0.35">
      <c r="A31" s="22"/>
      <c r="B31" s="100"/>
      <c r="C31" s="97"/>
      <c r="D31" s="97"/>
      <c r="E31" s="165"/>
      <c r="F31" s="97"/>
      <c r="G31" s="165"/>
      <c r="H31" s="97"/>
      <c r="I31" s="97"/>
      <c r="J31" s="98"/>
      <c r="K31" s="22"/>
    </row>
    <row r="32" spans="1:11" x14ac:dyDescent="0.3">
      <c r="A32" s="22"/>
      <c r="B32" s="22"/>
      <c r="C32" s="22"/>
      <c r="D32" s="22"/>
      <c r="E32" s="113"/>
      <c r="F32" s="22"/>
      <c r="G32" s="113"/>
      <c r="H32" s="22"/>
      <c r="I32" s="22"/>
      <c r="J32" s="22"/>
      <c r="K32" s="22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1"/>
  <sheetViews>
    <sheetView showGridLines="0" workbookViewId="0">
      <pane ySplit="3" topLeftCell="A4" activePane="bottomLeft" state="frozen"/>
      <selection pane="bottomLeft" activeCell="A8" sqref="A8:XFD8"/>
    </sheetView>
  </sheetViews>
  <sheetFormatPr defaultColWidth="9.1796875" defaultRowHeight="13" x14ac:dyDescent="0.3"/>
  <cols>
    <col min="1" max="2" width="4.7265625" style="57" customWidth="1"/>
    <col min="3" max="3" width="56" style="57" customWidth="1"/>
    <col min="4" max="4" width="2.7265625" style="57" customWidth="1"/>
    <col min="5" max="5" width="49.1796875" style="57" customWidth="1"/>
    <col min="6" max="7" width="2.7265625" style="57" customWidth="1"/>
    <col min="8" max="8" width="15.7265625" style="57" customWidth="1"/>
    <col min="9" max="10" width="4.7265625" style="57" customWidth="1"/>
    <col min="11" max="16384" width="9.1796875" style="57"/>
  </cols>
  <sheetData>
    <row r="1" spans="1:10" ht="13.5" thickBo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ht="15.5" x14ac:dyDescent="0.35">
      <c r="A2" s="22"/>
      <c r="B2" s="83"/>
      <c r="C2" s="348" t="s">
        <v>52</v>
      </c>
      <c r="D2" s="348"/>
      <c r="E2" s="348"/>
      <c r="F2" s="84"/>
      <c r="G2" s="84"/>
      <c r="H2" s="84"/>
      <c r="I2" s="86"/>
      <c r="J2" s="22"/>
    </row>
    <row r="3" spans="1:10" ht="15.5" x14ac:dyDescent="0.35">
      <c r="A3" s="22"/>
      <c r="B3" s="87"/>
      <c r="C3" s="349"/>
      <c r="D3" s="349"/>
      <c r="E3" s="349"/>
      <c r="F3" s="88"/>
      <c r="G3" s="88"/>
      <c r="H3" s="88"/>
      <c r="I3" s="90"/>
      <c r="J3" s="22"/>
    </row>
    <row r="4" spans="1:10" x14ac:dyDescent="0.3">
      <c r="A4" s="22"/>
      <c r="B4" s="91"/>
      <c r="C4" s="22"/>
      <c r="D4" s="22"/>
      <c r="E4" s="22"/>
      <c r="F4" s="22"/>
      <c r="G4" s="22"/>
      <c r="H4" s="22"/>
      <c r="I4" s="92"/>
      <c r="J4" s="22"/>
    </row>
    <row r="5" spans="1:10" x14ac:dyDescent="0.3">
      <c r="A5" s="22"/>
      <c r="B5" s="91"/>
      <c r="C5" s="30" t="s">
        <v>53</v>
      </c>
      <c r="D5" s="22"/>
      <c r="E5" s="22"/>
      <c r="F5" s="22"/>
      <c r="G5" s="22"/>
      <c r="H5" s="22"/>
      <c r="I5" s="92"/>
      <c r="J5" s="22"/>
    </row>
    <row r="6" spans="1:10" ht="13.5" thickBot="1" x14ac:dyDescent="0.35">
      <c r="A6" s="22"/>
      <c r="B6" s="91"/>
      <c r="C6" s="22"/>
      <c r="D6" s="22"/>
      <c r="E6" s="22"/>
      <c r="F6" s="22"/>
      <c r="G6" s="22"/>
      <c r="H6" s="22"/>
      <c r="I6" s="92"/>
      <c r="J6" s="22"/>
    </row>
    <row r="7" spans="1:10" ht="22.5" customHeight="1" thickBot="1" x14ac:dyDescent="0.35">
      <c r="A7" s="22"/>
      <c r="B7" s="27"/>
      <c r="C7" s="27" t="s">
        <v>54</v>
      </c>
      <c r="D7" s="22"/>
      <c r="E7" s="24" t="s">
        <v>55</v>
      </c>
      <c r="F7" s="25"/>
      <c r="G7" s="25"/>
      <c r="H7" s="24" t="s">
        <v>56</v>
      </c>
      <c r="I7" s="92"/>
      <c r="J7" s="22"/>
    </row>
    <row r="8" spans="1:10" ht="30" customHeight="1" thickBot="1" x14ac:dyDescent="0.35">
      <c r="A8" s="22"/>
      <c r="B8" s="28">
        <v>1</v>
      </c>
      <c r="C8" s="130"/>
      <c r="D8" s="22"/>
      <c r="E8" s="131"/>
      <c r="F8" s="22"/>
      <c r="G8" s="22"/>
      <c r="H8" s="185">
        <v>0</v>
      </c>
      <c r="I8" s="92"/>
      <c r="J8" s="22"/>
    </row>
    <row r="9" spans="1:10" ht="30" customHeight="1" x14ac:dyDescent="0.3">
      <c r="A9" s="22"/>
      <c r="B9" s="28">
        <v>2</v>
      </c>
      <c r="C9" s="128"/>
      <c r="D9" s="22"/>
      <c r="E9" s="132"/>
      <c r="F9" s="22"/>
      <c r="G9" s="22"/>
      <c r="H9" s="185">
        <v>0</v>
      </c>
      <c r="I9" s="92"/>
      <c r="J9" s="22"/>
    </row>
    <row r="10" spans="1:10" ht="30" customHeight="1" thickBot="1" x14ac:dyDescent="0.35">
      <c r="A10" s="22"/>
      <c r="B10" s="28">
        <v>3</v>
      </c>
      <c r="C10" s="128"/>
      <c r="D10" s="22"/>
      <c r="E10" s="132"/>
      <c r="F10" s="22"/>
      <c r="G10" s="22"/>
      <c r="H10" s="185">
        <v>0</v>
      </c>
      <c r="I10" s="92"/>
      <c r="J10" s="22"/>
    </row>
    <row r="11" spans="1:10" ht="30" customHeight="1" thickBot="1" x14ac:dyDescent="0.35">
      <c r="A11" s="22"/>
      <c r="B11" s="28">
        <v>4</v>
      </c>
      <c r="C11" s="128"/>
      <c r="D11" s="22"/>
      <c r="E11" s="132"/>
      <c r="F11" s="22"/>
      <c r="G11" s="22"/>
      <c r="H11" s="185">
        <v>0</v>
      </c>
      <c r="I11" s="92"/>
      <c r="J11" s="22"/>
    </row>
    <row r="12" spans="1:10" ht="30" customHeight="1" thickBot="1" x14ac:dyDescent="0.35">
      <c r="A12" s="22"/>
      <c r="B12" s="28">
        <v>5</v>
      </c>
      <c r="C12" s="128"/>
      <c r="D12" s="22"/>
      <c r="E12" s="132"/>
      <c r="F12" s="22"/>
      <c r="G12" s="22"/>
      <c r="H12" s="185">
        <v>0</v>
      </c>
      <c r="I12" s="92"/>
      <c r="J12" s="22"/>
    </row>
    <row r="13" spans="1:10" ht="30" customHeight="1" thickBot="1" x14ac:dyDescent="0.35">
      <c r="A13" s="22"/>
      <c r="B13" s="28">
        <v>6</v>
      </c>
      <c r="C13" s="128"/>
      <c r="D13" s="22"/>
      <c r="E13" s="132"/>
      <c r="F13" s="22"/>
      <c r="G13" s="22"/>
      <c r="H13" s="185">
        <v>0</v>
      </c>
      <c r="I13" s="92"/>
      <c r="J13" s="22"/>
    </row>
    <row r="14" spans="1:10" ht="30" customHeight="1" thickBot="1" x14ac:dyDescent="0.35">
      <c r="A14" s="22"/>
      <c r="B14" s="28">
        <v>7</v>
      </c>
      <c r="C14" s="128"/>
      <c r="D14" s="22"/>
      <c r="E14" s="132"/>
      <c r="F14" s="22"/>
      <c r="G14" s="22"/>
      <c r="H14" s="185">
        <v>0</v>
      </c>
      <c r="I14" s="92"/>
      <c r="J14" s="22"/>
    </row>
    <row r="15" spans="1:10" ht="30" customHeight="1" thickBot="1" x14ac:dyDescent="0.35">
      <c r="A15" s="22"/>
      <c r="B15" s="28">
        <v>8</v>
      </c>
      <c r="C15" s="128"/>
      <c r="D15" s="22"/>
      <c r="E15" s="132"/>
      <c r="F15" s="22"/>
      <c r="G15" s="22"/>
      <c r="H15" s="185">
        <v>0</v>
      </c>
      <c r="I15" s="92"/>
      <c r="J15" s="22"/>
    </row>
    <row r="16" spans="1:10" ht="30" customHeight="1" thickBot="1" x14ac:dyDescent="0.35">
      <c r="A16" s="22"/>
      <c r="B16" s="28">
        <v>9</v>
      </c>
      <c r="C16" s="128"/>
      <c r="D16" s="22"/>
      <c r="E16" s="132"/>
      <c r="F16" s="22"/>
      <c r="G16" s="22"/>
      <c r="H16" s="185">
        <v>0</v>
      </c>
      <c r="I16" s="92"/>
      <c r="J16" s="22"/>
    </row>
    <row r="17" spans="1:10" ht="30" customHeight="1" thickBot="1" x14ac:dyDescent="0.35">
      <c r="A17" s="22"/>
      <c r="B17" s="28">
        <v>10</v>
      </c>
      <c r="C17" s="128"/>
      <c r="D17" s="22"/>
      <c r="E17" s="132"/>
      <c r="F17" s="22"/>
      <c r="G17" s="22"/>
      <c r="H17" s="185">
        <v>0</v>
      </c>
      <c r="I17" s="92"/>
      <c r="J17" s="22"/>
    </row>
    <row r="18" spans="1:10" ht="30" customHeight="1" thickBot="1" x14ac:dyDescent="0.35">
      <c r="A18" s="22"/>
      <c r="B18" s="28">
        <v>11</v>
      </c>
      <c r="C18" s="128"/>
      <c r="D18" s="22"/>
      <c r="E18" s="132"/>
      <c r="F18" s="22"/>
      <c r="G18" s="22"/>
      <c r="H18" s="185">
        <v>0</v>
      </c>
      <c r="I18" s="92"/>
      <c r="J18" s="22"/>
    </row>
    <row r="19" spans="1:10" ht="30" customHeight="1" thickBot="1" x14ac:dyDescent="0.35">
      <c r="A19" s="22"/>
      <c r="B19" s="28">
        <v>12</v>
      </c>
      <c r="C19" s="128"/>
      <c r="D19" s="22"/>
      <c r="E19" s="132"/>
      <c r="F19" s="22"/>
      <c r="G19" s="22"/>
      <c r="H19" s="185">
        <v>0</v>
      </c>
      <c r="I19" s="92"/>
      <c r="J19" s="22"/>
    </row>
    <row r="20" spans="1:10" ht="30" customHeight="1" thickBot="1" x14ac:dyDescent="0.35">
      <c r="A20" s="22"/>
      <c r="B20" s="28">
        <v>13</v>
      </c>
      <c r="C20" s="128"/>
      <c r="D20" s="22"/>
      <c r="E20" s="132"/>
      <c r="F20" s="22"/>
      <c r="G20" s="22"/>
      <c r="H20" s="185">
        <v>0</v>
      </c>
      <c r="I20" s="92"/>
      <c r="J20" s="22"/>
    </row>
    <row r="21" spans="1:10" ht="30" customHeight="1" thickBot="1" x14ac:dyDescent="0.35">
      <c r="A21" s="22"/>
      <c r="B21" s="28">
        <v>14</v>
      </c>
      <c r="C21" s="128"/>
      <c r="D21" s="22"/>
      <c r="E21" s="132"/>
      <c r="F21" s="22"/>
      <c r="G21" s="22"/>
      <c r="H21" s="185">
        <v>0</v>
      </c>
      <c r="I21" s="92"/>
      <c r="J21" s="22"/>
    </row>
    <row r="22" spans="1:10" ht="30" customHeight="1" thickBot="1" x14ac:dyDescent="0.35">
      <c r="A22" s="22"/>
      <c r="B22" s="28">
        <v>15</v>
      </c>
      <c r="C22" s="128"/>
      <c r="D22" s="22"/>
      <c r="E22" s="132"/>
      <c r="F22" s="22"/>
      <c r="G22" s="22"/>
      <c r="H22" s="185">
        <v>0</v>
      </c>
      <c r="I22" s="92"/>
      <c r="J22" s="22"/>
    </row>
    <row r="23" spans="1:10" ht="30" customHeight="1" thickBot="1" x14ac:dyDescent="0.35">
      <c r="A23" s="22"/>
      <c r="B23" s="28">
        <v>16</v>
      </c>
      <c r="C23" s="128"/>
      <c r="D23" s="22"/>
      <c r="E23" s="132"/>
      <c r="F23" s="22"/>
      <c r="G23" s="22"/>
      <c r="H23" s="185">
        <v>0</v>
      </c>
      <c r="I23" s="92"/>
      <c r="J23" s="22"/>
    </row>
    <row r="24" spans="1:10" ht="30" customHeight="1" thickBot="1" x14ac:dyDescent="0.35">
      <c r="A24" s="22"/>
      <c r="B24" s="28">
        <v>17</v>
      </c>
      <c r="C24" s="128"/>
      <c r="D24" s="22"/>
      <c r="E24" s="132"/>
      <c r="F24" s="22"/>
      <c r="G24" s="22"/>
      <c r="H24" s="185">
        <v>0</v>
      </c>
      <c r="I24" s="92"/>
      <c r="J24" s="22"/>
    </row>
    <row r="25" spans="1:10" ht="30" customHeight="1" thickBot="1" x14ac:dyDescent="0.35">
      <c r="A25" s="22"/>
      <c r="B25" s="28">
        <v>18</v>
      </c>
      <c r="C25" s="128"/>
      <c r="D25" s="22"/>
      <c r="E25" s="132"/>
      <c r="F25" s="22"/>
      <c r="G25" s="22"/>
      <c r="H25" s="185">
        <v>0</v>
      </c>
      <c r="I25" s="92"/>
      <c r="J25" s="22"/>
    </row>
    <row r="26" spans="1:10" ht="30" customHeight="1" thickBot="1" x14ac:dyDescent="0.35">
      <c r="A26" s="22"/>
      <c r="B26" s="28">
        <v>19</v>
      </c>
      <c r="C26" s="128"/>
      <c r="D26" s="22"/>
      <c r="E26" s="132"/>
      <c r="F26" s="22"/>
      <c r="G26" s="22"/>
      <c r="H26" s="185">
        <v>0</v>
      </c>
      <c r="I26" s="92"/>
      <c r="J26" s="22"/>
    </row>
    <row r="27" spans="1:10" ht="30" customHeight="1" thickBot="1" x14ac:dyDescent="0.35">
      <c r="A27" s="22"/>
      <c r="B27" s="28">
        <v>20</v>
      </c>
      <c r="C27" s="129"/>
      <c r="D27" s="22"/>
      <c r="E27" s="133"/>
      <c r="F27" s="22"/>
      <c r="G27" s="22"/>
      <c r="H27" s="185">
        <v>0</v>
      </c>
      <c r="I27" s="92"/>
      <c r="J27" s="22"/>
    </row>
    <row r="28" spans="1:10" ht="13.5" thickBot="1" x14ac:dyDescent="0.35">
      <c r="A28" s="22"/>
      <c r="B28" s="91"/>
      <c r="C28" s="22"/>
      <c r="D28" s="22"/>
      <c r="E28" s="22"/>
      <c r="F28" s="22"/>
      <c r="G28" s="22"/>
      <c r="H28" s="99"/>
      <c r="I28" s="92"/>
      <c r="J28" s="22"/>
    </row>
    <row r="29" spans="1:10" ht="14" thickTop="1" thickBot="1" x14ac:dyDescent="0.35">
      <c r="A29" s="22"/>
      <c r="B29" s="91"/>
      <c r="C29" s="22"/>
      <c r="D29" s="22"/>
      <c r="E29" s="345" t="s">
        <v>11</v>
      </c>
      <c r="F29" s="345"/>
      <c r="G29" s="345"/>
      <c r="H29" s="160">
        <f>SUM(H8:H27)</f>
        <v>0</v>
      </c>
      <c r="I29" s="92"/>
      <c r="J29" s="22"/>
    </row>
    <row r="30" spans="1:10" ht="14" thickTop="1" thickBot="1" x14ac:dyDescent="0.35">
      <c r="A30" s="22"/>
      <c r="B30" s="100"/>
      <c r="C30" s="97"/>
      <c r="D30" s="97"/>
      <c r="E30" s="97"/>
      <c r="F30" s="97"/>
      <c r="G30" s="97"/>
      <c r="H30" s="97"/>
      <c r="I30" s="98"/>
      <c r="J30" s="22"/>
    </row>
    <row r="31" spans="1:10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</row>
  </sheetData>
  <sheetProtection selectLockedCells="1"/>
  <mergeCells count="2">
    <mergeCell ref="C2:E3"/>
    <mergeCell ref="E29:G29"/>
  </mergeCells>
  <dataValidations count="2">
    <dataValidation allowBlank="1" showInputMessage="1" showErrorMessage="1" promptTitle="Description" prompt="Provide a brief description of the nature of the cost" sqref="C8:C27" xr:uid="{6E212AD3-5748-453D-91AA-FFD1C6266758}"/>
    <dataValidation allowBlank="1" showInputMessage="1" showErrorMessage="1" promptTitle="Justification" prompt="Provide a brief description and justification of the need for the other cost item" sqref="E8:E27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2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4" activePane="bottomLeft" state="frozen"/>
      <selection pane="bottomLeft" activeCell="F11" sqref="F11"/>
    </sheetView>
  </sheetViews>
  <sheetFormatPr defaultColWidth="9.1796875" defaultRowHeight="12.5" x14ac:dyDescent="0.25"/>
  <cols>
    <col min="1" max="2" width="4.7265625" style="10" customWidth="1"/>
    <col min="3" max="5" width="30.7265625" style="10" customWidth="1"/>
    <col min="6" max="6" width="16.453125" style="10" customWidth="1"/>
    <col min="7" max="7" width="23.54296875" style="10" customWidth="1"/>
    <col min="8" max="8" width="4.7265625" style="10" customWidth="1"/>
    <col min="9" max="16369" width="9.1796875" style="10"/>
    <col min="16370" max="16378" width="9.1796875" style="10" bestFit="1" customWidth="1"/>
    <col min="16379" max="16384" width="9.1796875" style="10"/>
  </cols>
  <sheetData>
    <row r="1" spans="1:7" ht="13" thickBot="1" x14ac:dyDescent="0.3">
      <c r="A1"/>
      <c r="B1"/>
      <c r="C1"/>
      <c r="D1"/>
      <c r="E1"/>
      <c r="F1"/>
      <c r="G1"/>
    </row>
    <row r="2" spans="1:7" ht="12.75" customHeight="1" x14ac:dyDescent="0.3">
      <c r="A2"/>
      <c r="B2" s="252"/>
      <c r="C2" s="353" t="s">
        <v>57</v>
      </c>
      <c r="D2" s="353"/>
      <c r="E2" s="353"/>
      <c r="F2" s="353"/>
      <c r="G2" s="354"/>
    </row>
    <row r="3" spans="1:7" ht="12.75" customHeight="1" x14ac:dyDescent="0.3">
      <c r="A3"/>
      <c r="B3" s="253"/>
      <c r="C3" s="349"/>
      <c r="D3" s="349"/>
      <c r="E3" s="349"/>
      <c r="F3" s="349"/>
      <c r="G3" s="355"/>
    </row>
    <row r="4" spans="1:7" ht="28.5" customHeight="1" x14ac:dyDescent="0.3">
      <c r="A4"/>
      <c r="B4" s="254"/>
      <c r="C4" s="147" t="s">
        <v>58</v>
      </c>
      <c r="D4" s="147"/>
      <c r="E4" s="147"/>
      <c r="F4" s="39"/>
      <c r="G4" s="255"/>
    </row>
    <row r="5" spans="1:7" ht="16" thickBot="1" x14ac:dyDescent="0.35">
      <c r="A5"/>
      <c r="B5" s="254"/>
      <c r="C5" s="356"/>
      <c r="D5" s="356"/>
      <c r="E5" s="356"/>
      <c r="F5" s="356"/>
      <c r="G5" s="256"/>
    </row>
    <row r="6" spans="1:7" ht="13" x14ac:dyDescent="0.3">
      <c r="A6"/>
      <c r="B6" s="254"/>
      <c r="C6" s="39"/>
      <c r="D6" s="39"/>
      <c r="E6" s="39"/>
      <c r="F6" s="39"/>
      <c r="G6" s="255"/>
    </row>
    <row r="7" spans="1:7" ht="15.5" x14ac:dyDescent="0.35">
      <c r="A7"/>
      <c r="B7" s="254"/>
      <c r="C7" s="148" t="str">
        <f>Summary!B29</f>
        <v>Total Project Costs</v>
      </c>
      <c r="D7" s="164">
        <f>Summary!E29</f>
        <v>0</v>
      </c>
      <c r="E7" s="22"/>
      <c r="F7" s="22"/>
      <c r="G7" s="257"/>
    </row>
    <row r="8" spans="1:7" ht="13" x14ac:dyDescent="0.3">
      <c r="A8"/>
      <c r="B8" s="254"/>
      <c r="C8" s="45"/>
      <c r="D8" s="45"/>
      <c r="E8" s="45"/>
      <c r="F8" s="22"/>
      <c r="G8" s="257"/>
    </row>
    <row r="9" spans="1:7" ht="80.5" customHeight="1" x14ac:dyDescent="0.3">
      <c r="A9"/>
      <c r="B9" s="254"/>
      <c r="C9" s="186" t="s">
        <v>59</v>
      </c>
      <c r="D9" s="157" t="s">
        <v>60</v>
      </c>
      <c r="E9" s="251" t="s">
        <v>61</v>
      </c>
      <c r="F9" s="47" t="s">
        <v>62</v>
      </c>
      <c r="G9" s="258" t="s">
        <v>63</v>
      </c>
    </row>
    <row r="10" spans="1:7" s="21" customFormat="1" ht="83.25" customHeight="1" x14ac:dyDescent="0.25">
      <c r="A10" s="20"/>
      <c r="B10" s="259"/>
      <c r="C10" s="187" t="s">
        <v>64</v>
      </c>
      <c r="D10" s="187" t="s">
        <v>65</v>
      </c>
      <c r="E10" s="187" t="s">
        <v>66</v>
      </c>
      <c r="F10" s="193" t="s">
        <v>67</v>
      </c>
      <c r="G10" s="260" t="s">
        <v>68</v>
      </c>
    </row>
    <row r="11" spans="1:7" ht="30" customHeight="1" x14ac:dyDescent="0.3">
      <c r="A11"/>
      <c r="B11" s="261"/>
      <c r="C11" s="188">
        <f>Summary!$E$12</f>
        <v>0</v>
      </c>
      <c r="D11" s="96" t="s">
        <v>69</v>
      </c>
      <c r="E11" s="267" t="s">
        <v>70</v>
      </c>
      <c r="F11" s="220"/>
      <c r="G11" s="262">
        <f t="shared" ref="G11:G22" si="0">F11*$D$7</f>
        <v>0</v>
      </c>
    </row>
    <row r="12" spans="1:7" ht="30" customHeight="1" x14ac:dyDescent="0.3">
      <c r="A12"/>
      <c r="B12" s="261"/>
      <c r="C12" s="188">
        <f>Summary!$E$12</f>
        <v>0</v>
      </c>
      <c r="D12" s="96" t="s">
        <v>71</v>
      </c>
      <c r="E12" s="250" t="s">
        <v>72</v>
      </c>
      <c r="F12" s="220"/>
      <c r="G12" s="262">
        <f t="shared" si="0"/>
        <v>0</v>
      </c>
    </row>
    <row r="13" spans="1:7" ht="30" customHeight="1" x14ac:dyDescent="0.3">
      <c r="A13"/>
      <c r="B13" s="261"/>
      <c r="C13" s="188">
        <f>Summary!$E$12</f>
        <v>0</v>
      </c>
      <c r="D13" s="96" t="s">
        <v>71</v>
      </c>
      <c r="E13" s="96" t="s">
        <v>35</v>
      </c>
      <c r="F13" s="220"/>
      <c r="G13" s="262">
        <f t="shared" si="0"/>
        <v>0</v>
      </c>
    </row>
    <row r="14" spans="1:7" ht="30" customHeight="1" x14ac:dyDescent="0.3">
      <c r="A14"/>
      <c r="B14" s="261"/>
      <c r="C14" s="188">
        <f>Summary!$E$12</f>
        <v>0</v>
      </c>
      <c r="D14" s="96" t="s">
        <v>71</v>
      </c>
      <c r="E14" s="96" t="s">
        <v>35</v>
      </c>
      <c r="F14" s="220"/>
      <c r="G14" s="262">
        <f t="shared" si="0"/>
        <v>0</v>
      </c>
    </row>
    <row r="15" spans="1:7" ht="30" customHeight="1" x14ac:dyDescent="0.3">
      <c r="A15"/>
      <c r="B15" s="261"/>
      <c r="C15" s="188">
        <f>Summary!$E$12</f>
        <v>0</v>
      </c>
      <c r="D15" s="96" t="s">
        <v>71</v>
      </c>
      <c r="E15" s="96" t="s">
        <v>35</v>
      </c>
      <c r="F15" s="220"/>
      <c r="G15" s="262">
        <f t="shared" si="0"/>
        <v>0</v>
      </c>
    </row>
    <row r="16" spans="1:7" ht="30" customHeight="1" x14ac:dyDescent="0.3">
      <c r="A16"/>
      <c r="B16" s="261"/>
      <c r="C16" s="188">
        <f>Summary!$E$12</f>
        <v>0</v>
      </c>
      <c r="D16" s="96" t="s">
        <v>71</v>
      </c>
      <c r="E16" s="96" t="s">
        <v>35</v>
      </c>
      <c r="F16" s="220"/>
      <c r="G16" s="262">
        <f t="shared" si="0"/>
        <v>0</v>
      </c>
    </row>
    <row r="17" spans="1:7" ht="30" customHeight="1" x14ac:dyDescent="0.3">
      <c r="A17"/>
      <c r="B17" s="261"/>
      <c r="C17" s="188">
        <f>Summary!$E$12</f>
        <v>0</v>
      </c>
      <c r="D17" s="96" t="s">
        <v>71</v>
      </c>
      <c r="E17" s="96" t="s">
        <v>35</v>
      </c>
      <c r="F17" s="220"/>
      <c r="G17" s="262">
        <f t="shared" si="0"/>
        <v>0</v>
      </c>
    </row>
    <row r="18" spans="1:7" ht="30" customHeight="1" x14ac:dyDescent="0.3">
      <c r="A18"/>
      <c r="B18" s="261"/>
      <c r="C18" s="188">
        <f>Summary!$E$12</f>
        <v>0</v>
      </c>
      <c r="D18" s="96" t="s">
        <v>71</v>
      </c>
      <c r="E18" s="96" t="s">
        <v>35</v>
      </c>
      <c r="F18" s="220"/>
      <c r="G18" s="262">
        <f t="shared" si="0"/>
        <v>0</v>
      </c>
    </row>
    <row r="19" spans="1:7" ht="30" customHeight="1" x14ac:dyDescent="0.3">
      <c r="A19"/>
      <c r="B19" s="261"/>
      <c r="C19" s="188">
        <f>Summary!$E$12</f>
        <v>0</v>
      </c>
      <c r="D19" s="96" t="s">
        <v>71</v>
      </c>
      <c r="E19" s="96" t="s">
        <v>35</v>
      </c>
      <c r="F19" s="220"/>
      <c r="G19" s="262">
        <f t="shared" si="0"/>
        <v>0</v>
      </c>
    </row>
    <row r="20" spans="1:7" ht="30" customHeight="1" x14ac:dyDescent="0.3">
      <c r="A20"/>
      <c r="B20" s="261"/>
      <c r="C20" s="188">
        <f>Summary!$E$12</f>
        <v>0</v>
      </c>
      <c r="D20" s="96" t="s">
        <v>71</v>
      </c>
      <c r="E20" s="96" t="s">
        <v>35</v>
      </c>
      <c r="F20" s="220"/>
      <c r="G20" s="262">
        <f t="shared" si="0"/>
        <v>0</v>
      </c>
    </row>
    <row r="21" spans="1:7" ht="30" customHeight="1" x14ac:dyDescent="0.3">
      <c r="A21"/>
      <c r="B21" s="261"/>
      <c r="C21" s="188">
        <f>Summary!$E$12</f>
        <v>0</v>
      </c>
      <c r="D21" s="96" t="s">
        <v>71</v>
      </c>
      <c r="E21" s="96" t="s">
        <v>35</v>
      </c>
      <c r="F21" s="220"/>
      <c r="G21" s="262">
        <f t="shared" si="0"/>
        <v>0</v>
      </c>
    </row>
    <row r="22" spans="1:7" ht="30" customHeight="1" x14ac:dyDescent="0.3">
      <c r="A22"/>
      <c r="B22" s="261"/>
      <c r="C22" s="188">
        <f>Summary!$E$12</f>
        <v>0</v>
      </c>
      <c r="D22" s="96" t="s">
        <v>71</v>
      </c>
      <c r="E22" s="96" t="s">
        <v>35</v>
      </c>
      <c r="F22" s="220"/>
      <c r="G22" s="262">
        <f t="shared" si="0"/>
        <v>0</v>
      </c>
    </row>
    <row r="23" spans="1:7" ht="30" customHeight="1" thickBot="1" x14ac:dyDescent="0.4">
      <c r="A23"/>
      <c r="B23" s="263"/>
      <c r="C23" s="264">
        <f>Summary!$E$12</f>
        <v>0</v>
      </c>
      <c r="D23" s="265" t="s">
        <v>73</v>
      </c>
      <c r="E23" s="289"/>
      <c r="F23" s="285">
        <f>SUM(F11:F22)</f>
        <v>0</v>
      </c>
      <c r="G23" s="266"/>
    </row>
    <row r="24" spans="1:7" ht="14.5" x14ac:dyDescent="0.35">
      <c r="A24" s="13"/>
      <c r="B24" s="13"/>
      <c r="C24"/>
      <c r="D24"/>
      <c r="E24"/>
      <c r="F24" s="249" t="s">
        <v>74</v>
      </c>
      <c r="G24" s="248"/>
    </row>
  </sheetData>
  <sheetProtection algorithmName="SHA-512" hashValue="is2m7vw6Yq7dW8X1U6yIpiU8NlDe3hZOFGaH+3CWolfiKBbvQT3YqG7xZKM2ZBQReGe5SxLaOGVc+zi5xFPRVw==" saltValue="n3GdCVXL+EfKitpebz/0VQ==" spinCount="100000" sheet="1"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 xsi:nil="true"/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_dlc_DocId xmlns="19c5d66b-e15b-4167-90f6-59551c8b7310">V5YQ3YRSQ62E-82438412-72856</_dlc_DocId>
    <_dlc_DocIdUrl xmlns="19c5d66b-e15b-4167-90f6-59551c8b7310">
      <Url>https://beisgov.sharepoint.com/sites/Hydrogen/_layouts/15/DocIdRedir.aspx?ID=V5YQ3YRSQ62E-82438412-72856</Url>
      <Description>V5YQ3YRSQ62E-82438412-72856</Description>
    </_dlc_DocIdUrl>
    <m975189f4ba442ecbf67d4147307b177 xmlns="19c5d66b-e15b-4167-90f6-59551c8b73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19c5d66b-e15b-4167-90f6-59551c8b7310">
      <Value>2</Value>
    </TaxCatchAll>
    <LegacyData xmlns="aaacb922-5235-4a66-b188-303b9b46fbd7" xsi:nil="true"/>
    <SharedWithUsers xmlns="19c5d66b-e15b-4167-90f6-59551c8b7310">
      <UserInfo>
        <DisplayName>De Thomasis, Julieanne (BEIS)</DisplayName>
        <AccountId>43</AccountId>
        <AccountType/>
      </UserInfo>
      <UserInfo>
        <DisplayName>Hyland, Martin (Corporate Services - Commercial &amp; Operations)</DisplayName>
        <AccountId>41</AccountId>
        <AccountType/>
      </UserInfo>
      <UserInfo>
        <DisplayName>Smith, Craig (SIG - Science, Research &amp; Innovation)</DisplayName>
        <AccountId>3136</AccountId>
        <AccountType/>
      </UserInfo>
      <UserInfo>
        <DisplayName>McColm, Helen (BEIS)</DisplayName>
        <AccountId>15</AccountId>
        <AccountType/>
      </UserInfo>
      <UserInfo>
        <DisplayName>Huddleston, Joanna (BEIS)</DisplayName>
        <AccountId>14</AccountId>
        <AccountType/>
      </UserInfo>
      <UserInfo>
        <DisplayName>Jenkinson, Katharine (NZBI - Clean Heat)</DisplayName>
        <AccountId>180</AccountId>
        <AccountType/>
      </UserInfo>
      <UserInfo>
        <DisplayName>Moyela, Tife (BEIS)</DisplayName>
        <AccountId>3405</AccountId>
        <AccountType/>
      </UserInfo>
      <UserInfo>
        <DisplayName>Sheng, Isaac (BEIS)</DisplayName>
        <AccountId>60</AccountId>
        <AccountType/>
      </UserInfo>
      <UserInfo>
        <DisplayName>Hughes, Bernadette (BEIS)</DisplayName>
        <AccountId>1450</AccountId>
        <AccountType/>
      </UserInfo>
      <UserInfo>
        <DisplayName>Foyster, John (BEIS)</DisplayName>
        <AccountId>28</AccountId>
        <AccountType/>
      </UserInfo>
    </SharedWithUsers>
    <lcf76f155ced4ddcb4097134ff3c332f xmlns="0e9cbd32-bee8-4599-a071-e81edcf54f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3DC30DF2C6A40A035EAE4823C5D90" ma:contentTypeVersion="24" ma:contentTypeDescription="Create a new document." ma:contentTypeScope="" ma:versionID="b5d9a88886d59017ba558c692ff5d618">
  <xsd:schema xmlns:xsd="http://www.w3.org/2001/XMLSchema" xmlns:xs="http://www.w3.org/2001/XMLSchema" xmlns:p="http://schemas.microsoft.com/office/2006/metadata/properties" xmlns:ns2="19c5d66b-e15b-4167-90f6-59551c8b7310" xmlns:ns3="0063f72e-ace3-48fb-9c1f-5b513408b31f" xmlns:ns4="b413c3fd-5a3b-4239-b985-69032e371c04" xmlns:ns5="a8f60570-4bd3-4f2b-950b-a996de8ab151" xmlns:ns6="aaacb922-5235-4a66-b188-303b9b46fbd7" xmlns:ns7="0e9cbd32-bee8-4599-a071-e81edcf54ff3" targetNamespace="http://schemas.microsoft.com/office/2006/metadata/properties" ma:root="true" ma:fieldsID="99e948904593c6420a56aa4b6ed16d45" ns2:_="" ns3:_="" ns4:_="" ns5:_="" ns6:_="" ns7:_="">
    <xsd:import namespace="19c5d66b-e15b-4167-90f6-59551c8b7310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0e9cbd32-bee8-4599-a071-e81edcf54f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7:MediaLengthInSecond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2:SharedWithUsers" minOccurs="0"/>
                <xsd:element ref="ns2:SharedWithDetails" minOccurs="0"/>
                <xsd:element ref="ns7:MediaServiceLocation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5d66b-e15b-4167-90f6-59551c8b73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Energy, Transformation and Clean Growth:Science and Innovation for Climate and Energy:Energy Innovation – Delivery|62110f17-551e-4a4e-a5cc-ee69a99814b4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4faba86-f3f5-4e6c-903b-0473e3793aab}" ma:internalName="TaxCatchAll" ma:showField="CatchAllData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4faba86-f3f5-4e6c-903b-0473e3793aab}" ma:internalName="TaxCatchAllLabel" ma:readOnly="true" ma:showField="CatchAllDataLabel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cbd32-bee8-4599-a071-e81edcf54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A8BF12-C844-42FA-AF69-25B0522EE780}">
  <ds:schemaRefs>
    <ds:schemaRef ds:uri="a8f60570-4bd3-4f2b-950b-a996de8ab151"/>
    <ds:schemaRef ds:uri="http://schemas.microsoft.com/office/2006/documentManagement/types"/>
    <ds:schemaRef ds:uri="http://purl.org/dc/elements/1.1/"/>
    <ds:schemaRef ds:uri="0e9cbd32-bee8-4599-a071-e81edcf54ff3"/>
    <ds:schemaRef ds:uri="http://schemas.microsoft.com/office/infopath/2007/PartnerControls"/>
    <ds:schemaRef ds:uri="http://schemas.openxmlformats.org/package/2006/metadata/core-properties"/>
    <ds:schemaRef ds:uri="0063f72e-ace3-48fb-9c1f-5b513408b31f"/>
    <ds:schemaRef ds:uri="http://purl.org/dc/terms/"/>
    <ds:schemaRef ds:uri="aaacb922-5235-4a66-b188-303b9b46fbd7"/>
    <ds:schemaRef ds:uri="b413c3fd-5a3b-4239-b985-69032e371c04"/>
    <ds:schemaRef ds:uri="http://purl.org/dc/dcmitype/"/>
    <ds:schemaRef ds:uri="19c5d66b-e15b-4167-90f6-59551c8b731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B080AA-0587-4E1C-B8DD-AFE68C80C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5d66b-e15b-4167-90f6-59551c8b7310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0e9cbd32-bee8-4599-a071-e81edcf54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backend of summary</vt:lpstr>
      <vt:lpstr>Labour Costs</vt:lpstr>
      <vt:lpstr>Material Costs</vt:lpstr>
      <vt:lpstr>Setup Costs</vt:lpstr>
      <vt:lpstr>Sub-Contract Costs</vt:lpstr>
      <vt:lpstr>Travel &amp; Subsistence</vt:lpstr>
      <vt:lpstr>Other Costs</vt:lpstr>
      <vt:lpstr>Partner Breakdown</vt:lpstr>
      <vt:lpstr>Project Location</vt:lpstr>
      <vt:lpstr>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Hughes, Bernadette (BEIS)</cp:lastModifiedBy>
  <cp:revision/>
  <dcterms:created xsi:type="dcterms:W3CDTF">2012-08-06T07:52:49Z</dcterms:created>
  <dcterms:modified xsi:type="dcterms:W3CDTF">2023-05-09T13:38:05Z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0e56f7e6-c867-464b-965f-545308272f74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0x0101004BF3DC30DF2C6A40A035EAE4823C5D90</vt:lpwstr>
  </property>
  <property fmtid="{D5CDD505-2E9C-101B-9397-08002B2CF9AE}" pid="6" name="Business Unit">
    <vt:lpwstr>2;#Head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  <property fmtid="{D5CDD505-2E9C-101B-9397-08002B2CF9AE}" pid="15" name="MediaServiceImageTags">
    <vt:lpwstr/>
  </property>
</Properties>
</file>