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https://highways-my.sharepoint.com/personal/dave_langton_nationalhighways_co_uk/Documents/HE - PCCS/Projects/Exhibition Van/Commercial Workbook/"/>
    </mc:Choice>
  </mc:AlternateContent>
  <xr:revisionPtr revIDLastSave="0" documentId="8_{C92A77AC-9865-490F-B925-50D445F05275}" xr6:coauthVersionLast="47" xr6:coauthVersionMax="47" xr10:uidLastSave="{00000000-0000-0000-0000-000000000000}"/>
  <bookViews>
    <workbookView xWindow="-28920" yWindow="-120" windowWidth="29040" windowHeight="15840" xr2:uid="{00000000-000D-0000-FFFF-FFFF00000000}"/>
  </bookViews>
  <sheets>
    <sheet name="Version" sheetId="9" r:id="rId1"/>
    <sheet name="Guidance Notes" sheetId="2" r:id="rId2"/>
    <sheet name="Price Schedule"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O" localSheetId="1">#REF!</definedName>
    <definedName name="\O">#REF!</definedName>
    <definedName name="\P" localSheetId="1">#REF!</definedName>
    <definedName name="\P">#REF!</definedName>
    <definedName name="_" localSheetId="1">#REF!</definedName>
    <definedName name="_">#REF!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BOX1" localSheetId="1">#REF!</definedName>
    <definedName name="_BOX1">#REF!</definedName>
    <definedName name="_COL1" localSheetId="1">'[1]TW Schedule'!#REF!</definedName>
    <definedName name="_COL1">'[1]TW Schedule'!#REF!</definedName>
    <definedName name="_cor1" localSheetId="1">#REF!</definedName>
    <definedName name="_cor1">#REF!</definedName>
    <definedName name="_Fill" localSheetId="1" hidden="1">#REF!</definedName>
    <definedName name="_Fill" hidden="1">#REF!</definedName>
    <definedName name="_Int_WlqggwRK" localSheetId="2">'Price Schedule'!#REF!</definedName>
    <definedName name="_PM1" localSheetId="1">#REF!</definedName>
    <definedName name="_PM1">#REF!</definedName>
    <definedName name="_Ref501018241" localSheetId="2">'Price Schedule'!#REF!</definedName>
    <definedName name="_rs1" localSheetId="1">[2]Input!#REF!</definedName>
    <definedName name="_rs1">[2]Input!#REF!</definedName>
    <definedName name="a" localSheetId="1">#REF!</definedName>
    <definedName name="a">#REF!</definedName>
    <definedName name="aa" localSheetId="1">#REF!</definedName>
    <definedName name="aa">#REF!</definedName>
    <definedName name="ADJLAB" localSheetId="1">#REF!</definedName>
    <definedName name="ADJLAB">#REF!</definedName>
    <definedName name="ADJMAT" localSheetId="1">#REF!</definedName>
    <definedName name="ADJMAT">#REF!</definedName>
    <definedName name="ADJPL" localSheetId="1">#REF!</definedName>
    <definedName name="ADJPL">#REF!</definedName>
    <definedName name="ADJQTY" localSheetId="1">#REF!</definedName>
    <definedName name="ADJQTY">#REF!</definedName>
    <definedName name="ADJSCR" localSheetId="1">#REF!</definedName>
    <definedName name="ADJSCR">#REF!</definedName>
    <definedName name="ag" localSheetId="1">[2]Input!#REF!</definedName>
    <definedName name="ag">[2]Input!#REF!</definedName>
    <definedName name="alan" localSheetId="1">#REF!</definedName>
    <definedName name="alan">#REF!</definedName>
    <definedName name="ALL" localSheetId="1">#REF!</definedName>
    <definedName name="ALL">#REF!</definedName>
    <definedName name="allcalc" localSheetId="1">#REF!</definedName>
    <definedName name="allcalc">#REF!</definedName>
    <definedName name="ar" localSheetId="1">[2]Input!#REF!</definedName>
    <definedName name="ar">[2]Input!#REF!</definedName>
    <definedName name="Asset_Inventory">[3]Inputs!$D$36</definedName>
    <definedName name="BG" localSheetId="1">[4]details!#REF!</definedName>
    <definedName name="BG">[4]details!#REF!</definedName>
    <definedName name="bt" localSheetId="1">[2]Input!#REF!</definedName>
    <definedName name="bt">[2]Input!#REF!</definedName>
    <definedName name="C_" localSheetId="1">#REF!</definedName>
    <definedName name="C_">#REF!</definedName>
    <definedName name="CalYr">[2]Input!$O$3:$BR$3</definedName>
    <definedName name="Cars" localSheetId="1">[2]Input!#REF!</definedName>
    <definedName name="Cars">[2]Input!#REF!</definedName>
    <definedName name="Category">'[5]Drop Down Menus'!$A$5:$A$11</definedName>
    <definedName name="CE" localSheetId="1">#REF!</definedName>
    <definedName name="CE">#REF!</definedName>
    <definedName name="CER">[6]LookUp!$C$9:$D$13</definedName>
    <definedName name="CESSA" localSheetId="1">#REF!</definedName>
    <definedName name="CESSA">#REF!</definedName>
    <definedName name="Client">[7]DETAILS!$D$15</definedName>
    <definedName name="Client_Address_Line1">[7]DETAILS!$D$16</definedName>
    <definedName name="Client_Address_Line2">[7]DETAILS!$D$17</definedName>
    <definedName name="Code_1">[7]DETAILS!$E$45</definedName>
    <definedName name="Code_2">[7]DETAILS!$E$46</definedName>
    <definedName name="Code_3">[7]DETAILS!$E$47</definedName>
    <definedName name="Code_4">[7]DETAILS!$E$48</definedName>
    <definedName name="Code_5">[7]DETAILS!$E$54</definedName>
    <definedName name="Code_6">[7]DETAILS!$E$55</definedName>
    <definedName name="conseq" localSheetId="1">[2]Input!#REF!</definedName>
    <definedName name="conseq">[2]Input!#REF!</definedName>
    <definedName name="Construction" localSheetId="1">#REF!</definedName>
    <definedName name="Construction">#REF!</definedName>
    <definedName name="Cost_Total_1">[7]DETAILS!$D$45</definedName>
    <definedName name="Cost_Total_2">[7]DETAILS!$D$46</definedName>
    <definedName name="Cost_Total_3">[7]DETAILS!$D$47</definedName>
    <definedName name="Cost_Total_4">[7]DETAILS!$D$48</definedName>
    <definedName name="Cost_Total_5">[7]DETAILS!$D$54</definedName>
    <definedName name="Cost_Total_6">[7]DETAILS!$D$55</definedName>
    <definedName name="data1" localSheetId="1">#REF!</definedName>
    <definedName name="data1">#REF!</definedName>
    <definedName name="data2" localSheetId="1">#REF!</definedName>
    <definedName name="data2">#REF!</definedName>
    <definedName name="data3" localSheetId="1">#REF!</definedName>
    <definedName name="data3">#REF!</definedName>
    <definedName name="Date_of_Construction">[2]Input!$E$63</definedName>
    <definedName name="Date_of_Study">[7]DETAILS!$D$26</definedName>
    <definedName name="DAYS">'[8]working week'!$B$65</definedName>
    <definedName name="dd" localSheetId="1">'[9]MMDO Prog Risk Ref '!#REF!</definedName>
    <definedName name="dd">'[9]MMDO Prog Risk Ref '!#REF!</definedName>
    <definedName name="Development_Phase" localSheetId="1">#REF!</definedName>
    <definedName name="Development_Phase">#REF!</definedName>
    <definedName name="Developmentlands">'[10]Commercial Assessment Annex 5'!$E$15</definedName>
    <definedName name="Discount_Rate">[2]Input!$E$23</definedName>
    <definedName name="DORiskType">'[11]MMDO Prog Risk Ref '!$B$6:$B$16</definedName>
    <definedName name="DSRTGS">'[12]Drop Down List'!$A$3:$A$8</definedName>
    <definedName name="ee" localSheetId="1">#REF!</definedName>
    <definedName name="ee">#REF!</definedName>
    <definedName name="eee" localSheetId="1">#REF!</definedName>
    <definedName name="eee">#REF!</definedName>
    <definedName name="eeee">'[13]Drop Down List'!$A$3:$A$8</definedName>
    <definedName name="EFF">'[8]working week'!$C$41</definedName>
    <definedName name="Effective_Sinking_Fund_Rate">[7]DETAILS!$D$38</definedName>
    <definedName name="EIs">'[14]AC 14.4.'!$A$10:$AF$32</definedName>
    <definedName name="enviro" localSheetId="1">#REF!</definedName>
    <definedName name="enviro">#REF!</definedName>
    <definedName name="Escal">[2]Input!$O$2:$BR$2</definedName>
    <definedName name="EstimateType" localSheetId="1">#REF!</definedName>
    <definedName name="EstimateType">#REF!</definedName>
    <definedName name="EV__LASTREFTIME__" hidden="1">"(GMT)15/05/2013 13:55:47"</definedName>
    <definedName name="fff">'[12]Drop Down List'!$A$3:$A$8</definedName>
    <definedName name="Fill" localSheetId="1">#REF!</definedName>
    <definedName name="Fill">#REF!</definedName>
    <definedName name="Final_Year_Study">[7]DETAILS!$D$31</definedName>
    <definedName name="fred" localSheetId="1">#REF!</definedName>
    <definedName name="fred">#REF!</definedName>
    <definedName name="GFA">[7]DETAILS!$D$20</definedName>
    <definedName name="haccjv" localSheetId="1">#REF!</definedName>
    <definedName name="haccjv">#REF!</definedName>
    <definedName name="hajacobs" localSheetId="1">#REF!</definedName>
    <definedName name="hajacobs">#REF!</definedName>
    <definedName name="Heading_1" localSheetId="1">#REF!</definedName>
    <definedName name="Heading_1">#REF!</definedName>
    <definedName name="Heading_2" localSheetId="1">#REF!</definedName>
    <definedName name="Heading_2">#REF!</definedName>
    <definedName name="Heading_3" localSheetId="1">#REF!</definedName>
    <definedName name="Heading_3">#REF!</definedName>
    <definedName name="Heading_4" localSheetId="1">#REF!</definedName>
    <definedName name="Heading_4">#REF!</definedName>
    <definedName name="heading_5">[4]details!$L$15</definedName>
    <definedName name="Income_Escalation" localSheetId="1">[2]Input!#REF!</definedName>
    <definedName name="Income_Escalation">[2]Input!#REF!</definedName>
    <definedName name="Insurance_Premium_Factor" localSheetId="1">[2]Input!#REF!</definedName>
    <definedName name="Insurance_Premium_Factor">[2]Input!#REF!</definedName>
    <definedName name="iowdoiqfhoqof" localSheetId="1">[2]Input!#REF!</definedName>
    <definedName name="iowdoiqfhoqof">[2]Input!#REF!</definedName>
    <definedName name="k" localSheetId="1">#REF!</definedName>
    <definedName name="k">#REF!</definedName>
    <definedName name="KeyEvents">'[15]Option Fields'!$E$15:$E$18</definedName>
    <definedName name="kkk" localSheetId="1">#REF!</definedName>
    <definedName name="kkk">#REF!</definedName>
    <definedName name="KMS">'[8]working week'!$B$63</definedName>
    <definedName name="landscape" localSheetId="1">#REF!</definedName>
    <definedName name="landscape">#REF!</definedName>
    <definedName name="Levels" localSheetId="1">[2]Input!#REF!</definedName>
    <definedName name="Levels">[2]Input!#REF!</definedName>
    <definedName name="LINES3" localSheetId="1">#REF!</definedName>
    <definedName name="LINES3">#REF!</definedName>
    <definedName name="Location" localSheetId="1">'[16]9a.Report Selector'!#REF!</definedName>
    <definedName name="Location">'[16]9a.Report Selector'!#REF!</definedName>
    <definedName name="LRATE" localSheetId="1">#REF!</definedName>
    <definedName name="LRATE">#REF!</definedName>
    <definedName name="MATERIALS" localSheetId="1">#REF!</definedName>
    <definedName name="MATERIALS">#REF!</definedName>
    <definedName name="MMDO_Workstream_Risk_Type" localSheetId="1">'[9]MMDO Prog Risk Ref '!#REF!</definedName>
    <definedName name="MMDO_Workstream_Risk_Type">'[9]MMDO Prog Risk Ref '!#REF!</definedName>
    <definedName name="Model_Length">[3]Inputs!$D$6</definedName>
    <definedName name="mp" localSheetId="1">[2]Input!#REF!</definedName>
    <definedName name="mp">[2]Input!#REF!</definedName>
    <definedName name="MPRegion">'[15]Option Fields'!$G$10:$G$12</definedName>
    <definedName name="MRATE" localSheetId="1">#REF!</definedName>
    <definedName name="MRATE">#REF!</definedName>
    <definedName name="na" localSheetId="1">[2]Input!#REF!</definedName>
    <definedName name="na">[2]Input!#REF!</definedName>
    <definedName name="NationalRegional">'[15]Option Fields'!$A$21:$A$22</definedName>
    <definedName name="NPO">'[8]working week'!$C$42</definedName>
    <definedName name="OGCOutcome">'[15]Option Fields'!$A$25:$A$29</definedName>
    <definedName name="OptionNumber" localSheetId="1">#REF!</definedName>
    <definedName name="OptionNumber">#REF!</definedName>
    <definedName name="Options_Phase" localSheetId="1">#REF!</definedName>
    <definedName name="Options_Phase">#REF!</definedName>
    <definedName name="Optionslands">'[10]Commercial Assessment Annex 5'!$E$7</definedName>
    <definedName name="PAGE1" localSheetId="1">#REF!</definedName>
    <definedName name="PAGE1">#REF!</definedName>
    <definedName name="PAGE2" localSheetId="1">#REF!</definedName>
    <definedName name="PAGE2">#REF!</definedName>
    <definedName name="PAGE3" localSheetId="1">#REF!</definedName>
    <definedName name="PAGE3">#REF!</definedName>
    <definedName name="PAGE4" localSheetId="1">#REF!</definedName>
    <definedName name="PAGE4">#REF!</definedName>
    <definedName name="Pal_Workbook_GUID" hidden="1">"LZGE87CBT4Q6HIE6KHNFPWHD"</definedName>
    <definedName name="PCFPhase">'[15]Option Fields'!$C$5:$C$8</definedName>
    <definedName name="PCFStage">'[15]Option Fields'!$E$5:$E$12</definedName>
    <definedName name="Period_Of_Study__years">[2]Input!$E$20</definedName>
    <definedName name="pivot1" localSheetId="1">#REF!</definedName>
    <definedName name="pivot1">#REF!</definedName>
    <definedName name="pivot2" localSheetId="1">#REF!</definedName>
    <definedName name="pivot2">#REF!</definedName>
    <definedName name="pivot3" localSheetId="1">#REF!</definedName>
    <definedName name="pivot3">#REF!</definedName>
    <definedName name="PMs" localSheetId="1">#REF!</definedName>
    <definedName name="PMs">#REF!</definedName>
    <definedName name="Potential">'[5]Drop Down Menus'!$G$5:$G$8</definedName>
    <definedName name="PRATE" localSheetId="1">#REF!</definedName>
    <definedName name="PRATE">#REF!</definedName>
    <definedName name="PREP1" localSheetId="1">#REF!</definedName>
    <definedName name="PREP1">#REF!</definedName>
    <definedName name="prices">[17]Prices!$A$1:$O$248</definedName>
    <definedName name="_xlnm.Print_Titles" localSheetId="1">'Guidance Notes'!$1:$4</definedName>
    <definedName name="_xlnm.Print_Titles" localSheetId="2">'Price Schedule'!$1:$5</definedName>
    <definedName name="Project">[7]DETAILS!$D$10</definedName>
    <definedName name="Projects" localSheetId="1">#REF!</definedName>
    <definedName name="Projects">#REF!</definedName>
    <definedName name="ProjectTier">'[15]Option Fields'!$A$5:$A$7</definedName>
    <definedName name="pv" localSheetId="1">#REF!</definedName>
    <definedName name="pv">#REF!</definedName>
    <definedName name="QTY" localSheetId="1">#REF!</definedName>
    <definedName name="QTY">#REF!</definedName>
    <definedName name="RAGAssessment">'[15]Option Fields'!$A$15:$A$18</definedName>
    <definedName name="Rail" localSheetId="1">#REF!</definedName>
    <definedName name="Rail">#REF!</definedName>
    <definedName name="Rangetouse" localSheetId="1">#REF!</definedName>
    <definedName name="Rangetouse">#REF!</definedName>
    <definedName name="RATE" localSheetId="1">#REF!</definedName>
    <definedName name="RATE">#REF!</definedName>
    <definedName name="Rating">[6]LookUp!$F$2:$K$102</definedName>
    <definedName name="Raw_Sinking_Fund_Rate">[7]DETAILS!$D$37</definedName>
    <definedName name="RBOX1" localSheetId="1">#REF!</definedName>
    <definedName name="RBOX1">#REF!</definedName>
    <definedName name="RCOL1" localSheetId="1">#REF!</definedName>
    <definedName name="RCOL1">#REF!</definedName>
    <definedName name="rd" localSheetId="1">[2]Input!#REF!</definedName>
    <definedName name="rd">[2]Input!#REF!</definedName>
    <definedName name="Reconstruction_Cost">'[7]1.1 Capital Costs'!$G$45</definedName>
    <definedName name="Reg_Mid">'[18]4. Adjustments'!$E$18</definedName>
    <definedName name="Reg_SE">'[18]4. Adjustments'!$E$19</definedName>
    <definedName name="Reg_SW">'[18]4. Adjustments'!$E$20</definedName>
    <definedName name="Report_Title">[7]DETAILS!$D$9</definedName>
    <definedName name="ReportingMonth">'[15]Option Fields'!$E$21:$E$32</definedName>
    <definedName name="response" localSheetId="1">#REF!</definedName>
    <definedName name="response">#REF!</definedName>
    <definedName name="risk">[19]Sheet2!$A$2:$A$7</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CorrelationSheet" localSheetId="1">#REF!</definedName>
    <definedName name="RiskCorrelationSheet">#REF!</definedName>
    <definedName name="RiskExcelReportsGoInNewWorkbook">TRUE</definedName>
    <definedName name="RiskExcelReportsToGenerate">4096</definedName>
    <definedName name="RiskFixedSeed" hidden="1">1</definedName>
    <definedName name="RiskGenerateExcelReportsAtEndOfSimulation">TRUE</definedName>
    <definedName name="RiskHasSettings" hidden="1">5</definedName>
    <definedName name="RiskIsInput" localSheetId="1" hidden="1">_xll.RiskCellHasTokens(262144+512+524288)</definedName>
    <definedName name="RiskIsInput" localSheetId="2" hidden="1">_xll.RiskCellHasTokens(262144+512+524288)</definedName>
    <definedName name="RiskIsInput" hidden="1">_xll.RiskCellHasTokens(262144+512+524288)</definedName>
    <definedName name="RiskIsOptimization" localSheetId="1">_xll.RiskOptCellIsInAdjustableCellRange()</definedName>
    <definedName name="RiskIsOptimization" localSheetId="2">_xll.RiskOptCellIsInAdjustableCellRange()</definedName>
    <definedName name="RiskIsOptimization">_xll.RiskOptCellIsInAdjustableCellRange()</definedName>
    <definedName name="RiskIsOutput" localSheetId="1" hidden="1">_xll.RiskCellHasTokens(1024)</definedName>
    <definedName name="RiskIsOutput" localSheetId="2" hidden="1">_xll.RiskCellHasTokens(1024)</definedName>
    <definedName name="RiskIsOutput" hidden="1">_xll.RiskCellHasTokens(1024)</definedName>
    <definedName name="RiskIsStatistics" localSheetId="1" hidden="1">_xll.RiskCellHasTokens(4096+32768+65536)</definedName>
    <definedName name="RiskIsStatistics" localSheetId="2" hidden="1">_xll.RiskCellHasTokens(4096+32768+65536)</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owners">[20]Info!$L$4:$N$11</definedName>
    <definedName name="RiskPauseOnError" hidden="1">FALSE</definedName>
    <definedName name="RiskRAG">'[15]Option Fields'!$A$32:$A$37</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FALSE</definedName>
    <definedName name="RiskStandardRecalc" hidden="1">2</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LB_Reference">[7]DETAILS!$D$12</definedName>
    <definedName name="RLRATE" localSheetId="1">#REF!</definedName>
    <definedName name="RLRATE">#REF!</definedName>
    <definedName name="rm" localSheetId="1">[2]Input!#REF!</definedName>
    <definedName name="rm">[2]Input!#REF!</definedName>
    <definedName name="RMRATE" localSheetId="1">#REF!</definedName>
    <definedName name="RMRATE">#REF!</definedName>
    <definedName name="Roads" localSheetId="1">#REF!</definedName>
    <definedName name="Roads">#REF!</definedName>
    <definedName name="RPRATE" localSheetId="1">#REF!</definedName>
    <definedName name="RPRATE">#REF!</definedName>
    <definedName name="RQTY" localSheetId="1">#REF!</definedName>
    <definedName name="RQTY">#REF!</definedName>
    <definedName name="rr" localSheetId="1">[2]Input!#REF!</definedName>
    <definedName name="rr">[2]Input!#REF!</definedName>
    <definedName name="RRATE" localSheetId="1">#REF!</definedName>
    <definedName name="RRATE">#REF!</definedName>
    <definedName name="rrold">[20]May11!$A$5:$AJ$406</definedName>
    <definedName name="rrr" localSheetId="1">'[16]9a.Report Selector'!#REF!</definedName>
    <definedName name="rrr">'[16]9a.Report Selector'!#REF!</definedName>
    <definedName name="rrrr" localSheetId="1">#REF!</definedName>
    <definedName name="rrrr">#REF!</definedName>
    <definedName name="rs" localSheetId="1">[2]Input!#REF!</definedName>
    <definedName name="rs">[2]Input!#REF!</definedName>
    <definedName name="RSCRATE" localSheetId="1">#REF!</definedName>
    <definedName name="RSCRATE">#REF!</definedName>
    <definedName name="ry">'[21]Drop Down Menus'!$A$5:$A$11</definedName>
    <definedName name="s" localSheetId="1">#REF!</definedName>
    <definedName name="s">#REF!</definedName>
    <definedName name="SCRATE" localSheetId="1">#REF!</definedName>
    <definedName name="SCRATE">#REF!</definedName>
    <definedName name="SGAROutcome">'[15]Option Fields'!$G$15:$G$19</definedName>
    <definedName name="Sinking_Fund_Rate" localSheetId="1">[2]Input!#REF!</definedName>
    <definedName name="Sinking_Fund_Rate">[2]Input!#REF!</definedName>
    <definedName name="SITE">'[8]working week'!$C$40</definedName>
    <definedName name="sre">[20]Info!$P$4:$S$23</definedName>
    <definedName name="ss" localSheetId="1">#REF!</definedName>
    <definedName name="ss">#REF!</definedName>
    <definedName name="Start_Date">[3]Inputs!$D$5</definedName>
    <definedName name="Stats_and_Other" localSheetId="1">#REF!</definedName>
    <definedName name="Stats_and_Other">#REF!</definedName>
    <definedName name="stock_code_list" localSheetId="1">#REF!</definedName>
    <definedName name="stock_code_list">#REF!</definedName>
    <definedName name="stock_code_list2">'[22]Stock Code List'!$J$1:$J$4809</definedName>
    <definedName name="TableName">"Dummy"</definedName>
    <definedName name="Tax_Effect_on_Interest">[7]DETAILS!$D$39</definedName>
    <definedName name="Team">'[15]Option Fields'!$G$22:$G$27</definedName>
    <definedName name="Temporary" localSheetId="1">#REF!</definedName>
    <definedName name="Temporary">#REF!</definedName>
    <definedName name="Tend" localSheetId="0">'[18]1. Completion Notes'!$C$4</definedName>
    <definedName name="Tend">'[23]Completion Notes'!$C$4</definedName>
    <definedName name="Timing">'[5]Drop Down Menus'!$E$5:$E$15</definedName>
    <definedName name="Title" localSheetId="0">Version!$C$2</definedName>
    <definedName name="TITLE">'[8]working week'!$C$5</definedName>
    <definedName name="TLRATE" localSheetId="1">#REF!</definedName>
    <definedName name="TLRATE">#REF!</definedName>
    <definedName name="TMRATE" localSheetId="1">#REF!</definedName>
    <definedName name="TMRATE">#REF!</definedName>
    <definedName name="TOTAL_YEAR0_INCOME" localSheetId="1">#REF!</definedName>
    <definedName name="TOTAL_YEAR0_INCOME">#REF!</definedName>
    <definedName name="TPRATE" localSheetId="1">#REF!</definedName>
    <definedName name="TPRATE">#REF!</definedName>
    <definedName name="TQTY" localSheetId="1">#REF!</definedName>
    <definedName name="TQTY">#REF!</definedName>
    <definedName name="tr" localSheetId="1">[2]Input!#REF!</definedName>
    <definedName name="tr">[2]Input!#REF!</definedName>
    <definedName name="TRATE" localSheetId="1">#REF!</definedName>
    <definedName name="TRATE">#REF!</definedName>
    <definedName name="Treatment" localSheetId="1">[6]LookUp!#REF!</definedName>
    <definedName name="Treatment">[6]LookUp!#REF!</definedName>
    <definedName name="TSCRATE" localSheetId="1">#REF!</definedName>
    <definedName name="TSCRATE">#REF!</definedName>
    <definedName name="Type">'[5]Drop Down Menus'!$C$5:$C$10</definedName>
    <definedName name="w" localSheetId="1">#REF!</definedName>
    <definedName name="w">#REF!</definedName>
    <definedName name="WASL">'[7]2.4 WASL'!$E$43</definedName>
    <definedName name="Workstream">'[5]Drop Down Menus'!$H$5:$H$17</definedName>
    <definedName name="Year_1_Of_Study">[2]Input!$E$19</definedName>
    <definedName name="YearIs">[2]Input!$O$1:$BR$1</definedName>
    <definedName name="YesNo">'[11]MMDO Prog Risk Ref '!$A$6:$A$8</definedName>
    <definedName name="YLAB" localSheetId="1">#REF!</definedName>
    <definedName name="YLAB">#REF!</definedName>
    <definedName name="YMAT" localSheetId="1">#REF!</definedName>
    <definedName name="YMAT">#REF!</definedName>
    <definedName name="YPL" localSheetId="1">#REF!</definedName>
    <definedName name="YPL">#REF!</definedName>
    <definedName name="YQTY" localSheetId="1">#REF!</definedName>
    <definedName name="YQTY">#REF!</definedName>
    <definedName name="YSCR" localSheetId="1">#REF!</definedName>
    <definedName name="YSCR">#REF!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2" l="1"/>
  <c r="B9" i="2" s="1"/>
  <c r="B10" i="2" s="1"/>
  <c r="B14" i="2" l="1"/>
  <c r="B11" i="2"/>
  <c r="B12" i="2" s="1"/>
  <c r="F29" i="6"/>
  <c r="F35" i="6" l="1"/>
  <c r="F33" i="6"/>
  <c r="F31" i="6"/>
  <c r="F27" i="6" l="1"/>
  <c r="F25" i="6"/>
  <c r="F7" i="6" l="1"/>
  <c r="F38" i="6" s="1"/>
  <c r="D2" i="9"/>
  <c r="B15" i="2" l="1"/>
  <c r="B16" i="2" s="1"/>
  <c r="B17" i="2" s="1"/>
  <c r="B18" i="2" s="1"/>
  <c r="B19" i="2" s="1"/>
  <c r="B20" i="2" s="1"/>
  <c r="B21" i="2" s="1"/>
  <c r="B22" i="2" s="1"/>
  <c r="B23" i="2" s="1"/>
  <c r="B24" i="2" s="1"/>
  <c r="B25" i="2" s="1"/>
  <c r="B26" i="2" s="1"/>
  <c r="B27" i="2" s="1"/>
  <c r="B28" i="2" s="1"/>
  <c r="B29" i="2" s="1"/>
  <c r="B30" i="2" s="1"/>
  <c r="B32" i="2" s="1"/>
  <c r="B33" i="2" s="1"/>
  <c r="B34" i="2" s="1"/>
  <c r="B1" i="6" l="1"/>
</calcChain>
</file>

<file path=xl/sharedStrings.xml><?xml version="1.0" encoding="utf-8"?>
<sst xmlns="http://schemas.openxmlformats.org/spreadsheetml/2006/main" count="93" uniqueCount="84">
  <si>
    <t>All other cells are protected from editing.</t>
  </si>
  <si>
    <t>Notes</t>
  </si>
  <si>
    <t>Item</t>
  </si>
  <si>
    <t>Worksheet</t>
  </si>
  <si>
    <t>Guidance Notes</t>
  </si>
  <si>
    <t>Item Description</t>
  </si>
  <si>
    <t>(a)</t>
  </si>
  <si>
    <t>(b)</t>
  </si>
  <si>
    <t>(c) = (a) x (b)</t>
  </si>
  <si>
    <t>Quantity</t>
  </si>
  <si>
    <t>Unit of Measure</t>
  </si>
  <si>
    <t>Item Reference</t>
  </si>
  <si>
    <t>Price
£:p</t>
  </si>
  <si>
    <t>Rate
£:p</t>
  </si>
  <si>
    <t>Commercial Workbook</t>
  </si>
  <si>
    <t>Price Schedule</t>
  </si>
  <si>
    <t>The Tenderer enters its Company Name in Cell B2.</t>
  </si>
  <si>
    <t>Commercial Scores will be calculated using pricing submitted as part of a compliant bid only.  The Commercial Assessment Panel will determine a Commercial Score for each compliant Tender.</t>
  </si>
  <si>
    <t>The Commercial Score is calculated to two decimal places.</t>
  </si>
  <si>
    <t>General</t>
  </si>
  <si>
    <t>The Tenderer's rates must be sustainable and inclusive of all elements of forecast direct cost that will be incurred in delivering the works and services.</t>
  </si>
  <si>
    <t>All rates and prices exclude VAT.</t>
  </si>
  <si>
    <t>The Tenderer must price all items to two decimal places.</t>
  </si>
  <si>
    <t>On each anniversary of the Contract Date, the Tenderer's rates are adjusted for inflation using the indices set out in the Contract.</t>
  </si>
  <si>
    <t>The maximum Commercial Score that may be awarded for any Tender is 30 marks.</t>
  </si>
  <si>
    <r>
      <t>Commercial Score for other Tenderers = (1 – (Tx – T</t>
    </r>
    <r>
      <rPr>
        <sz val="8"/>
        <rFont val="Arial"/>
        <family val="2"/>
      </rPr>
      <t>L</t>
    </r>
    <r>
      <rPr>
        <sz val="12"/>
        <rFont val="Arial"/>
        <family val="2"/>
      </rPr>
      <t>) / T</t>
    </r>
    <r>
      <rPr>
        <sz val="8"/>
        <rFont val="Arial"/>
        <family val="2"/>
      </rPr>
      <t>L</t>
    </r>
    <r>
      <rPr>
        <sz val="12"/>
        <rFont val="Arial"/>
        <family val="2"/>
      </rPr>
      <t>) x 30 marks.</t>
    </r>
  </si>
  <si>
    <t>Project Title:</t>
  </si>
  <si>
    <t>Version Control</t>
  </si>
  <si>
    <t>Revision No.</t>
  </si>
  <si>
    <t>Amendments</t>
  </si>
  <si>
    <t>Initials</t>
  </si>
  <si>
    <t>Date</t>
  </si>
  <si>
    <t>Issued for Assurance</t>
  </si>
  <si>
    <t>DLL</t>
  </si>
  <si>
    <t>EXVAN123</t>
  </si>
  <si>
    <t>Amendment No.</t>
  </si>
  <si>
    <t>National Highways Mobile Exhibition Vehicle 2025-28</t>
  </si>
  <si>
    <t>month</t>
  </si>
  <si>
    <t>average annual mileage of 20,000 miles;</t>
  </si>
  <si>
    <t>the vehicle must at all times have a valid road fund licence and, where applicable, a valid MOT certificate;</t>
  </si>
  <si>
    <t>the vehicle must at all times be clean inside and out;</t>
  </si>
  <si>
    <t>comprehensive motor vehicle insurance cover shall be provided at all times;</t>
  </si>
  <si>
    <t>full national recovery and breakdown cover shall be provided at all times;</t>
  </si>
  <si>
    <t>Supplementary insurances shall be provided at all times in accordance with Annex C - Insurance Requirements;</t>
  </si>
  <si>
    <t>shift</t>
  </si>
  <si>
    <t>the vehicle and any ancillary equipment must at all times be serviced and maintained in a roadworthy condition in accordance with manufacturer's recommendations and UK legal requirements;</t>
  </si>
  <si>
    <t>Provide an account manager as a single point of contact for bookings, invoicing and general administration relating to the operation and maintenance of the exhibition vehicle; all as more fully described and / or ascertained from the Specification.</t>
  </si>
  <si>
    <t>hour</t>
  </si>
  <si>
    <t>Total Price for Tender Assessment Purposes</t>
  </si>
  <si>
    <t>The rate multiplied by the quantity in Column C is the Tenderer's Price for that item.</t>
  </si>
  <si>
    <t>The Tenderer may enter zero (£0.00) rates in the light blue cells in Column E.  Where an item rate is priced as zero (£0.00) an explanation is provided in the light blue cells in Column G.</t>
  </si>
  <si>
    <t>The Total Price for Tender Assessment Purposes will be converted into a Commercial Score.  The maximum Commercial Score will be awarded to the Tenderer with the lowest Total Price for Tender Assessment Purposes.</t>
  </si>
  <si>
    <r>
      <t>The Commercial Score for other Tenderers is calculated by deducting from 30 the percentage variance by which its Total Price for Tender Assessment Purposes (Tx) is above the lowest Total Price for Tender Assessment Purposes (T</t>
    </r>
    <r>
      <rPr>
        <sz val="8"/>
        <rFont val="Arial"/>
        <family val="2"/>
      </rPr>
      <t>L</t>
    </r>
    <r>
      <rPr>
        <sz val="12"/>
        <rFont val="Arial"/>
        <family val="2"/>
      </rPr>
      <t>) using the formula:</t>
    </r>
  </si>
  <si>
    <t>There will be no negative scoring.  The minimum possible Commercial Score is zero.</t>
  </si>
  <si>
    <t>Any issues with this Commercial Workbook are raised by the Tenderer as a Tender Query by means of the E-Sourcing Portal.</t>
  </si>
  <si>
    <t>The Tenderer enters details as required in cells highlighted in the same light blue colour as this cell.</t>
  </si>
  <si>
    <t>The Tenderer must price all items in the Price Schedule, the Tenderer enters its rate for each item in the light blue cells in Column E.</t>
  </si>
  <si>
    <t>All rates include for overheads and profit.</t>
  </si>
  <si>
    <r>
      <t xml:space="preserve">Explanation
</t>
    </r>
    <r>
      <rPr>
        <sz val="12"/>
        <rFont val="Arial"/>
        <family val="2"/>
      </rPr>
      <t>(See Guidance Note14)</t>
    </r>
  </si>
  <si>
    <t>the vehicle (or a suitable replacement vehicle) must be available at all times;</t>
  </si>
  <si>
    <t>If the Tenderer with the highest Commercial Score is excluded from the competition for any reason, then the Commercial Scores for other Tenderers will be re-calculated in accordance with items 22 to 25.</t>
  </si>
  <si>
    <t>Tenderer Name - See Guidance Note 7</t>
  </si>
  <si>
    <t>Provide safe, secure and locked storage for the exhibition vehicle and ancillary equipment at all times when it is not in use between events; all as more fully described and / or ascertained from the Specification.</t>
  </si>
  <si>
    <t>Issued for Comment</t>
  </si>
  <si>
    <t>Draft</t>
  </si>
  <si>
    <t>27.03.24</t>
  </si>
  <si>
    <t>The Tenderer's rate for each item to be delivered under the contract is its direct cost of providing the works and services, labour and consumables and any other cost or expense relative to the delivery of that item.</t>
  </si>
  <si>
    <t>The quantities in the Price Schedule are indicative only and will be used for Tender Assessment purposes.  The Client will confirm its actual requirements to the successful Tenderer.</t>
  </si>
  <si>
    <t>The Total Price for Tender Assessment Purposes is the sum of the Prices for each of the items listed in the Price Schedule.</t>
  </si>
  <si>
    <t>Provide and maintain a new, fully converted and customised mobile exhibition vehicle in accordance with the requirements detailed in Annex A - Vehicle Specification and Annex B - Vehicle Customisation, all as more fully described and / or ascertained from the Specification, including:</t>
  </si>
  <si>
    <t>Provide appropriately qualified, experienced, competent and trained driver for each event instructed by National Highways to undertake services during 10 hour working shift Monday to Friday (excluding Bank Holidays) between the hours of 08:00 to 18:00 including:
collection of exhibition vehicle from secure storage location, travel to site, unload and set-up exhibition vehicle no less than 1 hour before each event, remain with vehicle during event, demobilise vehicle on closedown, return vehicle to secure storage location
undertake and record POWDERY pre-drive vehicle checks
complete Annex E - Certificate of Handover and obtain National Highways acceptance of handover
refuel the exhibition vehicle and any ancillary equipment as necessary using National Highways fuel card
record the mileage for each event
all as more fully described and / or ascertained from the Specification.</t>
  </si>
  <si>
    <t>Driver Overtime for hours worked in excess of 10 hour shift Monday to Friday (excluding Bank Holidays) as and when instructed by National Highways.</t>
  </si>
  <si>
    <t>Provide appropriately qualified, experienced, competent and trained driver for each event instructed by National Highways during 10 hour working shift Saturday, Sunday or Bank Holiday between the hours of 08:00 to 18:00 including:
collection of exhibition vehicle from secure storage location, travel to site, unload and set-up exhibition vehicle no less than 1 hour before each event, remain with vehicle during event, demobilise vehicle on closedown, return vehicle to secure storage location
undertake and record POWDERY pre-drive vehicle checks
complete Annex E - Certificate of Handover and obtain National Highways acceptance of handover
refuel the exhibition vehicle and any ancillary equipment as necessary using National Highways fuel card
record the mileage for each event
all as more fully described and / or ascertained from the Specification.</t>
  </si>
  <si>
    <t>Driver Overtime for hours worked in excess of 10 hour shift Saturday, Sunday or Bank Holiday as and when instructed by National Highways.</t>
  </si>
  <si>
    <t>09.08.24</t>
  </si>
  <si>
    <t>The Total Price for Tender Assessment Purposes is calculated in Cell F38.</t>
  </si>
  <si>
    <t>The Tenderer's Commercial Score will be calculated based upon its Total Price for Tender Assessment Purposes calculated in Cell F38.</t>
  </si>
  <si>
    <t>All rates are entered in Pounds sterling and pence (£:p).</t>
  </si>
  <si>
    <t>The Total Price for Tender Assessment Purposes is the Tenderer’s comprehensive price for everything necessary to meet the relevant sections of the Specification, the Client's Requirements, and all other obligations under the Contract.</t>
  </si>
  <si>
    <t>Minor amendments following Assurance</t>
  </si>
  <si>
    <t>12.08.24</t>
  </si>
  <si>
    <t>For Issue</t>
  </si>
  <si>
    <t>Final</t>
  </si>
  <si>
    <t>13.08.24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</si>
</sst>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F800]dddd\,\ mmmm\ dd\,\ yyyy"/>
  </numFmts>
  <fonts count="20" x14ac:knownFonts="1">
    <font>
      <sz val="12"/>
      <color theme="1"/>
      <name val="Arial"/>
      <family val="2"/>
    </font>
    <font>
      <sz val="12"/>
      <color theme="1"/>
      <name val="Arial"/>
      <family val="2"/>
    </font>
    <font>
      <b/>
      <sz val="12"/>
      <color theme="0"/>
      <name val="Arial"/>
      <family val="2"/>
    </font>
    <font>
      <b/>
      <sz val="12"/>
      <color theme="1"/>
      <name val="Arial"/>
      <family val="2"/>
    </font>
    <font>
      <sz val="12"/>
      <name val="Arial"/>
      <family val="2"/>
    </font>
    <font>
      <b/>
      <sz val="12"/>
      <name val="Arial"/>
      <family val="2"/>
    </font>
    <font>
      <sz val="11"/>
      <color theme="1"/>
      <name val="Calibri"/>
      <family val="2"/>
      <scheme val="minor"/>
    </font>
    <font>
      <sz val="10"/>
      <name val="Arial"/>
      <family val="2"/>
    </font>
    <font>
      <sz val="11"/>
      <name val="Arial"/>
      <family val="2"/>
    </font>
    <font>
      <sz val="12"/>
      <name val="Times New Roman"/>
      <family val="1"/>
    </font>
    <font>
      <sz val="12"/>
      <color theme="0" tint="-4.9989318521683403E-2"/>
      <name val="Arial"/>
      <family val="2"/>
    </font>
    <font>
      <sz val="8"/>
      <name val="Arial"/>
      <family val="2"/>
    </font>
    <font>
      <sz val="8"/>
      <color theme="1"/>
      <name val="Arial"/>
      <family val="2"/>
    </font>
    <font>
      <b/>
      <sz val="14"/>
      <color theme="1"/>
      <name val="Arial"/>
      <family val="2"/>
    </font>
    <font>
      <b/>
      <sz val="14"/>
      <name val="Arial"/>
      <family val="2"/>
    </font>
    <font>
      <b/>
      <sz val="11"/>
      <name val="Arial"/>
      <family val="2"/>
    </font>
    <font>
      <sz val="11"/>
      <color theme="1"/>
      <name val="Arial"/>
      <family val="2"/>
    </font>
    <font>
      <b/>
      <sz val="11"/>
      <color indexed="8"/>
      <name val="Arial"/>
      <family val="2"/>
    </font>
    <font>
      <sz val="11"/>
      <color indexed="8"/>
      <name val="Arial"/>
      <family val="2"/>
    </font>
    <font>
      <b/>
      <sz val="12"/>
      <color rgb="FFFF0000"/>
      <name val="Arial"/>
      <family val="2"/>
    </font>
  </fonts>
  <fills count="6">
    <fill>
      <patternFill patternType="none"/>
    </fill>
    <fill>
      <patternFill patternType="gray125"/>
    </fill>
    <fill>
      <patternFill patternType="solid">
        <fgColor rgb="FFE8EBF0"/>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s>
  <borders count="47">
    <border>
      <left/>
      <right/>
      <top/>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auto="1"/>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11">
    <xf numFmtId="0" fontId="0" fillId="0" borderId="0"/>
    <xf numFmtId="0" fontId="6" fillId="0" borderId="0"/>
    <xf numFmtId="0" fontId="6" fillId="0" borderId="0"/>
    <xf numFmtId="0" fontId="7" fillId="0" borderId="0"/>
    <xf numFmtId="0" fontId="7" fillId="0" borderId="0"/>
    <xf numFmtId="0" fontId="8" fillId="0" borderId="0"/>
    <xf numFmtId="0" fontId="9" fillId="0" borderId="0"/>
    <xf numFmtId="0" fontId="7" fillId="0" borderId="0"/>
    <xf numFmtId="0" fontId="9" fillId="0" borderId="0"/>
    <xf numFmtId="43" fontId="1" fillId="0" borderId="0" applyFont="0" applyFill="0" applyBorder="0" applyAlignment="0" applyProtection="0"/>
    <xf numFmtId="0" fontId="4" fillId="0" borderId="0"/>
  </cellStyleXfs>
  <cellXfs count="141">
    <xf numFmtId="0" fontId="0" fillId="0" borderId="0" xfId="0"/>
    <xf numFmtId="0" fontId="0" fillId="0" borderId="0" xfId="0" applyAlignment="1">
      <alignment vertical="center"/>
    </xf>
    <xf numFmtId="0" fontId="3" fillId="0" borderId="0" xfId="0" applyFont="1" applyAlignment="1">
      <alignment vertical="center"/>
    </xf>
    <xf numFmtId="0" fontId="3" fillId="0" borderId="3" xfId="0" applyFont="1" applyBorder="1" applyAlignment="1">
      <alignment horizontal="center" vertical="center"/>
    </xf>
    <xf numFmtId="0" fontId="13" fillId="0" borderId="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xf>
    <xf numFmtId="0" fontId="3" fillId="0" borderId="0" xfId="0" applyFont="1" applyAlignment="1">
      <alignment horizontal="center" vertical="center"/>
    </xf>
    <xf numFmtId="4" fontId="0" fillId="5" borderId="3" xfId="0" applyNumberFormat="1" applyFill="1" applyBorder="1" applyAlignment="1" applyProtection="1">
      <alignment horizontal="center" vertical="center"/>
      <protection locked="0"/>
    </xf>
    <xf numFmtId="0" fontId="5" fillId="0" borderId="3" xfId="0" applyFont="1" applyBorder="1" applyAlignment="1">
      <alignment horizontal="center" vertical="center"/>
    </xf>
    <xf numFmtId="0" fontId="0" fillId="0" borderId="5" xfId="0" applyBorder="1" applyAlignment="1">
      <alignment vertical="center"/>
    </xf>
    <xf numFmtId="0" fontId="4" fillId="0" borderId="5" xfId="0" applyFont="1" applyBorder="1" applyAlignment="1">
      <alignment vertical="center"/>
    </xf>
    <xf numFmtId="0" fontId="16" fillId="0" borderId="0" xfId="0" applyFont="1"/>
    <xf numFmtId="0" fontId="18" fillId="0" borderId="37" xfId="10" applyFont="1" applyBorder="1" applyAlignment="1">
      <alignment horizontal="center" vertical="center" wrapText="1"/>
    </xf>
    <xf numFmtId="164" fontId="18" fillId="0" borderId="33" xfId="9" applyNumberFormat="1" applyFont="1" applyBorder="1" applyAlignment="1">
      <alignment horizontal="center" vertical="center" wrapText="1"/>
    </xf>
    <xf numFmtId="0" fontId="18" fillId="0" borderId="34" xfId="10" applyFont="1" applyBorder="1" applyAlignment="1">
      <alignment horizontal="center" vertical="center" wrapText="1"/>
    </xf>
    <xf numFmtId="0" fontId="18" fillId="0" borderId="34" xfId="10" applyFont="1" applyBorder="1" applyAlignment="1">
      <alignment vertical="center" wrapText="1"/>
    </xf>
    <xf numFmtId="0" fontId="18" fillId="0" borderId="13" xfId="10" applyFont="1" applyBorder="1" applyAlignment="1">
      <alignment horizontal="center" vertical="center" wrapText="1"/>
    </xf>
    <xf numFmtId="165" fontId="18" fillId="0" borderId="39" xfId="10" applyNumberFormat="1" applyFont="1" applyBorder="1" applyAlignment="1">
      <alignment horizontal="center" vertical="center" wrapText="1"/>
    </xf>
    <xf numFmtId="0" fontId="18" fillId="0" borderId="35" xfId="10" applyFont="1" applyBorder="1" applyAlignment="1">
      <alignment horizontal="center" vertical="center" wrapText="1"/>
    </xf>
    <xf numFmtId="0" fontId="19" fillId="0" borderId="0" xfId="0" applyFont="1"/>
    <xf numFmtId="164" fontId="18" fillId="0" borderId="36" xfId="9" applyNumberFormat="1" applyFont="1" applyBorder="1" applyAlignment="1">
      <alignment horizontal="center" vertical="center" wrapText="1"/>
    </xf>
    <xf numFmtId="0" fontId="18" fillId="0" borderId="37" xfId="10" applyFont="1" applyBorder="1" applyAlignment="1">
      <alignment vertical="center" wrapText="1"/>
    </xf>
    <xf numFmtId="165" fontId="18" fillId="0" borderId="38" xfId="10" applyNumberFormat="1" applyFont="1" applyBorder="1" applyAlignment="1">
      <alignment horizontal="center" vertical="center" wrapText="1"/>
    </xf>
    <xf numFmtId="164" fontId="18" fillId="0" borderId="4" xfId="9" applyNumberFormat="1" applyFont="1" applyBorder="1" applyAlignment="1">
      <alignment horizontal="center" vertical="center" wrapText="1"/>
    </xf>
    <xf numFmtId="0" fontId="18" fillId="0" borderId="3" xfId="10" applyFont="1" applyBorder="1" applyAlignment="1">
      <alignment vertical="center" wrapText="1"/>
    </xf>
    <xf numFmtId="0" fontId="18" fillId="0" borderId="40" xfId="10" applyFont="1" applyBorder="1" applyAlignment="1">
      <alignment horizontal="center" vertical="center" wrapText="1"/>
    </xf>
    <xf numFmtId="0" fontId="18" fillId="0" borderId="9" xfId="10" applyFont="1" applyBorder="1" applyAlignment="1">
      <alignment horizontal="center" vertical="center" wrapText="1"/>
    </xf>
    <xf numFmtId="0" fontId="18" fillId="0" borderId="9" xfId="10" applyFont="1" applyBorder="1" applyAlignment="1">
      <alignment vertical="center" wrapText="1"/>
    </xf>
    <xf numFmtId="165" fontId="18" fillId="0" borderId="41" xfId="10" applyNumberFormat="1" applyFont="1" applyBorder="1" applyAlignment="1">
      <alignment horizontal="center" vertical="center" wrapText="1"/>
    </xf>
    <xf numFmtId="0" fontId="3" fillId="2" borderId="30" xfId="0" applyFont="1" applyFill="1" applyBorder="1" applyAlignment="1">
      <alignment vertical="center"/>
    </xf>
    <xf numFmtId="0" fontId="3" fillId="2" borderId="37" xfId="0" applyFont="1" applyFill="1" applyBorder="1" applyAlignment="1">
      <alignment horizontal="center" vertical="center"/>
    </xf>
    <xf numFmtId="0" fontId="3" fillId="2" borderId="31" xfId="0" applyFont="1" applyFill="1" applyBorder="1" applyAlignment="1">
      <alignment vertical="center"/>
    </xf>
    <xf numFmtId="0" fontId="3" fillId="0" borderId="32" xfId="0" applyFont="1" applyBorder="1" applyAlignment="1">
      <alignment vertical="center"/>
    </xf>
    <xf numFmtId="0" fontId="3" fillId="0" borderId="2" xfId="0" applyFont="1" applyBorder="1" applyAlignment="1">
      <alignment vertical="center"/>
    </xf>
    <xf numFmtId="0" fontId="4" fillId="5" borderId="2" xfId="0" applyFont="1" applyFill="1" applyBorder="1" applyAlignment="1">
      <alignment vertical="center" wrapText="1"/>
    </xf>
    <xf numFmtId="0" fontId="4" fillId="0" borderId="2" xfId="0" applyFont="1" applyBorder="1" applyAlignment="1">
      <alignment vertical="center" wrapText="1"/>
    </xf>
    <xf numFmtId="0" fontId="5" fillId="0" borderId="4" xfId="0" applyFont="1" applyBorder="1" applyAlignment="1">
      <alignment vertical="top"/>
    </xf>
    <xf numFmtId="0" fontId="0" fillId="0" borderId="2" xfId="0" applyBorder="1" applyAlignment="1">
      <alignment vertical="center" wrapText="1"/>
    </xf>
    <xf numFmtId="0" fontId="3" fillId="0" borderId="4" xfId="0" applyFont="1" applyBorder="1" applyAlignment="1">
      <alignment vertical="top" wrapText="1"/>
    </xf>
    <xf numFmtId="0" fontId="0" fillId="0" borderId="5" xfId="0" applyBorder="1" applyAlignment="1">
      <alignment vertical="center" wrapText="1"/>
    </xf>
    <xf numFmtId="0" fontId="4" fillId="0" borderId="5" xfId="0" applyFont="1" applyBorder="1" applyAlignment="1">
      <alignment vertical="center" wrapText="1"/>
    </xf>
    <xf numFmtId="0" fontId="3" fillId="0" borderId="12" xfId="0" applyFont="1" applyBorder="1" applyAlignment="1">
      <alignment vertical="center"/>
    </xf>
    <xf numFmtId="0" fontId="3" fillId="0" borderId="1" xfId="0" applyFont="1" applyBorder="1" applyAlignment="1">
      <alignment horizontal="center" vertical="center"/>
    </xf>
    <xf numFmtId="0" fontId="0" fillId="0" borderId="28" xfId="0" applyBorder="1" applyAlignment="1">
      <alignment vertical="center"/>
    </xf>
    <xf numFmtId="49" fontId="3" fillId="0" borderId="11" xfId="10" applyNumberFormat="1" applyFont="1" applyBorder="1" applyAlignment="1">
      <alignment vertical="center"/>
    </xf>
    <xf numFmtId="49" fontId="3" fillId="0" borderId="19" xfId="10" applyNumberFormat="1" applyFont="1" applyBorder="1" applyAlignment="1">
      <alignment vertical="center"/>
    </xf>
    <xf numFmtId="49" fontId="3" fillId="0" borderId="29" xfId="10" applyNumberFormat="1" applyFont="1" applyBorder="1" applyAlignment="1">
      <alignment vertical="center"/>
    </xf>
    <xf numFmtId="0" fontId="17" fillId="0" borderId="44" xfId="10" applyFont="1" applyBorder="1" applyAlignment="1">
      <alignment horizontal="center" vertical="center" wrapText="1"/>
    </xf>
    <xf numFmtId="0" fontId="17" fillId="0" borderId="45" xfId="10" applyFont="1" applyBorder="1" applyAlignment="1">
      <alignment horizontal="center" vertical="center" wrapText="1"/>
    </xf>
    <xf numFmtId="0" fontId="17" fillId="0" borderId="27" xfId="10" applyFont="1" applyBorder="1" applyAlignment="1">
      <alignment horizontal="center" vertical="center" wrapText="1"/>
    </xf>
    <xf numFmtId="0" fontId="0" fillId="0" borderId="2" xfId="0" applyBorder="1" applyAlignment="1">
      <alignment vertical="center"/>
    </xf>
    <xf numFmtId="0" fontId="4" fillId="0" borderId="2" xfId="0" applyFont="1" applyBorder="1" applyAlignment="1">
      <alignment vertical="center"/>
    </xf>
    <xf numFmtId="0" fontId="10" fillId="0" borderId="11" xfId="0" applyFont="1" applyBorder="1" applyAlignment="1">
      <alignment horizontal="center" vertical="center"/>
    </xf>
    <xf numFmtId="0" fontId="2" fillId="4" borderId="12" xfId="5" applyFont="1" applyFill="1" applyBorder="1" applyAlignment="1">
      <alignment horizontal="center" vertical="center" wrapText="1"/>
    </xf>
    <xf numFmtId="3" fontId="5" fillId="3" borderId="15" xfId="1" applyNumberFormat="1" applyFont="1" applyFill="1" applyBorder="1" applyAlignment="1">
      <alignment horizontal="center" vertical="center" wrapText="1"/>
    </xf>
    <xf numFmtId="0" fontId="5" fillId="3" borderId="15" xfId="1" applyFont="1" applyFill="1" applyBorder="1" applyAlignment="1">
      <alignment horizontal="center" vertical="center" wrapText="1"/>
    </xf>
    <xf numFmtId="4" fontId="5" fillId="3" borderId="15" xfId="1" applyNumberFormat="1" applyFont="1" applyFill="1" applyBorder="1" applyAlignment="1">
      <alignment horizontal="center" vertical="center" wrapText="1"/>
    </xf>
    <xf numFmtId="4" fontId="5" fillId="3" borderId="19" xfId="1" applyNumberFormat="1" applyFont="1" applyFill="1" applyBorder="1" applyAlignment="1">
      <alignment horizontal="center" vertical="center" wrapText="1"/>
    </xf>
    <xf numFmtId="3" fontId="11" fillId="3" borderId="9" xfId="1" applyNumberFormat="1" applyFont="1" applyFill="1" applyBorder="1" applyAlignment="1">
      <alignment horizontal="center" vertical="center" wrapText="1"/>
    </xf>
    <xf numFmtId="0" fontId="11" fillId="3" borderId="9" xfId="1" applyFont="1" applyFill="1" applyBorder="1" applyAlignment="1">
      <alignment horizontal="center" vertical="center" wrapText="1"/>
    </xf>
    <xf numFmtId="4" fontId="11" fillId="3" borderId="9" xfId="1" applyNumberFormat="1" applyFont="1" applyFill="1" applyBorder="1" applyAlignment="1">
      <alignment horizontal="center" vertical="center" wrapText="1"/>
    </xf>
    <xf numFmtId="4" fontId="11" fillId="3" borderId="18" xfId="1" applyNumberFormat="1" applyFont="1" applyFill="1" applyBorder="1" applyAlignment="1">
      <alignment horizontal="center" vertical="center" wrapText="1"/>
    </xf>
    <xf numFmtId="0" fontId="12" fillId="0" borderId="0" xfId="0" applyFont="1" applyAlignment="1">
      <alignment vertical="center"/>
    </xf>
    <xf numFmtId="0" fontId="0" fillId="0" borderId="17" xfId="0" applyBorder="1" applyAlignment="1">
      <alignment horizontal="center" vertical="center"/>
    </xf>
    <xf numFmtId="0" fontId="0" fillId="0" borderId="24" xfId="0" applyBorder="1" applyAlignment="1">
      <alignment horizontal="left" vertical="center"/>
    </xf>
    <xf numFmtId="3" fontId="0" fillId="0" borderId="15" xfId="0" applyNumberFormat="1" applyBorder="1" applyAlignment="1">
      <alignment horizontal="center" vertical="center"/>
    </xf>
    <xf numFmtId="0" fontId="0" fillId="0" borderId="15" xfId="0" applyBorder="1" applyAlignment="1">
      <alignment horizontal="center" vertical="center"/>
    </xf>
    <xf numFmtId="4" fontId="0" fillId="0" borderId="15" xfId="0" applyNumberFormat="1" applyBorder="1" applyAlignment="1">
      <alignment horizontal="center" vertical="center"/>
    </xf>
    <xf numFmtId="4" fontId="0" fillId="0" borderId="24" xfId="0" applyNumberFormat="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left" vertical="center" wrapText="1"/>
    </xf>
    <xf numFmtId="3" fontId="0" fillId="0" borderId="3" xfId="0" applyNumberFormat="1" applyBorder="1" applyAlignment="1">
      <alignment horizontal="center" vertical="center"/>
    </xf>
    <xf numFmtId="0" fontId="0" fillId="0" borderId="3" xfId="0" applyBorder="1" applyAlignment="1">
      <alignment horizontal="center" vertical="center"/>
    </xf>
    <xf numFmtId="4" fontId="0" fillId="0" borderId="3" xfId="0" applyNumberFormat="1" applyBorder="1" applyAlignment="1">
      <alignment horizontal="center" vertical="center"/>
    </xf>
    <xf numFmtId="0" fontId="0" fillId="0" borderId="8" xfId="0" applyBorder="1" applyAlignment="1">
      <alignment horizontal="left" vertical="center" wrapText="1" indent="1"/>
    </xf>
    <xf numFmtId="0" fontId="3" fillId="0" borderId="8" xfId="0" applyFont="1" applyBorder="1" applyAlignment="1">
      <alignment horizontal="left" vertical="center"/>
    </xf>
    <xf numFmtId="4" fontId="0" fillId="0" borderId="8" xfId="0" applyNumberFormat="1" applyBorder="1" applyAlignment="1">
      <alignment horizontal="center" vertical="center"/>
    </xf>
    <xf numFmtId="0" fontId="0" fillId="0" borderId="8" xfId="0" applyBorder="1" applyAlignment="1">
      <alignment horizontal="left" vertical="center"/>
    </xf>
    <xf numFmtId="0" fontId="0" fillId="0" borderId="8" xfId="0" applyBorder="1" applyAlignment="1">
      <alignment vertical="center" wrapText="1"/>
    </xf>
    <xf numFmtId="0" fontId="4" fillId="0" borderId="4" xfId="0" applyFont="1" applyBorder="1" applyAlignment="1">
      <alignment horizontal="center" vertical="center"/>
    </xf>
    <xf numFmtId="0" fontId="4" fillId="0" borderId="8" xfId="0" applyFont="1" applyBorder="1" applyAlignment="1">
      <alignment horizontal="left" vertical="center" wrapText="1" indent="2"/>
    </xf>
    <xf numFmtId="3" fontId="4" fillId="0" borderId="3" xfId="0" applyNumberFormat="1" applyFont="1" applyBorder="1" applyAlignment="1">
      <alignment horizontal="center" vertical="center"/>
    </xf>
    <xf numFmtId="0" fontId="4" fillId="0" borderId="3" xfId="0" applyFont="1" applyBorder="1" applyAlignment="1">
      <alignment horizontal="center" vertical="center"/>
    </xf>
    <xf numFmtId="4" fontId="4" fillId="0" borderId="1" xfId="0" applyNumberFormat="1" applyFont="1" applyBorder="1" applyAlignment="1">
      <alignment horizontal="center" vertical="center"/>
    </xf>
    <xf numFmtId="4" fontId="4" fillId="0" borderId="0" xfId="0" applyNumberFormat="1" applyFont="1" applyAlignment="1">
      <alignment horizontal="center" vertical="center"/>
    </xf>
    <xf numFmtId="0" fontId="4" fillId="0" borderId="21" xfId="0" applyFont="1" applyBorder="1" applyAlignment="1">
      <alignment vertical="center"/>
    </xf>
    <xf numFmtId="4" fontId="5" fillId="0" borderId="26" xfId="0" applyNumberFormat="1" applyFont="1" applyBorder="1" applyAlignment="1">
      <alignment horizontal="center" vertical="center"/>
    </xf>
    <xf numFmtId="0" fontId="0" fillId="0" borderId="0" xfId="0" applyAlignment="1">
      <alignment horizontal="center" vertical="center"/>
    </xf>
    <xf numFmtId="3" fontId="0" fillId="0" borderId="0" xfId="0" applyNumberFormat="1" applyAlignment="1">
      <alignment horizontal="center" vertical="center"/>
    </xf>
    <xf numFmtId="4" fontId="0" fillId="0" borderId="0" xfId="0" applyNumberFormat="1" applyAlignment="1">
      <alignment horizontal="center" vertical="center"/>
    </xf>
    <xf numFmtId="0" fontId="0" fillId="0" borderId="5" xfId="0" applyBorder="1" applyAlignment="1" applyProtection="1">
      <alignment horizontal="center" vertical="center"/>
      <protection locked="0"/>
    </xf>
    <xf numFmtId="0" fontId="0" fillId="0" borderId="5" xfId="0" applyBorder="1" applyAlignment="1">
      <alignment horizontal="center" vertical="center"/>
    </xf>
    <xf numFmtId="0" fontId="4" fillId="0" borderId="5" xfId="0" applyFont="1" applyBorder="1" applyAlignment="1">
      <alignment horizontal="center" vertical="center"/>
    </xf>
    <xf numFmtId="0" fontId="4" fillId="0" borderId="27" xfId="0" applyFont="1" applyBorder="1" applyAlignment="1">
      <alignment horizontal="center" vertical="center"/>
    </xf>
    <xf numFmtId="0" fontId="15" fillId="0" borderId="11" xfId="0" applyFont="1" applyBorder="1" applyAlignment="1">
      <alignment horizontal="center" vertical="center"/>
    </xf>
    <xf numFmtId="0" fontId="15" fillId="0" borderId="32" xfId="0" applyFont="1" applyBorder="1" applyAlignment="1">
      <alignment horizontal="center" vertical="center"/>
    </xf>
    <xf numFmtId="0" fontId="15"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19" xfId="0" applyFont="1" applyBorder="1" applyAlignment="1">
      <alignment horizontal="center" vertical="center"/>
    </xf>
    <xf numFmtId="0" fontId="14" fillId="0" borderId="29" xfId="0" applyFont="1" applyBorder="1" applyAlignment="1">
      <alignment horizontal="center" vertical="center"/>
    </xf>
    <xf numFmtId="0" fontId="14" fillId="0" borderId="32"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12" xfId="0" applyFont="1" applyBorder="1" applyAlignment="1">
      <alignment horizontal="center" vertical="center"/>
    </xf>
    <xf numFmtId="0" fontId="14" fillId="0" borderId="10" xfId="0" applyFont="1" applyBorder="1" applyAlignment="1">
      <alignment horizontal="center" vertical="center"/>
    </xf>
    <xf numFmtId="0" fontId="14" fillId="0" borderId="20" xfId="0" applyFont="1" applyBorder="1" applyAlignment="1">
      <alignment horizontal="center" vertical="center"/>
    </xf>
    <xf numFmtId="0" fontId="14" fillId="0" borderId="42"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43" xfId="0" applyFont="1" applyBorder="1" applyAlignment="1">
      <alignment horizontal="center" vertical="center" wrapText="1"/>
    </xf>
    <xf numFmtId="0" fontId="2" fillId="0" borderId="11" xfId="0" applyFont="1" applyBorder="1" applyAlignment="1">
      <alignment horizontal="center" vertical="center"/>
    </xf>
    <xf numFmtId="0" fontId="2" fillId="0" borderId="29" xfId="0" applyFont="1" applyBorder="1" applyAlignment="1">
      <alignment horizontal="center" vertical="center"/>
    </xf>
    <xf numFmtId="0" fontId="2" fillId="0" borderId="32"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20" xfId="0" applyFont="1" applyBorder="1" applyAlignment="1">
      <alignment horizontal="center" vertical="center"/>
    </xf>
    <xf numFmtId="0" fontId="3" fillId="0" borderId="32" xfId="0" applyFont="1" applyBorder="1" applyAlignment="1">
      <alignment horizontal="center" vertical="center"/>
    </xf>
    <xf numFmtId="0" fontId="5" fillId="0" borderId="4" xfId="0" applyFont="1" applyBorder="1" applyAlignment="1">
      <alignment horizontal="left" vertical="top"/>
    </xf>
    <xf numFmtId="0" fontId="5" fillId="0" borderId="3" xfId="0" applyFont="1" applyBorder="1" applyAlignment="1">
      <alignment horizontal="center" vertical="center"/>
    </xf>
    <xf numFmtId="0" fontId="0" fillId="0" borderId="5" xfId="0" applyBorder="1" applyAlignment="1" applyProtection="1">
      <alignment horizontal="center" vertical="center"/>
      <protection locked="0"/>
    </xf>
    <xf numFmtId="49" fontId="1" fillId="0" borderId="0" xfId="1" applyNumberFormat="1" applyFont="1" applyAlignment="1">
      <alignment horizontal="center" vertical="center"/>
    </xf>
    <xf numFmtId="0" fontId="5" fillId="0" borderId="22" xfId="0" applyFont="1" applyBorder="1" applyAlignment="1">
      <alignment horizontal="left" vertical="center"/>
    </xf>
    <xf numFmtId="0" fontId="5" fillId="0" borderId="25" xfId="0" applyFont="1" applyBorder="1" applyAlignment="1">
      <alignment horizontal="left" vertical="center"/>
    </xf>
    <xf numFmtId="0" fontId="14" fillId="0" borderId="21" xfId="5" applyFont="1" applyBorder="1" applyAlignment="1">
      <alignment horizontal="center" vertical="center" wrapText="1"/>
    </xf>
    <xf numFmtId="0" fontId="14" fillId="0" borderId="22" xfId="5" applyFont="1" applyBorder="1" applyAlignment="1">
      <alignment horizontal="center" vertical="center" wrapText="1"/>
    </xf>
    <xf numFmtId="0" fontId="14" fillId="0" borderId="23" xfId="5" applyFont="1" applyBorder="1" applyAlignment="1">
      <alignment horizontal="center" vertical="center" wrapText="1"/>
    </xf>
    <xf numFmtId="0" fontId="14" fillId="5" borderId="12" xfId="5" applyFont="1" applyFill="1" applyBorder="1" applyAlignment="1" applyProtection="1">
      <alignment horizontal="center" vertical="center" wrapText="1"/>
      <protection locked="0"/>
    </xf>
    <xf numFmtId="0" fontId="14" fillId="5" borderId="10" xfId="5" applyFont="1" applyFill="1" applyBorder="1" applyAlignment="1" applyProtection="1">
      <alignment horizontal="center" vertical="center" wrapText="1"/>
      <protection locked="0"/>
    </xf>
    <xf numFmtId="0" fontId="14" fillId="5" borderId="20" xfId="5" applyFont="1" applyFill="1" applyBorder="1" applyAlignment="1" applyProtection="1">
      <alignment horizontal="center" vertical="center" wrapText="1"/>
      <protection locked="0"/>
    </xf>
    <xf numFmtId="0" fontId="5" fillId="3" borderId="14" xfId="1" applyFont="1" applyFill="1" applyBorder="1" applyAlignment="1">
      <alignment horizontal="center" vertical="center" wrapText="1"/>
    </xf>
    <xf numFmtId="0" fontId="5" fillId="3" borderId="28" xfId="1" applyFont="1" applyFill="1" applyBorder="1" applyAlignment="1">
      <alignment horizontal="center" vertical="center" wrapText="1"/>
    </xf>
    <xf numFmtId="49" fontId="5" fillId="3" borderId="17" xfId="1" applyNumberFormat="1" applyFont="1" applyFill="1" applyBorder="1" applyAlignment="1">
      <alignment horizontal="center" vertical="center" wrapText="1"/>
    </xf>
    <xf numFmtId="49" fontId="5" fillId="3" borderId="46" xfId="1" applyNumberFormat="1" applyFont="1" applyFill="1" applyBorder="1" applyAlignment="1">
      <alignment horizontal="center" vertical="center" wrapText="1"/>
    </xf>
    <xf numFmtId="0" fontId="5" fillId="3" borderId="15" xfId="1" applyFont="1" applyFill="1" applyBorder="1" applyAlignment="1">
      <alignment horizontal="left" vertical="center" wrapText="1"/>
    </xf>
    <xf numFmtId="0" fontId="5" fillId="3" borderId="1" xfId="1" applyFont="1" applyFill="1" applyBorder="1" applyAlignment="1">
      <alignment horizontal="left" vertical="center" wrapText="1"/>
    </xf>
    <xf numFmtId="0" fontId="0" fillId="0" borderId="4" xfId="0" applyBorder="1" applyAlignment="1">
      <alignment horizontal="center" vertical="center"/>
    </xf>
    <xf numFmtId="3" fontId="0" fillId="0" borderId="3" xfId="0" applyNumberFormat="1" applyBorder="1" applyAlignment="1">
      <alignment horizontal="center" vertical="center"/>
    </xf>
    <xf numFmtId="0" fontId="0" fillId="0" borderId="3" xfId="0" applyBorder="1" applyAlignment="1">
      <alignment horizontal="center" vertical="center"/>
    </xf>
    <xf numFmtId="4" fontId="0" fillId="5" borderId="3" xfId="0" applyNumberFormat="1" applyFill="1" applyBorder="1" applyAlignment="1" applyProtection="1">
      <alignment horizontal="center" vertical="center"/>
      <protection locked="0"/>
    </xf>
    <xf numFmtId="4" fontId="0" fillId="0" borderId="3" xfId="0" applyNumberFormat="1" applyBorder="1" applyAlignment="1">
      <alignment horizontal="center" vertical="center"/>
    </xf>
    <xf numFmtId="164" fontId="18" fillId="0" borderId="34" xfId="10" applyNumberFormat="1" applyFont="1" applyBorder="1" applyAlignment="1">
      <alignment horizontal="center" vertical="center" wrapText="1"/>
    </xf>
  </cellXfs>
  <cellStyles count="11">
    <cellStyle name="Comma" xfId="9" builtinId="3"/>
    <cellStyle name="Normal" xfId="0" builtinId="0"/>
    <cellStyle name="Normal 10 3 2" xfId="4" xr:uid="{00000000-0005-0000-0000-000002000000}"/>
    <cellStyle name="Normal 14" xfId="3" xr:uid="{00000000-0005-0000-0000-000003000000}"/>
    <cellStyle name="Normal 2" xfId="1" xr:uid="{00000000-0005-0000-0000-000004000000}"/>
    <cellStyle name="Normal 2 2" xfId="5" xr:uid="{00000000-0005-0000-0000-000005000000}"/>
    <cellStyle name="Normal 2 2 2" xfId="8" xr:uid="{00000000-0005-0000-0000-000006000000}"/>
    <cellStyle name="Normal 2 3" xfId="10" xr:uid="{29396375-0100-41AE-85F7-5E385C3AB9C5}"/>
    <cellStyle name="Normal 2 3 2 2 2" xfId="2" xr:uid="{00000000-0005-0000-0000-000007000000}"/>
    <cellStyle name="Normal 3 2" xfId="6" xr:uid="{00000000-0005-0000-0000-000008000000}"/>
    <cellStyle name="Normal 3 2 3" xfId="7" xr:uid="{00000000-0005-0000-0000-000009000000}"/>
  </cellStyles>
  <dxfs count="5">
    <dxf>
      <fill>
        <patternFill>
          <bgColor theme="8" tint="0.59996337778862885"/>
        </patternFill>
      </fill>
    </dxf>
    <dxf>
      <fill>
        <patternFill>
          <bgColor theme="8" tint="0.59996337778862885"/>
        </patternFill>
      </fill>
    </dxf>
    <dxf>
      <fill>
        <patternFill patternType="none">
          <bgColor auto="1"/>
        </patternFill>
      </fill>
    </dxf>
    <dxf>
      <font>
        <color rgb="FFFF0000"/>
      </font>
    </dxf>
    <dxf>
      <font>
        <color rgb="FFFF0000"/>
      </font>
    </dxf>
  </dxfs>
  <tableStyles count="0" defaultTableStyle="TableStyleMedium2" defaultPivotStyle="PivotStyleLight16"/>
  <colors>
    <mruColors>
      <color rgb="FFB4C6E7"/>
      <color rgb="FFB0FF11"/>
      <color rgb="FFFF66CC"/>
      <color rgb="FFF0DFDA"/>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92075</xdr:colOff>
      <xdr:row>1</xdr:row>
      <xdr:rowOff>73025</xdr:rowOff>
    </xdr:from>
    <xdr:to>
      <xdr:col>1</xdr:col>
      <xdr:colOff>1292225</xdr:colOff>
      <xdr:row>3</xdr:row>
      <xdr:rowOff>112960</xdr:rowOff>
    </xdr:to>
    <xdr:pic>
      <xdr:nvPicPr>
        <xdr:cNvPr id="2" name="Picture 1">
          <a:extLst>
            <a:ext uri="{FF2B5EF4-FFF2-40B4-BE49-F238E27FC236}">
              <a16:creationId xmlns:a16="http://schemas.microsoft.com/office/drawing/2014/main" id="{9F982F80-52E3-455C-AD8E-3168D5D8E260}"/>
            </a:ext>
          </a:extLst>
        </xdr:cNvPr>
        <xdr:cNvPicPr>
          <a:picLocks noChangeAspect="1"/>
        </xdr:cNvPicPr>
      </xdr:nvPicPr>
      <xdr:blipFill>
        <a:blip xmlns:r="http://schemas.openxmlformats.org/officeDocument/2006/relationships" r:embed="rId1"/>
        <a:stretch>
          <a:fillRect/>
        </a:stretch>
      </xdr:blipFill>
      <xdr:spPr>
        <a:xfrm>
          <a:off x="234950" y="273050"/>
          <a:ext cx="1200150" cy="439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143162</xdr:rowOff>
    </xdr:from>
    <xdr:ext cx="1898650" cy="663249"/>
    <xdr:pic>
      <xdr:nvPicPr>
        <xdr:cNvPr id="2" name="Picture 1">
          <a:extLst>
            <a:ext uri="{FF2B5EF4-FFF2-40B4-BE49-F238E27FC236}">
              <a16:creationId xmlns:a16="http://schemas.microsoft.com/office/drawing/2014/main" id="{F8B2901F-F031-4678-A718-EA27B3152AA6}"/>
            </a:ext>
          </a:extLst>
        </xdr:cNvPr>
        <xdr:cNvPicPr>
          <a:picLocks noChangeAspect="1"/>
        </xdr:cNvPicPr>
      </xdr:nvPicPr>
      <xdr:blipFill>
        <a:blip xmlns:r="http://schemas.openxmlformats.org/officeDocument/2006/relationships" r:embed="rId1"/>
        <a:stretch>
          <a:fillRect/>
        </a:stretch>
      </xdr:blipFill>
      <xdr:spPr>
        <a:xfrm>
          <a:off x="38100" y="143162"/>
          <a:ext cx="1898650" cy="66324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25400</xdr:colOff>
      <xdr:row>0</xdr:row>
      <xdr:rowOff>164307</xdr:rowOff>
    </xdr:from>
    <xdr:to>
      <xdr:col>0</xdr:col>
      <xdr:colOff>934925</xdr:colOff>
      <xdr:row>1</xdr:row>
      <xdr:rowOff>273558</xdr:rowOff>
    </xdr:to>
    <xdr:pic>
      <xdr:nvPicPr>
        <xdr:cNvPr id="2" name="Picture 1">
          <a:extLst>
            <a:ext uri="{FF2B5EF4-FFF2-40B4-BE49-F238E27FC236}">
              <a16:creationId xmlns:a16="http://schemas.microsoft.com/office/drawing/2014/main" id="{1A6E12D4-D6E7-42A7-B1F2-132653DD14B8}"/>
            </a:ext>
          </a:extLst>
        </xdr:cNvPr>
        <xdr:cNvPicPr>
          <a:picLocks noChangeAspect="1"/>
        </xdr:cNvPicPr>
      </xdr:nvPicPr>
      <xdr:blipFill>
        <a:blip xmlns:r="http://schemas.openxmlformats.org/officeDocument/2006/relationships" r:embed="rId1"/>
        <a:stretch>
          <a:fillRect/>
        </a:stretch>
      </xdr:blipFill>
      <xdr:spPr>
        <a:xfrm>
          <a:off x="25400" y="164307"/>
          <a:ext cx="909525" cy="423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303stonehenge.sharepoint.com/Documents%20and%20Settings/xechasr/Local%20Settings/Temporary%20Internet%20Files/OLK18E/Preliminaries%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303stonehenge.sharepoint.com/E:/Range%20estimate%202009/M25%20J5-7/previous%20information/M25%20Section%202%20MM%20J5-7%20RE%20121010%20excersis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26C0420\Project%20RR%20v3-%2027-10-08%20-%20MM%20PCF%20revised%20risk%20reg%20templa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303stonehenge.sharepoint.com/CE/CivEst/Jobs/BM/20080083%20HA%20Major%20projects/A1%20Gateshead%20Newcastle%20Western%20Bypass/Benchmark%20Information/Option%202/Option%202%20-%20Range%20Estimate%20with%20Q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a303stonehenge.sharepoint.com/Current%20HA%20Projects/A46%20A1%20A17%20Winthorpe%20Junction%20Improvement%20Newark/Benchmark%20Information/Range%20Estimates/Current/A46%20A1%20A17%20Range%20Cost%20Estimate.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a303stonehenge.sharepoint.com/HA/BBMM3/Auxilliary/Copy%20of%209_a_STP%20Auxiliary%20Template%20V1-050811%20with%20tabs%20compariso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a303stonehenge.sharepoint.com/E:/Documents%20and%20Settings/xhaysth1/Local%20Settings/Temporary%20Internet%20Files/OLK2F6/A38%20Dobwal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303stonehenge.sharepoint.com/Estimates/M62%20(18%20to%2020)/CERT%20For%20PM%20Review/CERT%20Version%201%202%2018th%20June%202010%20m6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a303stonehenge.sharepoint.com/Documents%20and%20Settings/XECHAJS1/Local%20Settings/Temporary%20Internet%20Files/Risk/M4M5%20Risk%20Register%20Interim%20Target%20Submission%20110816f.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C:\Users\KENTD\Desktop\New%20folder\TBC%20Commercial%20Workbook%20v0.1%20DRAFT.xlsx" TargetMode="External"/><Relationship Id="rId1" Type="http://schemas.openxmlformats.org/officeDocument/2006/relationships/externalLinkPath" Target="/Users/KENTD/Desktop/New%20folder/TBC%20Commercial%20Workbook%20v0.1%20DRAFT.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a303stonehenge.sharepoint.com/Documents%20and%20Settings/paulellis/Local%20Settings/Temporary%20Internet%20Files/Content.Outlook/W0V445HP/M62_Drawing_Regi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303stonehenge.sharepoint.com/J:/14000%20-%2014999/14700-14799/14749%20-%20WestConnex,%20Sydney/LCC/Stage%201B/RLB_LCC_1B_150427_.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a303stonehenge.sharepoint.com/M4%20M5/m4_m5/ITC%202011/1_ITC%20Submission/ITC%20Submission%2015%20July%202011/5.%20Risk/BB%20Project%20Risk_SUBMISSION%2015-7-1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a303stonehenge.sharepoint.com/Documents%20and%20Settings/dave.duncombe.MORGANEST/Local%20Settings/Temporary%20Internet%20Files/OLK1A/Project%20Risk%20Register%20v14%2017%2005%2010%20(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a303stonehenge.sharepoint.com/Traffic%20Technology%20Procurement%20Development/Managed%20Motorways/1286's/M4%20M5%201286R%20Interim.xls"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C:\Users\LANGTD\AppData\Local\Microsoft\Windows\INetCache\Content.Outlook\XUIJ0AC1\RM6187%20MCF3%20Commercial%20Workbook%20v0%20DRAFT.xlsx" TargetMode="External"/><Relationship Id="rId1" Type="http://schemas.openxmlformats.org/officeDocument/2006/relationships/externalLinkPath" Target="/Users/LANGTD/AppData/Local/Microsoft/Windows/INetCache/Content.Outlook/XUIJ0AC1/RM6187%20MCF3%20Commercial%20Workbook%20v0%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303stonehenge.sharepoint.com/D:/huwgrenfell/2015-10-29%20Smart%20Pole%20Labelling/Smart%20Pole%20Labelling%20-%20Financial%20Model%20-%20V1.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303stonehenge.sharepoint.com/C:/01/01076t/LCC%202004/50%20LONSDALE/LCC%20RESEARCH/Mt%20Barker/BASE%20FI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303stonehenge.sharepoint.com/Managed%20Motorways/M4%20M5/Auxiliary%20Prices/RCC%20Cost%20Model/RCC%20Risk%20Regist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303stonehenge.sharepoint.com/C:/Users/thapp/AppData/Local/Microsoft/Windows/Temporary%20Internet%20Files/Content.Outlook/BOJCG7UV/TM-RO-FO-001_RMIS_Risk_register_template%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303stonehenge.sharepoint.com/U:/RLB%20life/RLB%20Life%20Oceania%20Training/RLB%20LIFE/LCC/TEST/MARKO%20TEST%20RLB%20LCC%20Model%20v2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303stonehenge.sharepoint.com/DOCUME~1/DAVID~1.FEE/LOCALS~1/Temp/XPgrpwise/UK%20National%20MP%20Framework%20Labour%20Rate%202010%20-%202011%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a303stonehenge.sharepoint.com/Users/pseymour/Documents/A%20-%20Live%20Projects/Balfour%20Beatty/M4-M5%20Bristol/Files%20From%20JR/Risk%20Register%20Template%20%20v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M SUMMARY"/>
      <sheetName val="Prelims Totals"/>
      <sheetName val="Design"/>
      <sheetName val="3rd Party Costs"/>
      <sheetName val="Stats"/>
      <sheetName val="Insurances"/>
      <sheetName val="Staff"/>
      <sheetName val="Labour"/>
      <sheetName val="Offices "/>
      <sheetName val="Client Accom"/>
      <sheetName val="Services"/>
      <sheetName val="Transport"/>
      <sheetName val="Gen Plant"/>
      <sheetName val="Special Plant"/>
      <sheetName val="Safety"/>
      <sheetName val="Haulage"/>
      <sheetName val="Maint Period"/>
      <sheetName val="TW Schedule"/>
      <sheetName val="TM Schedule"/>
      <sheetName val="CCS Summary"/>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rcial Assessment Annex 5"/>
      <sheetName val="Data &amp; Profiling"/>
      <sheetName val="Final Range WBS"/>
      <sheetName val="Programme Risk"/>
      <sheetName val="Attachment 2"/>
      <sheetName val="HIB Outputs"/>
      <sheetName val="Project Summary"/>
      <sheetName val="Economic Output"/>
      <sheetName val="Economic Appraisal"/>
      <sheetName val="Check Sheet"/>
      <sheetName val="Range Assumptions"/>
      <sheetName val="F300 Extract"/>
      <sheetName val="Range Audit Trail"/>
      <sheetName val="Range Adjustment Factor"/>
      <sheetName val="Structures"/>
      <sheetName val="Drop Down List"/>
      <sheetName val="Upload Sheet"/>
    </sheetNames>
    <sheetDataSet>
      <sheetData sheetId="0">
        <row r="7">
          <cell r="E7">
            <v>0</v>
          </cell>
        </row>
        <row r="15">
          <cell r="E1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Notes"/>
      <sheetName val="Risk Categories &amp; PxI Matrix"/>
      <sheetName val="MMS Risk Register"/>
      <sheetName val="WBS Risk Allocation "/>
      <sheetName val="Example Risk Quantification"/>
      <sheetName val="MMDO Prog Risk Ref "/>
    </sheetNames>
    <sheetDataSet>
      <sheetData sheetId="0" refreshError="1"/>
      <sheetData sheetId="1" refreshError="1"/>
      <sheetData sheetId="2"/>
      <sheetData sheetId="3" refreshError="1"/>
      <sheetData sheetId="4" refreshError="1"/>
      <sheetData sheetId="5" refreshError="1">
        <row r="6">
          <cell r="A6" t="str">
            <v>No</v>
          </cell>
          <cell r="B6" t="str">
            <v>n/a</v>
          </cell>
        </row>
        <row r="7">
          <cell r="A7" t="str">
            <v>Multi-project</v>
          </cell>
          <cell r="B7" t="str">
            <v>Network Operations</v>
          </cell>
        </row>
        <row r="8">
          <cell r="A8" t="str">
            <v>Programme</v>
          </cell>
          <cell r="B8" t="str">
            <v>Commercial / Procurement</v>
          </cell>
        </row>
        <row r="9">
          <cell r="B9" t="str">
            <v>Stakeholder Mgmt / Comms</v>
          </cell>
        </row>
        <row r="10">
          <cell r="B10" t="str">
            <v>Safety &amp; Standards</v>
          </cell>
        </row>
        <row r="11">
          <cell r="B11" t="str">
            <v>Information Directorate</v>
          </cell>
        </row>
        <row r="12">
          <cell r="B12" t="str">
            <v>Programme Controls</v>
          </cell>
        </row>
        <row r="13">
          <cell r="B13" t="str">
            <v>Design Coordination</v>
          </cell>
        </row>
        <row r="14">
          <cell r="B14" t="str">
            <v>Major Projects</v>
          </cell>
        </row>
        <row r="15">
          <cell r="B15" t="str">
            <v>Delivery / Implementation</v>
          </cell>
        </row>
        <row r="16">
          <cell r="B16" t="str">
            <v>Other</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Use"/>
      <sheetName val="Ranges and Percentages"/>
      <sheetName val="Order of Magnitude"/>
      <sheetName val="RET"/>
      <sheetName val="Summary"/>
      <sheetName val="Standard Project Data"/>
      <sheetName val="Site Clearance S1"/>
      <sheetName val="Fencing S1"/>
      <sheetName val="Road Restraint Systems S1"/>
      <sheetName val="Drainage and Ducts S1"/>
      <sheetName val="Earthworks S1"/>
      <sheetName val="Pavement S1"/>
      <sheetName val="Kerbs Footways Paved Areas S1"/>
      <sheetName val="Traffic Signs S1"/>
      <sheetName val="Road Lighting S1"/>
      <sheetName val="Elec Wk for Lights and Signs S1"/>
      <sheetName val="Communications S1"/>
      <sheetName val="Piling and Ret Walls S1"/>
      <sheetName val="Landscape and Ecology S1"/>
      <sheetName val="Structures S1"/>
      <sheetName val="Accommodation S1"/>
      <sheetName val="Drop 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3">
          <cell r="A3" t="str">
            <v>Order of Magnitude</v>
          </cell>
        </row>
        <row r="4">
          <cell r="A4" t="str">
            <v>Options</v>
          </cell>
        </row>
        <row r="5">
          <cell r="A5" t="str">
            <v>Preliminary</v>
          </cell>
        </row>
        <row r="6">
          <cell r="A6" t="str">
            <v>Initial Target Cost</v>
          </cell>
        </row>
        <row r="7">
          <cell r="A7" t="str">
            <v>Developing Target Cost</v>
          </cell>
        </row>
        <row r="8">
          <cell r="A8" t="str">
            <v>Final Target Cost</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oM Summary Un-Linked"/>
      <sheetName val="OoM Summary Linked"/>
      <sheetName val="Range Estimate"/>
      <sheetName val="Structures"/>
      <sheetName val="Drop Down List"/>
    </sheetNames>
    <sheetDataSet>
      <sheetData sheetId="0"/>
      <sheetData sheetId="1"/>
      <sheetData sheetId="2"/>
      <sheetData sheetId="3"/>
      <sheetData sheetId="4" refreshError="1">
        <row r="3">
          <cell r="A3" t="str">
            <v>Order of Magnitude</v>
          </cell>
        </row>
        <row r="4">
          <cell r="A4" t="str">
            <v>Options</v>
          </cell>
        </row>
        <row r="5">
          <cell r="A5" t="str">
            <v>Preliminary</v>
          </cell>
        </row>
        <row r="6">
          <cell r="A6" t="str">
            <v>Initial Target Cost</v>
          </cell>
        </row>
        <row r="7">
          <cell r="A7" t="str">
            <v>Developing Target Cost</v>
          </cell>
        </row>
        <row r="8">
          <cell r="A8" t="str">
            <v>Final Target Cost</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xiliary Costs"/>
      <sheetName val="AC 6"/>
      <sheetName val="AC 14"/>
      <sheetName val="AC 14a"/>
      <sheetName val="AC 14.1"/>
      <sheetName val="AC 14.2"/>
      <sheetName val="AC 14.3"/>
      <sheetName val="AC 14.4"/>
      <sheetName val="AC 2"/>
      <sheetName val="AC 3A"/>
      <sheetName val="AC 3A1"/>
      <sheetName val="AC 3B"/>
      <sheetName val="AC 3B1"/>
      <sheetName val="AC 4"/>
      <sheetName val="AC 4A"/>
      <sheetName val="AC 4B"/>
      <sheetName val="AC 4C"/>
      <sheetName val="AC 4D"/>
      <sheetName val="AC 5C"/>
      <sheetName val="AC 5D"/>
      <sheetName val="AC 7&amp;8"/>
      <sheetName val="AC 9"/>
      <sheetName val="AC 10"/>
      <sheetName val="AC 12"/>
      <sheetName val="AC 12."/>
      <sheetName val="AC 12.."/>
      <sheetName val="AC 13"/>
      <sheetName val="AC 14.4."/>
      <sheetName val="AC 15"/>
      <sheetName val="AC 16"/>
      <sheetName val="AC 17"/>
      <sheetName val="AC 18"/>
      <sheetName val="AC 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A10">
            <v>13</v>
          </cell>
          <cell r="B10" t="str">
            <v>M6</v>
          </cell>
          <cell r="C10" t="str">
            <v>177/7+75B</v>
          </cell>
          <cell r="D10" t="str">
            <v>TBC</v>
          </cell>
          <cell r="E10" t="str">
            <v>Additional cabinet required at Phase 1  Site 13</v>
          </cell>
          <cell r="F10" t="str">
            <v>178/8+00B FTMS 2000 VATotal: 2 kVA</v>
          </cell>
          <cell r="G10">
            <v>1</v>
          </cell>
          <cell r="H10">
            <v>41000</v>
          </cell>
          <cell r="I10">
            <v>40888</v>
          </cell>
          <cell r="J10">
            <v>4016.37</v>
          </cell>
          <cell r="K10" t="str">
            <v>Mouchel Estimate</v>
          </cell>
          <cell r="L10">
            <v>40113</v>
          </cell>
          <cell r="M10" t="e">
            <v>#REF!</v>
          </cell>
          <cell r="N10">
            <v>0</v>
          </cell>
          <cell r="Q10">
            <v>26</v>
          </cell>
          <cell r="R10">
            <v>947.14037340000004</v>
          </cell>
          <cell r="S10">
            <v>401.637</v>
          </cell>
          <cell r="T10">
            <v>5365.1473734000001</v>
          </cell>
          <cell r="U10" t="str">
            <v>Smart Meter - Highway access down turn around required for additional meter access</v>
          </cell>
          <cell r="V10">
            <v>1000</v>
          </cell>
          <cell r="W10">
            <v>6365.1473734000001</v>
          </cell>
          <cell r="AA10" t="str">
            <v>None</v>
          </cell>
          <cell r="AB10">
            <v>27031.35</v>
          </cell>
          <cell r="AC10">
            <v>0.4</v>
          </cell>
          <cell r="AE10">
            <v>10812.54</v>
          </cell>
          <cell r="AF10">
            <v>17177.6873734</v>
          </cell>
        </row>
        <row r="11">
          <cell r="A11" t="str">
            <v>A</v>
          </cell>
          <cell r="B11" t="str">
            <v>M6</v>
          </cell>
          <cell r="C11" t="str">
            <v>178/9+36A</v>
          </cell>
          <cell r="D11" t="str">
            <v>400025296 PILLAR A</v>
          </cell>
          <cell r="F11" t="str">
            <v>178/8+90AB Gantry 10000 VATotal: 10kVA</v>
          </cell>
          <cell r="G11">
            <v>1</v>
          </cell>
          <cell r="H11">
            <v>41000</v>
          </cell>
          <cell r="I11">
            <v>40888</v>
          </cell>
          <cell r="J11">
            <v>4016.37</v>
          </cell>
          <cell r="K11" t="str">
            <v>A</v>
          </cell>
          <cell r="L11">
            <v>40113</v>
          </cell>
          <cell r="M11" t="e">
            <v>#REF!</v>
          </cell>
          <cell r="N11">
            <v>0</v>
          </cell>
          <cell r="Q11">
            <v>26</v>
          </cell>
          <cell r="R11">
            <v>947.14037340000004</v>
          </cell>
          <cell r="S11">
            <v>401.637</v>
          </cell>
          <cell r="T11">
            <v>5365.1473734000001</v>
          </cell>
          <cell r="U11" t="str">
            <v>Access to be provided under viaductSmart Meter TBC</v>
          </cell>
          <cell r="V11">
            <v>1000</v>
          </cell>
          <cell r="W11">
            <v>6365.1473734000001</v>
          </cell>
          <cell r="X11" t="str">
            <v>Yes</v>
          </cell>
          <cell r="Y11" t="str">
            <v>Yes</v>
          </cell>
          <cell r="AA11" t="str">
            <v>None</v>
          </cell>
          <cell r="AB11">
            <v>27031.35</v>
          </cell>
          <cell r="AC11">
            <v>0.5</v>
          </cell>
          <cell r="AD11">
            <v>6000</v>
          </cell>
          <cell r="AE11">
            <v>19515.674999999999</v>
          </cell>
          <cell r="AF11">
            <v>25880.822373399998</v>
          </cell>
        </row>
        <row r="12">
          <cell r="A12" t="str">
            <v>B</v>
          </cell>
          <cell r="B12" t="str">
            <v>M6</v>
          </cell>
          <cell r="C12" t="str">
            <v>179/6+86A</v>
          </cell>
          <cell r="D12" t="str">
            <v>400025296 PILLAR B</v>
          </cell>
          <cell r="F12" t="str">
            <v>179/6+74AB Gantry 10000 VATotal: 10 kVA</v>
          </cell>
          <cell r="G12">
            <v>1</v>
          </cell>
          <cell r="H12">
            <v>41000</v>
          </cell>
          <cell r="I12">
            <v>40888</v>
          </cell>
          <cell r="J12">
            <v>4016.37</v>
          </cell>
          <cell r="K12" t="str">
            <v>A</v>
          </cell>
          <cell r="L12">
            <v>40113</v>
          </cell>
          <cell r="M12" t="e">
            <v>#REF!</v>
          </cell>
          <cell r="N12">
            <v>0</v>
          </cell>
          <cell r="Q12">
            <v>26</v>
          </cell>
          <cell r="R12">
            <v>947.14037340000004</v>
          </cell>
          <cell r="S12">
            <v>401.637</v>
          </cell>
          <cell r="T12">
            <v>5365.1473734000001</v>
          </cell>
          <cell r="U12" t="str">
            <v>As Above</v>
          </cell>
          <cell r="V12">
            <v>1000</v>
          </cell>
          <cell r="W12">
            <v>6365.1473734000001</v>
          </cell>
          <cell r="X12" t="str">
            <v>Yes</v>
          </cell>
          <cell r="Y12" t="str">
            <v>Yes</v>
          </cell>
          <cell r="AA12" t="str">
            <v>None</v>
          </cell>
          <cell r="AB12">
            <v>27031.35</v>
          </cell>
          <cell r="AC12">
            <v>0.5</v>
          </cell>
          <cell r="AD12">
            <v>11000</v>
          </cell>
          <cell r="AE12">
            <v>24515.674999999999</v>
          </cell>
          <cell r="AF12">
            <v>30880.822373399998</v>
          </cell>
        </row>
        <row r="13">
          <cell r="A13" t="str">
            <v>C</v>
          </cell>
          <cell r="B13" t="str">
            <v>M6</v>
          </cell>
          <cell r="C13" t="str">
            <v>180/3+65A</v>
          </cell>
          <cell r="D13" t="str">
            <v>400025296 PILLAR C</v>
          </cell>
          <cell r="F13" t="str">
            <v>180/5+40AB Gantry 10000 VATotal: 10 kVA</v>
          </cell>
          <cell r="G13">
            <v>1</v>
          </cell>
          <cell r="H13">
            <v>41000</v>
          </cell>
          <cell r="I13">
            <v>40888</v>
          </cell>
          <cell r="J13">
            <v>4016.37</v>
          </cell>
          <cell r="K13" t="str">
            <v>A</v>
          </cell>
          <cell r="L13">
            <v>40113</v>
          </cell>
          <cell r="M13" t="e">
            <v>#REF!</v>
          </cell>
          <cell r="N13">
            <v>0</v>
          </cell>
          <cell r="Q13">
            <v>26</v>
          </cell>
          <cell r="R13">
            <v>947.14037340000004</v>
          </cell>
          <cell r="S13">
            <v>401.637</v>
          </cell>
          <cell r="T13">
            <v>5365.1473734000001</v>
          </cell>
          <cell r="U13" t="str">
            <v>As Above</v>
          </cell>
          <cell r="V13">
            <v>1000</v>
          </cell>
          <cell r="W13">
            <v>6365.1473734000001</v>
          </cell>
          <cell r="X13" t="str">
            <v>Yes</v>
          </cell>
          <cell r="Y13" t="str">
            <v>Yes</v>
          </cell>
          <cell r="AA13" t="str">
            <v>None</v>
          </cell>
          <cell r="AB13">
            <v>27031.35</v>
          </cell>
          <cell r="AC13">
            <v>0.5</v>
          </cell>
          <cell r="AD13">
            <v>11000</v>
          </cell>
          <cell r="AE13">
            <v>24515.674999999999</v>
          </cell>
          <cell r="AF13">
            <v>30880.822373399998</v>
          </cell>
        </row>
        <row r="14">
          <cell r="A14" t="str">
            <v>D2</v>
          </cell>
          <cell r="B14" t="str">
            <v>M6</v>
          </cell>
          <cell r="C14" t="str">
            <v>181/1+50A</v>
          </cell>
          <cell r="D14" t="str">
            <v>400025296 PILLAR D2</v>
          </cell>
          <cell r="F14" t="str">
            <v>D2 181/3+19AB Gantry 10000 VATotal: 10 kVA</v>
          </cell>
          <cell r="G14">
            <v>1</v>
          </cell>
          <cell r="H14">
            <v>41000</v>
          </cell>
          <cell r="I14">
            <v>40888</v>
          </cell>
          <cell r="J14">
            <v>2345</v>
          </cell>
          <cell r="K14" t="str">
            <v>A</v>
          </cell>
          <cell r="L14">
            <v>40113</v>
          </cell>
          <cell r="N14">
            <v>0</v>
          </cell>
          <cell r="Q14">
            <v>26</v>
          </cell>
          <cell r="R14">
            <v>552.99789999999996</v>
          </cell>
          <cell r="S14">
            <v>234.5</v>
          </cell>
          <cell r="T14">
            <v>3132.4978999999998</v>
          </cell>
          <cell r="U14" t="str">
            <v>Access to be provided under viaductSmart Meter TBC</v>
          </cell>
          <cell r="V14">
            <v>1000</v>
          </cell>
          <cell r="W14">
            <v>4132.4979000000003</v>
          </cell>
          <cell r="X14" t="str">
            <v>N/A</v>
          </cell>
          <cell r="Y14" t="str">
            <v>N/A</v>
          </cell>
          <cell r="Z14" t="str">
            <v>N/A</v>
          </cell>
          <cell r="AA14" t="str">
            <v>D4</v>
          </cell>
          <cell r="AB14">
            <v>36181.244794899998</v>
          </cell>
          <cell r="AC14">
            <v>0.05</v>
          </cell>
          <cell r="AE14">
            <v>1809.0622397449999</v>
          </cell>
          <cell r="AF14">
            <v>5941.5601397449991</v>
          </cell>
        </row>
        <row r="15">
          <cell r="A15" t="str">
            <v>D3</v>
          </cell>
          <cell r="B15" t="str">
            <v>M6</v>
          </cell>
          <cell r="C15" t="str">
            <v>181/9+10B</v>
          </cell>
          <cell r="D15" t="str">
            <v>400025296 PILLAR D3</v>
          </cell>
          <cell r="F15" t="str">
            <v>D3 182/0+43AB Gantry 10000 VAD3 182/4+60AB Gantry 10000 VATotal: 20 kVA</v>
          </cell>
          <cell r="G15">
            <v>1</v>
          </cell>
          <cell r="H15">
            <v>41000</v>
          </cell>
          <cell r="I15">
            <v>40888</v>
          </cell>
          <cell r="J15">
            <v>9185.24</v>
          </cell>
          <cell r="K15" t="str">
            <v>A</v>
          </cell>
          <cell r="L15">
            <v>40113</v>
          </cell>
          <cell r="M15" t="e">
            <v>#REF!</v>
          </cell>
          <cell r="N15">
            <v>0</v>
          </cell>
          <cell r="Q15">
            <v>26</v>
          </cell>
          <cell r="R15">
            <v>2166.0632968</v>
          </cell>
          <cell r="S15">
            <v>918.524</v>
          </cell>
          <cell r="T15">
            <v>12269.8272968</v>
          </cell>
          <cell r="U15" t="str">
            <v>Access to be provided under viaductSmart Meter TBC</v>
          </cell>
          <cell r="V15">
            <v>1000</v>
          </cell>
          <cell r="W15">
            <v>13269.8272968</v>
          </cell>
          <cell r="X15" t="str">
            <v>Yes</v>
          </cell>
          <cell r="Y15" t="str">
            <v>Yes</v>
          </cell>
          <cell r="AA15" t="str">
            <v>D1</v>
          </cell>
          <cell r="AB15">
            <v>89266.064634400012</v>
          </cell>
          <cell r="AC15">
            <v>0.5</v>
          </cell>
          <cell r="AD15">
            <v>8000</v>
          </cell>
          <cell r="AE15">
            <v>52633.032317200006</v>
          </cell>
          <cell r="AF15">
            <v>65902.859614000001</v>
          </cell>
        </row>
        <row r="16">
          <cell r="A16" t="str">
            <v>E2</v>
          </cell>
          <cell r="B16" t="str">
            <v>M6</v>
          </cell>
          <cell r="C16" t="str">
            <v>183/2+00A</v>
          </cell>
          <cell r="D16" t="str">
            <v>400025296 PILLAR E2</v>
          </cell>
          <cell r="F16" t="str">
            <v>E2 182/8+93AB Gantry 5000 VAE2 183/2+95A Gantry 5000 VAE2 183/3+40B Gantry 5000 VATotal: 15 kVA</v>
          </cell>
          <cell r="G16">
            <v>1</v>
          </cell>
          <cell r="H16">
            <v>41000</v>
          </cell>
          <cell r="I16">
            <v>40888</v>
          </cell>
          <cell r="J16">
            <v>26257.17</v>
          </cell>
          <cell r="K16" t="str">
            <v>A</v>
          </cell>
          <cell r="L16">
            <v>40113</v>
          </cell>
          <cell r="M16" t="e">
            <v>#REF!</v>
          </cell>
          <cell r="N16">
            <v>0</v>
          </cell>
          <cell r="Q16">
            <v>26</v>
          </cell>
          <cell r="R16">
            <v>6191.9658294000001</v>
          </cell>
          <cell r="S16">
            <v>2625.7170000000001</v>
          </cell>
          <cell r="T16">
            <v>35074.852829399999</v>
          </cell>
          <cell r="U16" t="str">
            <v>Access to be provided under viaductSmart Meter TBC</v>
          </cell>
          <cell r="V16">
            <v>1000</v>
          </cell>
          <cell r="W16">
            <v>36074.852829399999</v>
          </cell>
          <cell r="X16" t="str">
            <v>N/A</v>
          </cell>
          <cell r="Y16" t="str">
            <v>N/A</v>
          </cell>
          <cell r="Z16" t="str">
            <v>N/A</v>
          </cell>
          <cell r="AA16" t="str">
            <v>N/A</v>
          </cell>
          <cell r="AB16">
            <v>10000</v>
          </cell>
          <cell r="AC16">
            <v>0.05</v>
          </cell>
          <cell r="AE16">
            <v>500</v>
          </cell>
          <cell r="AF16">
            <v>36574.852829399999</v>
          </cell>
        </row>
        <row r="17">
          <cell r="A17" t="str">
            <v>F</v>
          </cell>
          <cell r="B17" t="str">
            <v>M6</v>
          </cell>
          <cell r="C17" t="str">
            <v>184/1+57B</v>
          </cell>
          <cell r="D17" t="str">
            <v>400025296 PILLAR F</v>
          </cell>
          <cell r="F17" t="str">
            <v>F 184/0+10A Gantry 10000 VAF 184/2+85B Gantry 2000 VAF 184/4+30A FTMS 2000 VAF 184/6+20B Gantry 10000 VATotal: 24 kVA (2 cabinets)</v>
          </cell>
          <cell r="G17">
            <v>2</v>
          </cell>
          <cell r="H17">
            <v>41000</v>
          </cell>
          <cell r="I17">
            <v>40888</v>
          </cell>
          <cell r="J17">
            <v>4455.5600000000004</v>
          </cell>
          <cell r="K17" t="str">
            <v>A</v>
          </cell>
          <cell r="L17">
            <v>40113</v>
          </cell>
          <cell r="M17" t="e">
            <v>#REF!</v>
          </cell>
          <cell r="N17">
            <v>0</v>
          </cell>
          <cell r="Q17">
            <v>26</v>
          </cell>
          <cell r="R17">
            <v>1050.7101592000001</v>
          </cell>
          <cell r="S17">
            <v>445.55600000000004</v>
          </cell>
          <cell r="T17">
            <v>5951.8261592000008</v>
          </cell>
          <cell r="U17" t="str">
            <v>Meter in fenceline - access provided from public right of way</v>
          </cell>
          <cell r="V17">
            <v>2000</v>
          </cell>
          <cell r="W17">
            <v>7951.8261591999999</v>
          </cell>
          <cell r="X17" t="str">
            <v>N/A</v>
          </cell>
          <cell r="Y17" t="str">
            <v>N/A</v>
          </cell>
          <cell r="Z17" t="str">
            <v>N/A</v>
          </cell>
          <cell r="AA17" t="str">
            <v>N/A</v>
          </cell>
          <cell r="AB17">
            <v>10000</v>
          </cell>
          <cell r="AC17">
            <v>0.1</v>
          </cell>
          <cell r="AE17">
            <v>1000</v>
          </cell>
          <cell r="AF17">
            <v>8951.8261592000017</v>
          </cell>
        </row>
        <row r="18">
          <cell r="A18" t="str">
            <v>G</v>
          </cell>
          <cell r="B18" t="str">
            <v>M6</v>
          </cell>
          <cell r="C18" t="str">
            <v>184/9+60B</v>
          </cell>
          <cell r="D18" t="str">
            <v>400025296 PILLAR G</v>
          </cell>
          <cell r="F18" t="str">
            <v>G 184/9+60A CCTV 2000 VAG 185/2+70AB Gantry 10000 VATotal: 12 kVA</v>
          </cell>
          <cell r="G18">
            <v>1</v>
          </cell>
          <cell r="H18">
            <v>41000</v>
          </cell>
          <cell r="I18">
            <v>40888</v>
          </cell>
          <cell r="J18">
            <v>6503.57</v>
          </cell>
          <cell r="K18" t="str">
            <v>A</v>
          </cell>
          <cell r="L18">
            <v>40113</v>
          </cell>
          <cell r="M18" t="e">
            <v>#REF!</v>
          </cell>
          <cell r="N18">
            <v>0</v>
          </cell>
          <cell r="Q18">
            <v>26</v>
          </cell>
          <cell r="R18">
            <v>1533.6718773999999</v>
          </cell>
          <cell r="S18">
            <v>650.35699999999997</v>
          </cell>
          <cell r="T18">
            <v>8687.5988773999998</v>
          </cell>
          <cell r="U18" t="str">
            <v>Meter in fenceline - access provided from public right of way</v>
          </cell>
          <cell r="V18">
            <v>1000</v>
          </cell>
          <cell r="W18">
            <v>9687.5988773999998</v>
          </cell>
          <cell r="X18" t="str">
            <v>Yes</v>
          </cell>
          <cell r="Y18" t="str">
            <v>Yes</v>
          </cell>
          <cell r="Z18" t="str">
            <v>Yes</v>
          </cell>
          <cell r="AA18" t="str">
            <v>N/A</v>
          </cell>
          <cell r="AB18">
            <v>0</v>
          </cell>
          <cell r="AC18">
            <v>0</v>
          </cell>
          <cell r="AE18">
            <v>0</v>
          </cell>
          <cell r="AF18">
            <v>9687.5988773999998</v>
          </cell>
        </row>
        <row r="19">
          <cell r="A19" t="str">
            <v>H</v>
          </cell>
          <cell r="B19" t="str">
            <v>M6</v>
          </cell>
          <cell r="C19" t="str">
            <v>185/6+00B</v>
          </cell>
          <cell r="D19" t="str">
            <v>400025296 PILLAR H</v>
          </cell>
          <cell r="F19" t="str">
            <v>H 185/5+85A CCTV 2000 VAH 185/6+70AB Gantry 10000 VAH 185/8+40A PTZ CCTV 2000 VAH 186/0+50B Gantry 2000 VATotal: 16 kVA</v>
          </cell>
          <cell r="G19">
            <v>1</v>
          </cell>
          <cell r="H19">
            <v>41000</v>
          </cell>
          <cell r="I19">
            <v>40888</v>
          </cell>
          <cell r="J19">
            <v>4094.79</v>
          </cell>
          <cell r="K19" t="str">
            <v>A</v>
          </cell>
          <cell r="L19">
            <v>40113</v>
          </cell>
          <cell r="M19" t="e">
            <v>#REF!</v>
          </cell>
          <cell r="N19">
            <v>0</v>
          </cell>
          <cell r="Q19">
            <v>26</v>
          </cell>
          <cell r="R19">
            <v>965.63337780000006</v>
          </cell>
          <cell r="S19">
            <v>409.47900000000004</v>
          </cell>
          <cell r="T19">
            <v>5469.9023778000001</v>
          </cell>
          <cell r="V19">
            <v>1000</v>
          </cell>
          <cell r="W19">
            <v>6469.9023778000001</v>
          </cell>
          <cell r="X19" t="str">
            <v>Yes</v>
          </cell>
          <cell r="Y19" t="str">
            <v>Yes</v>
          </cell>
          <cell r="Z19" t="str">
            <v>Yes</v>
          </cell>
          <cell r="AA19" t="str">
            <v>N/A</v>
          </cell>
          <cell r="AB19">
            <v>0</v>
          </cell>
          <cell r="AC19">
            <v>0</v>
          </cell>
          <cell r="AE19">
            <v>0</v>
          </cell>
          <cell r="AF19">
            <v>6469.9023778000001</v>
          </cell>
        </row>
        <row r="20">
          <cell r="A20" t="str">
            <v>I</v>
          </cell>
          <cell r="B20" t="str">
            <v>M6</v>
          </cell>
          <cell r="C20" t="str">
            <v>186/5+73B</v>
          </cell>
          <cell r="D20" t="str">
            <v>400025296 PILLAR I</v>
          </cell>
          <cell r="F20" t="str">
            <v>I 186/4+10A Gantry 10000 VAI 186/5+82A CCTV 2000 VAI 186/8+10AB Gantry 10000 VAI 186/9+57A PTZ CCTV 2000 VATotal: 24 kVA (2 Cabinets)</v>
          </cell>
          <cell r="G20">
            <v>2</v>
          </cell>
          <cell r="H20">
            <v>41000</v>
          </cell>
          <cell r="I20">
            <v>40888</v>
          </cell>
          <cell r="J20">
            <v>2674.09</v>
          </cell>
          <cell r="K20" t="str">
            <v>A</v>
          </cell>
          <cell r="L20">
            <v>40113</v>
          </cell>
          <cell r="M20" t="e">
            <v>#REF!</v>
          </cell>
          <cell r="N20">
            <v>0</v>
          </cell>
          <cell r="Q20">
            <v>26</v>
          </cell>
          <cell r="R20">
            <v>630.60390380000001</v>
          </cell>
          <cell r="S20">
            <v>267.40900000000005</v>
          </cell>
          <cell r="T20">
            <v>3572.1029038000001</v>
          </cell>
          <cell r="V20">
            <v>2000</v>
          </cell>
          <cell r="W20">
            <v>5572.1029037999997</v>
          </cell>
          <cell r="X20" t="str">
            <v>N/A</v>
          </cell>
          <cell r="Y20" t="str">
            <v>N/A</v>
          </cell>
          <cell r="Z20" t="str">
            <v>N/A</v>
          </cell>
          <cell r="AA20" t="str">
            <v>N/A</v>
          </cell>
          <cell r="AB20">
            <v>0</v>
          </cell>
          <cell r="AC20">
            <v>0</v>
          </cell>
          <cell r="AE20">
            <v>0</v>
          </cell>
          <cell r="AF20">
            <v>5572.1029037999997</v>
          </cell>
        </row>
        <row r="21">
          <cell r="A21" t="str">
            <v>J</v>
          </cell>
          <cell r="B21" t="str">
            <v>M6</v>
          </cell>
          <cell r="C21" t="str">
            <v>187/2+185A</v>
          </cell>
          <cell r="D21" t="str">
            <v>400025296 PILLAR J</v>
          </cell>
          <cell r="F21" t="str">
            <v>J 187/1+90A ESS 2000 VAJ 187/1+90B ESS 2000 VAJ 187/2+45A Gantry 10000 VAJ 187/2+185A CCTV 2000 VATotal: 16 kVA</v>
          </cell>
          <cell r="G21">
            <v>1</v>
          </cell>
          <cell r="H21">
            <v>41000</v>
          </cell>
          <cell r="I21">
            <v>40888</v>
          </cell>
          <cell r="J21">
            <v>2130.9299999999998</v>
          </cell>
          <cell r="K21" t="str">
            <v>A</v>
          </cell>
          <cell r="L21">
            <v>40113</v>
          </cell>
          <cell r="M21" t="e">
            <v>#REF!</v>
          </cell>
          <cell r="N21">
            <v>0</v>
          </cell>
          <cell r="Q21">
            <v>26</v>
          </cell>
          <cell r="R21">
            <v>502.51591259999998</v>
          </cell>
          <cell r="S21">
            <v>213.09299999999999</v>
          </cell>
          <cell r="T21">
            <v>2846.5389126</v>
          </cell>
          <cell r="V21">
            <v>1000</v>
          </cell>
          <cell r="W21">
            <v>3846.5389125999995</v>
          </cell>
          <cell r="X21" t="str">
            <v>N/A</v>
          </cell>
          <cell r="Y21" t="str">
            <v>N/A</v>
          </cell>
          <cell r="Z21" t="str">
            <v>N/A</v>
          </cell>
          <cell r="AA21" t="str">
            <v>N/A</v>
          </cell>
          <cell r="AB21">
            <v>0</v>
          </cell>
          <cell r="AC21">
            <v>0</v>
          </cell>
          <cell r="AE21">
            <v>0</v>
          </cell>
          <cell r="AF21">
            <v>3846.5389126</v>
          </cell>
        </row>
        <row r="22">
          <cell r="A22" t="str">
            <v>K2</v>
          </cell>
          <cell r="B22" t="str">
            <v>M6</v>
          </cell>
          <cell r="C22" t="str">
            <v>188/0+36B</v>
          </cell>
          <cell r="D22" t="str">
            <v>400025296 PILLAR K2</v>
          </cell>
          <cell r="F22" t="str">
            <v>K2 188/0+65A CCTV 2000 VAK2 188/1+50A Gantry 10000 VATotal: 12 kVA</v>
          </cell>
          <cell r="G22">
            <v>1</v>
          </cell>
          <cell r="H22">
            <v>41000</v>
          </cell>
          <cell r="I22">
            <v>40888</v>
          </cell>
          <cell r="J22">
            <v>1829.44</v>
          </cell>
          <cell r="K22" t="str">
            <v>A</v>
          </cell>
          <cell r="L22">
            <v>40113</v>
          </cell>
          <cell r="M22" t="e">
            <v>#REF!</v>
          </cell>
          <cell r="N22">
            <v>0</v>
          </cell>
          <cell r="Q22">
            <v>26</v>
          </cell>
          <cell r="R22">
            <v>431.41854080000002</v>
          </cell>
          <cell r="S22">
            <v>182.94400000000002</v>
          </cell>
          <cell r="T22">
            <v>2443.8025408000003</v>
          </cell>
          <cell r="V22">
            <v>1000</v>
          </cell>
          <cell r="W22">
            <v>3443.8025407999999</v>
          </cell>
          <cell r="X22" t="str">
            <v>N/A</v>
          </cell>
          <cell r="Y22" t="str">
            <v>N/A</v>
          </cell>
          <cell r="Z22" t="str">
            <v>N/A</v>
          </cell>
          <cell r="AA22" t="str">
            <v>N/A</v>
          </cell>
          <cell r="AB22">
            <v>0</v>
          </cell>
          <cell r="AC22">
            <v>0</v>
          </cell>
          <cell r="AE22">
            <v>0</v>
          </cell>
          <cell r="AF22">
            <v>3443.8025408000003</v>
          </cell>
        </row>
        <row r="23">
          <cell r="A23" t="str">
            <v>L</v>
          </cell>
          <cell r="B23" t="str">
            <v>M6</v>
          </cell>
          <cell r="C23" t="str">
            <v>188/5+72B</v>
          </cell>
          <cell r="D23" t="str">
            <v>400025296 PILLAR L</v>
          </cell>
          <cell r="F23" t="str">
            <v>L 188/5+30A Gantry 10000 VAL 188/5+70A CCTV 2000 VATotal: 12 kVA</v>
          </cell>
          <cell r="G23">
            <v>1</v>
          </cell>
          <cell r="H23">
            <v>41000</v>
          </cell>
          <cell r="I23">
            <v>40888</v>
          </cell>
          <cell r="J23">
            <v>12466.4</v>
          </cell>
          <cell r="K23" t="str">
            <v>A</v>
          </cell>
          <cell r="L23">
            <v>40113</v>
          </cell>
          <cell r="M23" t="e">
            <v>#REF!</v>
          </cell>
          <cell r="N23">
            <v>0</v>
          </cell>
          <cell r="Q23">
            <v>26</v>
          </cell>
          <cell r="R23">
            <v>2939.8264479999998</v>
          </cell>
          <cell r="S23">
            <v>1246.6400000000001</v>
          </cell>
          <cell r="T23">
            <v>16652.866448000001</v>
          </cell>
          <cell r="V23">
            <v>1000</v>
          </cell>
          <cell r="W23">
            <v>17652.866448000001</v>
          </cell>
          <cell r="X23" t="str">
            <v>N/A</v>
          </cell>
          <cell r="Y23" t="str">
            <v>N/A</v>
          </cell>
          <cell r="Z23" t="str">
            <v>N/A</v>
          </cell>
          <cell r="AA23" t="str">
            <v>N/A</v>
          </cell>
          <cell r="AB23">
            <v>0</v>
          </cell>
          <cell r="AC23">
            <v>0</v>
          </cell>
          <cell r="AE23">
            <v>0</v>
          </cell>
          <cell r="AF23">
            <v>17652.866448000001</v>
          </cell>
        </row>
        <row r="24">
          <cell r="A24" t="str">
            <v>M</v>
          </cell>
          <cell r="B24" t="str">
            <v>M6</v>
          </cell>
          <cell r="C24" t="str">
            <v>189/0+40A</v>
          </cell>
          <cell r="D24" t="str">
            <v>400025296 PILLAR M</v>
          </cell>
          <cell r="F24" t="str">
            <v>M 189/0+40A CCTV 2000 VAM 189/1+60A Gantry 2000 VAM 189/3+60A Gantry 10000 VAM 189/7+00A Gantry 2000 VATotal: 16 kVA</v>
          </cell>
          <cell r="G24">
            <v>1</v>
          </cell>
          <cell r="H24">
            <v>41000</v>
          </cell>
          <cell r="I24">
            <v>40888</v>
          </cell>
          <cell r="J24">
            <v>2130.9299999999998</v>
          </cell>
          <cell r="K24" t="str">
            <v>A</v>
          </cell>
          <cell r="L24">
            <v>40113</v>
          </cell>
          <cell r="M24" t="e">
            <v>#REF!</v>
          </cell>
          <cell r="N24">
            <v>0</v>
          </cell>
          <cell r="Q24">
            <v>26</v>
          </cell>
          <cell r="R24">
            <v>502.51591259999998</v>
          </cell>
          <cell r="S24">
            <v>213.09299999999999</v>
          </cell>
          <cell r="T24">
            <v>2846.5389126</v>
          </cell>
          <cell r="V24">
            <v>1000</v>
          </cell>
          <cell r="W24">
            <v>3846.5389125999995</v>
          </cell>
          <cell r="X24" t="str">
            <v>N/A</v>
          </cell>
          <cell r="Y24" t="str">
            <v>N/A</v>
          </cell>
          <cell r="Z24" t="str">
            <v>N/A</v>
          </cell>
          <cell r="AA24" t="str">
            <v>N/A</v>
          </cell>
          <cell r="AB24">
            <v>0</v>
          </cell>
          <cell r="AC24">
            <v>0</v>
          </cell>
          <cell r="AE24">
            <v>0</v>
          </cell>
          <cell r="AF24">
            <v>3846.5389126</v>
          </cell>
        </row>
        <row r="25">
          <cell r="A25" t="str">
            <v>N1</v>
          </cell>
          <cell r="B25" t="str">
            <v>M6</v>
          </cell>
          <cell r="C25" t="str">
            <v>190/4+60B</v>
          </cell>
          <cell r="D25" t="str">
            <v>400025296 PILLAR N1</v>
          </cell>
          <cell r="F25" t="str">
            <v>N1 189/8+85B PTZ CCTV 2000 VAN1 189/9+80B Gantry 10000 VAN1 190/3+00M ESS 2000 VAN1 190/2+85A Gantry 5000 VAN1 190/4+10K ESS 2000 VAN1 190/5+60B Gantry 5000 VAN1 190/7+65B Gantry 10000 VATotal: 36 kVA (3 Cabinets - due to outgoing ways)</v>
          </cell>
          <cell r="G25">
            <v>3</v>
          </cell>
          <cell r="H25">
            <v>41000</v>
          </cell>
          <cell r="I25">
            <v>40888</v>
          </cell>
          <cell r="J25">
            <v>14572.97</v>
          </cell>
          <cell r="K25" t="str">
            <v>A</v>
          </cell>
          <cell r="L25">
            <v>40113</v>
          </cell>
          <cell r="M25" t="e">
            <v>#REF!</v>
          </cell>
          <cell r="N25">
            <v>0</v>
          </cell>
          <cell r="Q25">
            <v>26</v>
          </cell>
          <cell r="R25">
            <v>3436.5977853999993</v>
          </cell>
          <cell r="S25">
            <v>1457.297</v>
          </cell>
          <cell r="T25">
            <v>19466.864785400001</v>
          </cell>
          <cell r="V25">
            <v>3000</v>
          </cell>
          <cell r="W25">
            <v>22466.864785399997</v>
          </cell>
          <cell r="X25" t="str">
            <v>N/A</v>
          </cell>
          <cell r="Y25" t="str">
            <v>N/A</v>
          </cell>
          <cell r="Z25" t="str">
            <v>N/A</v>
          </cell>
          <cell r="AA25" t="str">
            <v>N/A</v>
          </cell>
          <cell r="AB25">
            <v>0</v>
          </cell>
          <cell r="AC25">
            <v>0</v>
          </cell>
          <cell r="AE25">
            <v>0</v>
          </cell>
          <cell r="AF25">
            <v>22466.864785400001</v>
          </cell>
        </row>
        <row r="26">
          <cell r="A26" t="str">
            <v>O1</v>
          </cell>
          <cell r="B26" t="str">
            <v>M6</v>
          </cell>
          <cell r="C26" t="str">
            <v>191/2+85A</v>
          </cell>
          <cell r="D26" t="str">
            <v>400025296 PILLAR O1</v>
          </cell>
          <cell r="E26" t="str">
            <v>SENSITIVE AREA: Mouchel stakeholder liaison required.</v>
          </cell>
          <cell r="F26" t="str">
            <v>O1 191/1+00B Gantry 10000 VAO1 191/2+100A Gantry 10000 VAO1 191/4+30B Gantry 5000 VAO1 191/5+70B Gantry 10000 VAO1 0/2+20L Gantry 5000 VATotal: 40 kVA (3 Cabinets)</v>
          </cell>
          <cell r="G26">
            <v>3</v>
          </cell>
          <cell r="H26">
            <v>41000</v>
          </cell>
          <cell r="I26">
            <v>40888</v>
          </cell>
          <cell r="J26">
            <v>5593.67</v>
          </cell>
          <cell r="K26" t="str">
            <v>A</v>
          </cell>
          <cell r="L26">
            <v>40113</v>
          </cell>
          <cell r="M26" t="e">
            <v>#REF!</v>
          </cell>
          <cell r="N26">
            <v>0</v>
          </cell>
          <cell r="Q26">
            <v>26</v>
          </cell>
          <cell r="R26">
            <v>1319.0992594000002</v>
          </cell>
          <cell r="S26">
            <v>559.36700000000008</v>
          </cell>
          <cell r="T26">
            <v>7472.1362594000002</v>
          </cell>
          <cell r="V26">
            <v>3000</v>
          </cell>
          <cell r="W26">
            <v>10472.1362594</v>
          </cell>
          <cell r="X26" t="str">
            <v>N/A</v>
          </cell>
          <cell r="Y26" t="str">
            <v>N/A</v>
          </cell>
          <cell r="Z26" t="str">
            <v>N/A</v>
          </cell>
          <cell r="AA26" t="str">
            <v>N/A</v>
          </cell>
          <cell r="AB26">
            <v>100000</v>
          </cell>
          <cell r="AC26">
            <v>0.4</v>
          </cell>
          <cell r="AE26">
            <v>40000</v>
          </cell>
          <cell r="AF26">
            <v>50472.136259399995</v>
          </cell>
        </row>
        <row r="27">
          <cell r="A27" t="str">
            <v>Q2</v>
          </cell>
          <cell r="B27" t="str">
            <v>M6</v>
          </cell>
          <cell r="C27" t="str">
            <v>192/5+95A</v>
          </cell>
          <cell r="D27" t="str">
            <v>400025296 PILLAR Q2</v>
          </cell>
          <cell r="F27" t="str">
            <v>Q2 192/5+30B Gantry 10000 VAQ2 192/5+60A PTZ CCTV 2000 VATotal: 12 kVA</v>
          </cell>
          <cell r="G27">
            <v>1</v>
          </cell>
          <cell r="H27">
            <v>41000</v>
          </cell>
          <cell r="I27">
            <v>40888</v>
          </cell>
          <cell r="J27">
            <v>9962.92</v>
          </cell>
          <cell r="K27" t="str">
            <v>A</v>
          </cell>
          <cell r="L27">
            <v>40501</v>
          </cell>
          <cell r="M27" t="e">
            <v>#REF!</v>
          </cell>
          <cell r="N27">
            <v>0</v>
          </cell>
          <cell r="Q27">
            <v>13</v>
          </cell>
          <cell r="R27">
            <v>1174.7278971999999</v>
          </cell>
          <cell r="S27">
            <v>996.29200000000003</v>
          </cell>
          <cell r="T27">
            <v>12133.9398972</v>
          </cell>
          <cell r="V27">
            <v>1000</v>
          </cell>
          <cell r="W27">
            <v>13133.9398972</v>
          </cell>
          <cell r="X27" t="str">
            <v>Yes</v>
          </cell>
          <cell r="AA27" t="str">
            <v>N/A</v>
          </cell>
          <cell r="AB27">
            <v>27031.35</v>
          </cell>
          <cell r="AC27">
            <v>0.5</v>
          </cell>
          <cell r="AD27">
            <v>1000</v>
          </cell>
          <cell r="AE27">
            <v>14515.674999999999</v>
          </cell>
          <cell r="AF27">
            <v>27649.614897200001</v>
          </cell>
        </row>
        <row r="28">
          <cell r="A28" t="str">
            <v>Contingency sites</v>
          </cell>
          <cell r="X28" t="str">
            <v>y</v>
          </cell>
        </row>
        <row r="29">
          <cell r="A29" t="str">
            <v>D1</v>
          </cell>
          <cell r="B29" t="str">
            <v>M6</v>
          </cell>
          <cell r="D29" t="str">
            <v>400025296 PILLAR D1</v>
          </cell>
          <cell r="E29" t="str">
            <v>Alternative site for supply D3 - Significantly more expensive - hence backup option.</v>
          </cell>
          <cell r="H29">
            <v>41000</v>
          </cell>
          <cell r="J29">
            <v>76010.16</v>
          </cell>
          <cell r="K29" t="str">
            <v>A</v>
          </cell>
          <cell r="L29">
            <v>40113</v>
          </cell>
          <cell r="N29">
            <v>0</v>
          </cell>
          <cell r="Q29">
            <v>26</v>
          </cell>
          <cell r="R29">
            <v>17924.7159312</v>
          </cell>
          <cell r="S29">
            <v>7601.0160000000005</v>
          </cell>
          <cell r="T29">
            <v>101535.89193120001</v>
          </cell>
          <cell r="V29">
            <v>0</v>
          </cell>
          <cell r="W29">
            <v>101535.89193120001</v>
          </cell>
          <cell r="X29" t="str">
            <v>Yes</v>
          </cell>
          <cell r="AE29">
            <v>0</v>
          </cell>
          <cell r="AF29">
            <v>101535.89193120001</v>
          </cell>
        </row>
        <row r="30">
          <cell r="A30" t="str">
            <v>D4</v>
          </cell>
          <cell r="B30" t="str">
            <v>M6</v>
          </cell>
          <cell r="C30" t="str">
            <v>181/1+38B</v>
          </cell>
          <cell r="D30" t="str">
            <v>400025296 PILLAR D4</v>
          </cell>
          <cell r="E30" t="str">
            <v xml:space="preserve">Alternative site for D2. </v>
          </cell>
          <cell r="H30">
            <v>41000</v>
          </cell>
          <cell r="I30">
            <v>40888</v>
          </cell>
          <cell r="J30">
            <v>30464.67</v>
          </cell>
          <cell r="K30" t="str">
            <v>A</v>
          </cell>
          <cell r="L30">
            <v>40239</v>
          </cell>
          <cell r="M30" t="e">
            <v>#REF!</v>
          </cell>
          <cell r="N30">
            <v>0</v>
          </cell>
          <cell r="Q30">
            <v>21</v>
          </cell>
          <cell r="R30">
            <v>5802.6056948999994</v>
          </cell>
          <cell r="S30">
            <v>3046.4670000000001</v>
          </cell>
          <cell r="T30">
            <v>39313.7426949</v>
          </cell>
          <cell r="V30">
            <v>0</v>
          </cell>
          <cell r="W30">
            <v>39313.742694899993</v>
          </cell>
          <cell r="X30" t="str">
            <v>N/A</v>
          </cell>
          <cell r="Y30" t="str">
            <v>N/A</v>
          </cell>
          <cell r="Z30" t="str">
            <v>N/A</v>
          </cell>
          <cell r="AE30">
            <v>0</v>
          </cell>
          <cell r="AF30">
            <v>39313.7426949</v>
          </cell>
        </row>
        <row r="31">
          <cell r="A31" t="str">
            <v>Q1</v>
          </cell>
          <cell r="B31" t="str">
            <v>M6</v>
          </cell>
          <cell r="C31" t="str">
            <v>192/5+95A</v>
          </cell>
          <cell r="D31" t="str">
            <v>400025296 PILLAR Q</v>
          </cell>
          <cell r="H31">
            <v>41000</v>
          </cell>
          <cell r="I31">
            <v>40888</v>
          </cell>
          <cell r="J31">
            <v>3850.09</v>
          </cell>
          <cell r="K31" t="str">
            <v>A</v>
          </cell>
          <cell r="L31">
            <v>40113</v>
          </cell>
          <cell r="M31" t="e">
            <v>#REF!</v>
          </cell>
          <cell r="N31">
            <v>0</v>
          </cell>
          <cell r="Q31">
            <v>26</v>
          </cell>
          <cell r="R31">
            <v>907.92822380000007</v>
          </cell>
          <cell r="S31">
            <v>385.00900000000001</v>
          </cell>
          <cell r="T31">
            <v>5143.0272237999998</v>
          </cell>
          <cell r="V31">
            <v>0</v>
          </cell>
          <cell r="W31">
            <v>5143.0272237999998</v>
          </cell>
          <cell r="X31" t="str">
            <v>Yes</v>
          </cell>
          <cell r="AE31">
            <v>0</v>
          </cell>
          <cell r="AF31">
            <v>5143.0272237999998</v>
          </cell>
        </row>
        <row r="32">
          <cell r="A32" t="str">
            <v>N2</v>
          </cell>
          <cell r="B32" t="str">
            <v>M6</v>
          </cell>
          <cell r="D32" t="str">
            <v>400025296 PILLAR N2</v>
          </cell>
          <cell r="H32">
            <v>41000</v>
          </cell>
          <cell r="J32">
            <v>8892.56</v>
          </cell>
          <cell r="K32" t="str">
            <v>0</v>
          </cell>
          <cell r="L32">
            <v>40113</v>
          </cell>
          <cell r="N32">
            <v>0</v>
          </cell>
          <cell r="Q32">
            <v>26</v>
          </cell>
          <cell r="R32">
            <v>2097.0434992</v>
          </cell>
          <cell r="S32">
            <v>889.25599999999997</v>
          </cell>
          <cell r="T32">
            <v>11878.8594992</v>
          </cell>
          <cell r="V32">
            <v>0</v>
          </cell>
          <cell r="W32">
            <v>11878.859499199998</v>
          </cell>
          <cell r="X32" t="str">
            <v>N/A</v>
          </cell>
          <cell r="Y32" t="str">
            <v>N/A</v>
          </cell>
          <cell r="Z32" t="str">
            <v>N/A</v>
          </cell>
          <cell r="AE32">
            <v>0</v>
          </cell>
          <cell r="AF32">
            <v>11878.8594992</v>
          </cell>
        </row>
      </sheetData>
      <sheetData sheetId="28" refreshError="1"/>
      <sheetData sheetId="29" refreshError="1"/>
      <sheetData sheetId="30" refreshError="1"/>
      <sheetData sheetId="31" refreshError="1"/>
      <sheetData sheetId="3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MR Data Entry Sheet"/>
      <sheetName val="EVM Data"/>
      <sheetName val="Option Fields"/>
      <sheetName val="PCF Product Data"/>
    </sheetNames>
    <sheetDataSet>
      <sheetData sheetId="0"/>
      <sheetData sheetId="1"/>
      <sheetData sheetId="2">
        <row r="5">
          <cell r="A5" t="str">
            <v>1 = &gt; £200M</v>
          </cell>
          <cell r="C5" t="str">
            <v>SSP</v>
          </cell>
          <cell r="E5" t="str">
            <v>0 - Shaping, Strategy &amp; Prioritisation</v>
          </cell>
        </row>
        <row r="6">
          <cell r="A6" t="str">
            <v>2 = £50M to £200M</v>
          </cell>
          <cell r="C6" t="str">
            <v>Options</v>
          </cell>
          <cell r="E6" t="str">
            <v>1 - Option Identification</v>
          </cell>
        </row>
        <row r="7">
          <cell r="A7" t="str">
            <v>3 = Up to £50m</v>
          </cell>
          <cell r="C7" t="str">
            <v>Development</v>
          </cell>
          <cell r="E7" t="str">
            <v>2 - Option Selection</v>
          </cell>
        </row>
        <row r="8">
          <cell r="C8" t="str">
            <v>Construction</v>
          </cell>
          <cell r="E8" t="str">
            <v>3 - Preliminary Design</v>
          </cell>
        </row>
        <row r="9">
          <cell r="E9" t="str">
            <v>4 - Statutory Procedures &amp; Powers</v>
          </cell>
        </row>
        <row r="10">
          <cell r="E10" t="str">
            <v>5 - Construction Preperation</v>
          </cell>
          <cell r="G10" t="str">
            <v>MP South</v>
          </cell>
        </row>
        <row r="11">
          <cell r="E11" t="str">
            <v>6 - Construction</v>
          </cell>
          <cell r="G11" t="str">
            <v>MP Midlands &amp; South West</v>
          </cell>
        </row>
        <row r="12">
          <cell r="E12" t="str">
            <v>7 - Handover &amp; Closeout</v>
          </cell>
          <cell r="G12" t="str">
            <v>MP North</v>
          </cell>
        </row>
        <row r="15">
          <cell r="A15" t="str">
            <v>Red</v>
          </cell>
          <cell r="E15" t="str">
            <v>DBFO</v>
          </cell>
          <cell r="G15" t="str">
            <v>Green</v>
          </cell>
        </row>
        <row r="16">
          <cell r="A16" t="str">
            <v>Amber</v>
          </cell>
          <cell r="E16" t="str">
            <v>ECI With Orders</v>
          </cell>
          <cell r="G16" t="str">
            <v>Amber</v>
          </cell>
        </row>
        <row r="17">
          <cell r="A17" t="str">
            <v>Green</v>
          </cell>
          <cell r="E17" t="str">
            <v>ECI Without Orders</v>
          </cell>
          <cell r="G17" t="str">
            <v>Red / Amber</v>
          </cell>
        </row>
        <row r="18">
          <cell r="E18" t="str">
            <v>D and B Without Orders</v>
          </cell>
          <cell r="G18" t="str">
            <v>Red</v>
          </cell>
        </row>
        <row r="21">
          <cell r="A21" t="str">
            <v xml:space="preserve">National </v>
          </cell>
          <cell r="E21" t="str">
            <v>January</v>
          </cell>
        </row>
        <row r="22">
          <cell r="A22" t="str">
            <v>Regional</v>
          </cell>
          <cell r="E22" t="str">
            <v>February</v>
          </cell>
          <cell r="G22" t="str">
            <v>Bedford</v>
          </cell>
        </row>
        <row r="23">
          <cell r="E23" t="str">
            <v>March</v>
          </cell>
          <cell r="G23" t="str">
            <v>Dorking</v>
          </cell>
        </row>
        <row r="24">
          <cell r="E24" t="str">
            <v>April</v>
          </cell>
          <cell r="G24" t="str">
            <v>Birmingham</v>
          </cell>
        </row>
        <row r="25">
          <cell r="A25" t="str">
            <v>Green</v>
          </cell>
          <cell r="E25" t="str">
            <v>May</v>
          </cell>
          <cell r="G25" t="str">
            <v>Bristol</v>
          </cell>
        </row>
        <row r="26">
          <cell r="A26" t="str">
            <v>Amber / Green</v>
          </cell>
          <cell r="E26" t="str">
            <v>June</v>
          </cell>
          <cell r="G26" t="str">
            <v>Manchester</v>
          </cell>
        </row>
        <row r="27">
          <cell r="A27" t="str">
            <v>Amber / Red</v>
          </cell>
          <cell r="E27" t="str">
            <v>July</v>
          </cell>
          <cell r="G27" t="str">
            <v>Leeds</v>
          </cell>
        </row>
        <row r="28">
          <cell r="A28" t="str">
            <v>Red</v>
          </cell>
          <cell r="E28" t="str">
            <v>August</v>
          </cell>
        </row>
        <row r="29">
          <cell r="E29" t="str">
            <v>September</v>
          </cell>
        </row>
        <row r="30">
          <cell r="E30" t="str">
            <v>October</v>
          </cell>
        </row>
        <row r="31">
          <cell r="E31" t="str">
            <v>November</v>
          </cell>
        </row>
        <row r="32">
          <cell r="A32" t="str">
            <v>Green</v>
          </cell>
          <cell r="E32" t="str">
            <v>December</v>
          </cell>
        </row>
        <row r="33">
          <cell r="A33" t="str">
            <v>Amber / Green</v>
          </cell>
        </row>
        <row r="34">
          <cell r="A34" t="str">
            <v xml:space="preserve">Amber  </v>
          </cell>
        </row>
        <row r="35">
          <cell r="A35" t="str">
            <v>Red / Amber</v>
          </cell>
        </row>
        <row r="36">
          <cell r="A36" t="str">
            <v xml:space="preserve">Red  </v>
          </cell>
        </row>
      </sheetData>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Process"/>
      <sheetName val="CERT INSTRUCTIONS"/>
      <sheetName val="Output Assurance Checklist"/>
      <sheetName val="1.Request"/>
      <sheetName val="1a. Scoping Document"/>
      <sheetName val="2.CMDAL"/>
      <sheetName val="3.Previous"/>
      <sheetName val="4a.Risk Register"/>
      <sheetName val="4b.WBS Risk Allocation "/>
      <sheetName val="WBS Risk Summary"/>
      <sheetName val="5a.Issues Register"/>
      <sheetName val="5b.WBS Issues Allocation"/>
      <sheetName val="WBS Issues Summary"/>
      <sheetName val="6.WBS CESS Input"/>
      <sheetName val="7.CESS"/>
      <sheetName val="8.Est Comparison"/>
      <sheetName val="9a.Report Selector"/>
      <sheetName val="9b.Report"/>
      <sheetName val="10.Sign Off Sheet"/>
      <sheetName val="Risk Register Ranking"/>
      <sheetName val="MMDO Prog Risk Ref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a RR"/>
      <sheetName val="Pivot1"/>
      <sheetName val="Pivot2"/>
      <sheetName val="Top25(PxML)"/>
      <sheetName val="Info"/>
      <sheetName val="4bWBS"/>
      <sheetName val="Prices"/>
      <sheetName val="SRE"/>
      <sheetName val="SWRCC"/>
      <sheetName val="AuxPriceRisk"/>
      <sheetName val="1"/>
      <sheetName val="3"/>
      <sheetName val="3.1"/>
      <sheetName val="4"/>
      <sheetName val="4.6"/>
      <sheetName val="14"/>
      <sheetName val="15.2"/>
      <sheetName val="15.5"/>
      <sheetName val="16"/>
      <sheetName val="17.1"/>
      <sheetName val="19"/>
      <sheetName val="24"/>
      <sheetName val="24.1"/>
      <sheetName val="26"/>
      <sheetName val="27"/>
      <sheetName val="29"/>
      <sheetName val="31"/>
      <sheetName val="32"/>
      <sheetName val="34"/>
      <sheetName val="36"/>
      <sheetName val="38"/>
      <sheetName val="40.1"/>
      <sheetName val="40.4"/>
      <sheetName val="43"/>
      <sheetName val="59"/>
      <sheetName val="69"/>
      <sheetName val="76.1"/>
      <sheetName val="83.1"/>
      <sheetName val="84.2"/>
      <sheetName val="100"/>
      <sheetName val="111.2"/>
      <sheetName val="119"/>
      <sheetName val="121.3"/>
      <sheetName val="124.1"/>
      <sheetName val="133"/>
      <sheetName val="136.1"/>
      <sheetName val="143"/>
      <sheetName val="145"/>
      <sheetName val="152"/>
      <sheetName val="158.1"/>
      <sheetName val="159.1"/>
      <sheetName val="161"/>
      <sheetName val="161.1"/>
      <sheetName val="164.1"/>
      <sheetName val="166"/>
      <sheetName val="167"/>
      <sheetName val="173"/>
      <sheetName val="180"/>
      <sheetName val="218"/>
      <sheetName val="224"/>
      <sheetName val="227"/>
      <sheetName val="230"/>
      <sheetName val="230.1"/>
      <sheetName val="230.2"/>
      <sheetName val="230.4"/>
      <sheetName val="230.5"/>
      <sheetName val="231"/>
      <sheetName val="232"/>
      <sheetName val="237"/>
      <sheetName val="241"/>
      <sheetName val="241.1"/>
      <sheetName val="242"/>
      <sheetName val="242.1"/>
      <sheetName val="242.2"/>
      <sheetName val="243"/>
      <sheetName val="246"/>
      <sheetName val="247"/>
      <sheetName val="248"/>
      <sheetName val="253"/>
      <sheetName val="257"/>
      <sheetName val="259"/>
      <sheetName val="261"/>
      <sheetName val="261.1"/>
      <sheetName val="261.2"/>
      <sheetName val="263"/>
      <sheetName val="264"/>
      <sheetName val="265"/>
      <sheetName val="266"/>
      <sheetName val="267"/>
      <sheetName val="271"/>
      <sheetName val="274"/>
      <sheetName val="276"/>
      <sheetName val="279"/>
      <sheetName val="279.1"/>
      <sheetName val="279.2"/>
      <sheetName val="279.3"/>
      <sheetName val="281"/>
      <sheetName val="283"/>
      <sheetName val="284"/>
      <sheetName val="286"/>
      <sheetName val="288"/>
      <sheetName val="290"/>
      <sheetName val="291"/>
      <sheetName val="292.1"/>
      <sheetName val="293"/>
      <sheetName val="294"/>
      <sheetName val="299"/>
      <sheetName val="300"/>
      <sheetName val="301"/>
      <sheetName val="302"/>
      <sheetName val="303"/>
      <sheetName val="304"/>
      <sheetName val="305"/>
      <sheetName val="306"/>
      <sheetName val="307"/>
      <sheetName val="N6"/>
      <sheetName val="May11"/>
      <sheetName val="June11"/>
      <sheetName val="July11"/>
      <sheetName val="DN"/>
      <sheetName val="Movement"/>
      <sheetName val="Top5a"/>
      <sheetName val="Top5b"/>
      <sheetName val="Top5c"/>
      <sheetName val="Sheet2"/>
    </sheetNames>
    <sheetDataSet>
      <sheetData sheetId="0"/>
      <sheetData sheetId="1"/>
      <sheetData sheetId="2"/>
      <sheetData sheetId="3"/>
      <sheetData sheetId="4"/>
      <sheetData sheetId="5"/>
      <sheetData sheetId="6" refreshError="1">
        <row r="1">
          <cell r="A1" t="str">
            <v>Item</v>
          </cell>
          <cell r="B1" t="str">
            <v>Section</v>
          </cell>
          <cell r="C1" t="str">
            <v>Area</v>
          </cell>
          <cell r="D1" t="str">
            <v>Description</v>
          </cell>
          <cell r="E1" t="str">
            <v>Quantity</v>
          </cell>
          <cell r="F1" t="str">
            <v>Unit</v>
          </cell>
          <cell r="G1" t="str">
            <v>Rate</v>
          </cell>
          <cell r="H1" t="str">
            <v>Value</v>
          </cell>
          <cell r="I1" t="str">
            <v>Time</v>
          </cell>
          <cell r="J1" t="str">
            <v>People</v>
          </cell>
          <cell r="K1" t="str">
            <v>Equipment</v>
          </cell>
          <cell r="L1" t="str">
            <v>Materials</v>
          </cell>
          <cell r="M1" t="str">
            <v>Sub-Contractor</v>
          </cell>
          <cell r="N1" t="str">
            <v>Total Costs</v>
          </cell>
        </row>
        <row r="2">
          <cell r="A2">
            <v>1</v>
          </cell>
          <cell r="B2" t="str">
            <v>Prelims</v>
          </cell>
          <cell r="C2" t="str">
            <v>All</v>
          </cell>
          <cell r="D2" t="str">
            <v xml:space="preserve">Site set-up - Overseeing Organisation     </v>
          </cell>
          <cell r="E2">
            <v>1</v>
          </cell>
          <cell r="F2" t="str">
            <v>Item</v>
          </cell>
          <cell r="G2">
            <v>419647</v>
          </cell>
          <cell r="H2">
            <v>419647</v>
          </cell>
          <cell r="J2">
            <v>0</v>
          </cell>
          <cell r="K2">
            <v>0</v>
          </cell>
          <cell r="L2">
            <v>0</v>
          </cell>
          <cell r="M2">
            <v>419647</v>
          </cell>
          <cell r="N2">
            <v>419647</v>
          </cell>
        </row>
        <row r="3">
          <cell r="A3">
            <v>2</v>
          </cell>
          <cell r="B3" t="str">
            <v>Prelims</v>
          </cell>
          <cell r="C3" t="str">
            <v>All</v>
          </cell>
          <cell r="D3" t="str">
            <v xml:space="preserve">Traffic Management Erect and Dismantle          </v>
          </cell>
          <cell r="E3">
            <v>1</v>
          </cell>
          <cell r="F3" t="str">
            <v>Item</v>
          </cell>
          <cell r="G3">
            <v>1573533.2</v>
          </cell>
          <cell r="H3">
            <v>1573533.2</v>
          </cell>
          <cell r="J3">
            <v>0</v>
          </cell>
          <cell r="K3">
            <v>0</v>
          </cell>
          <cell r="L3">
            <v>0</v>
          </cell>
          <cell r="M3">
            <v>1573533.2</v>
          </cell>
          <cell r="N3">
            <v>1573533.2</v>
          </cell>
        </row>
        <row r="4">
          <cell r="A4">
            <v>3</v>
          </cell>
          <cell r="B4" t="str">
            <v>Prelims</v>
          </cell>
          <cell r="C4" t="str">
            <v>All</v>
          </cell>
          <cell r="D4" t="str">
            <v xml:space="preserve">Traffic Management Operation                    </v>
          </cell>
          <cell r="E4">
            <v>60</v>
          </cell>
          <cell r="F4" t="str">
            <v>weeks</v>
          </cell>
          <cell r="G4">
            <v>41186.737999999998</v>
          </cell>
          <cell r="H4">
            <v>2471204.2799999998</v>
          </cell>
          <cell r="I4" t="str">
            <v>yes</v>
          </cell>
          <cell r="J4">
            <v>0</v>
          </cell>
          <cell r="K4">
            <v>0</v>
          </cell>
          <cell r="L4">
            <v>0</v>
          </cell>
          <cell r="M4">
            <v>2471204.2799999998</v>
          </cell>
          <cell r="N4">
            <v>2471204.2799999998</v>
          </cell>
        </row>
        <row r="5">
          <cell r="A5">
            <v>4</v>
          </cell>
          <cell r="B5" t="str">
            <v>Prelims</v>
          </cell>
          <cell r="C5" t="str">
            <v>All</v>
          </cell>
          <cell r="D5" t="str">
            <v xml:space="preserve">Recovery Vehicles                               </v>
          </cell>
          <cell r="E5">
            <v>60</v>
          </cell>
          <cell r="F5" t="str">
            <v>weeks</v>
          </cell>
          <cell r="G5">
            <v>21774.949000000001</v>
          </cell>
          <cell r="H5">
            <v>1306496.94</v>
          </cell>
          <cell r="I5" t="str">
            <v>yes</v>
          </cell>
          <cell r="J5">
            <v>32185.85</v>
          </cell>
          <cell r="K5">
            <v>60681.440000000002</v>
          </cell>
          <cell r="L5">
            <v>39866.639999999999</v>
          </cell>
          <cell r="M5">
            <v>1173763.01</v>
          </cell>
          <cell r="N5">
            <v>1306496.94</v>
          </cell>
        </row>
        <row r="6">
          <cell r="A6">
            <v>5</v>
          </cell>
          <cell r="B6" t="str">
            <v>Prelims</v>
          </cell>
          <cell r="C6" t="str">
            <v>All</v>
          </cell>
          <cell r="D6" t="str">
            <v xml:space="preserve">Temporary CCTV for Traffic Monitoring           </v>
          </cell>
          <cell r="E6">
            <v>60</v>
          </cell>
          <cell r="F6" t="str">
            <v>weeks</v>
          </cell>
          <cell r="G6">
            <v>25169.121166666668</v>
          </cell>
          <cell r="H6">
            <v>1510147.27</v>
          </cell>
          <cell r="I6" t="str">
            <v>yes</v>
          </cell>
          <cell r="J6">
            <v>886000.43</v>
          </cell>
          <cell r="K6">
            <v>12036.94</v>
          </cell>
          <cell r="L6">
            <v>23534.89</v>
          </cell>
          <cell r="M6">
            <v>588575.01</v>
          </cell>
          <cell r="N6">
            <v>1510147.27</v>
          </cell>
        </row>
        <row r="7">
          <cell r="A7">
            <v>6</v>
          </cell>
          <cell r="B7" t="str">
            <v>Prelims</v>
          </cell>
          <cell r="C7" t="str">
            <v>All</v>
          </cell>
          <cell r="D7" t="str">
            <v xml:space="preserve">Temporary Speed Limit Enforcement               </v>
          </cell>
          <cell r="E7">
            <v>60</v>
          </cell>
          <cell r="F7" t="str">
            <v>weeks</v>
          </cell>
          <cell r="G7">
            <v>9150.5378333333338</v>
          </cell>
          <cell r="H7">
            <v>549032.27</v>
          </cell>
          <cell r="I7" t="str">
            <v>yes</v>
          </cell>
          <cell r="J7">
            <v>33450.97</v>
          </cell>
          <cell r="K7">
            <v>8291.92</v>
          </cell>
          <cell r="L7">
            <v>8551.44</v>
          </cell>
          <cell r="M7">
            <v>498737.94</v>
          </cell>
          <cell r="N7">
            <v>549032.27</v>
          </cell>
        </row>
        <row r="8">
          <cell r="A8">
            <v>7</v>
          </cell>
          <cell r="B8" t="str">
            <v>Prelims</v>
          </cell>
          <cell r="C8" t="str">
            <v>All</v>
          </cell>
          <cell r="D8" t="str">
            <v xml:space="preserve">Dynamic Road User Measurement                   </v>
          </cell>
          <cell r="E8">
            <v>60</v>
          </cell>
          <cell r="F8" t="str">
            <v>weeks</v>
          </cell>
          <cell r="G8">
            <v>8655.4439999999995</v>
          </cell>
          <cell r="H8">
            <v>519326.64</v>
          </cell>
          <cell r="I8" t="str">
            <v>yes</v>
          </cell>
          <cell r="J8">
            <v>0</v>
          </cell>
          <cell r="K8">
            <v>0</v>
          </cell>
          <cell r="L8">
            <v>0</v>
          </cell>
          <cell r="M8">
            <v>519326.64</v>
          </cell>
          <cell r="N8">
            <v>519326.64</v>
          </cell>
        </row>
        <row r="9">
          <cell r="A9">
            <v>8</v>
          </cell>
          <cell r="B9" t="str">
            <v>Site Clear</v>
          </cell>
          <cell r="C9" t="str">
            <v>RdWks General</v>
          </cell>
          <cell r="D9" t="str">
            <v>Site Clearance - General (Vegetation)</v>
          </cell>
          <cell r="E9">
            <v>20.841999999999999</v>
          </cell>
          <cell r="F9" t="str">
            <v>ha</v>
          </cell>
          <cell r="G9">
            <v>22239.372900873237</v>
          </cell>
          <cell r="H9">
            <v>463513.01</v>
          </cell>
          <cell r="J9">
            <v>239252.54</v>
          </cell>
          <cell r="K9">
            <v>42797.74</v>
          </cell>
          <cell r="L9">
            <v>0</v>
          </cell>
          <cell r="M9">
            <v>181462.73</v>
          </cell>
          <cell r="N9">
            <v>463513.01</v>
          </cell>
        </row>
        <row r="10">
          <cell r="A10">
            <v>9</v>
          </cell>
          <cell r="B10" t="str">
            <v>Site Clear</v>
          </cell>
          <cell r="C10" t="str">
            <v>RdWks General</v>
          </cell>
          <cell r="D10" t="str">
            <v>Site Clearance - General (Kerbs and Channel)</v>
          </cell>
          <cell r="E10">
            <v>11888</v>
          </cell>
          <cell r="F10" t="str">
            <v>m</v>
          </cell>
          <cell r="G10">
            <v>8.7737617765814271</v>
          </cell>
          <cell r="H10">
            <v>104302.48</v>
          </cell>
          <cell r="J10">
            <v>45571.92</v>
          </cell>
          <cell r="K10">
            <v>18524.88</v>
          </cell>
          <cell r="L10">
            <v>0</v>
          </cell>
          <cell r="M10">
            <v>40205.68</v>
          </cell>
          <cell r="N10">
            <v>104302.48000000001</v>
          </cell>
        </row>
        <row r="11">
          <cell r="A11">
            <v>10</v>
          </cell>
          <cell r="B11" t="str">
            <v>Site Clear</v>
          </cell>
          <cell r="C11" t="str">
            <v>RdWks General</v>
          </cell>
          <cell r="D11" t="str">
            <v>Site Clearance - General (Road Restraint Systems)</v>
          </cell>
          <cell r="E11">
            <v>18979</v>
          </cell>
          <cell r="F11" t="str">
            <v>m</v>
          </cell>
          <cell r="G11">
            <v>5.5139928341851521</v>
          </cell>
          <cell r="H11">
            <v>104650.07</v>
          </cell>
          <cell r="J11">
            <v>0</v>
          </cell>
          <cell r="K11">
            <v>0</v>
          </cell>
          <cell r="L11">
            <v>0</v>
          </cell>
          <cell r="M11">
            <v>104650.07</v>
          </cell>
          <cell r="N11">
            <v>104650.07</v>
          </cell>
        </row>
        <row r="12">
          <cell r="A12">
            <v>11</v>
          </cell>
          <cell r="B12" t="str">
            <v>Site Clear</v>
          </cell>
          <cell r="C12" t="str">
            <v>RdWks General</v>
          </cell>
          <cell r="D12" t="str">
            <v>Site Clearance - General (Timber Fencing)</v>
          </cell>
          <cell r="E12">
            <v>75</v>
          </cell>
          <cell r="F12" t="str">
            <v>m</v>
          </cell>
          <cell r="G12">
            <v>16.73</v>
          </cell>
          <cell r="H12">
            <v>1254.75</v>
          </cell>
          <cell r="J12">
            <v>549</v>
          </cell>
          <cell r="K12">
            <v>181.5</v>
          </cell>
          <cell r="L12">
            <v>0</v>
          </cell>
          <cell r="M12">
            <v>524.25</v>
          </cell>
          <cell r="N12">
            <v>1254.75</v>
          </cell>
        </row>
        <row r="13">
          <cell r="A13">
            <v>12</v>
          </cell>
          <cell r="B13" t="str">
            <v>Site Clear</v>
          </cell>
          <cell r="C13" t="str">
            <v>RdWks General</v>
          </cell>
          <cell r="D13" t="str">
            <v>Site Clearance - General (Road Lighting)</v>
          </cell>
          <cell r="E13">
            <v>1</v>
          </cell>
          <cell r="F13" t="str">
            <v>sum</v>
          </cell>
          <cell r="G13">
            <v>101861.33</v>
          </cell>
          <cell r="H13">
            <v>101861.33</v>
          </cell>
          <cell r="J13">
            <v>14730.25</v>
          </cell>
          <cell r="K13">
            <v>4366.24</v>
          </cell>
          <cell r="L13">
            <v>0</v>
          </cell>
          <cell r="M13">
            <v>82764.84</v>
          </cell>
          <cell r="N13">
            <v>101861.32999999999</v>
          </cell>
        </row>
        <row r="14">
          <cell r="A14">
            <v>13</v>
          </cell>
          <cell r="B14" t="str">
            <v>Site Clear</v>
          </cell>
          <cell r="C14" t="str">
            <v>RdWks General</v>
          </cell>
          <cell r="D14" t="str">
            <v>Site Clearance - General (Iron work)</v>
          </cell>
          <cell r="E14">
            <v>1</v>
          </cell>
          <cell r="F14" t="str">
            <v>sum</v>
          </cell>
          <cell r="G14">
            <v>22372.69</v>
          </cell>
          <cell r="H14">
            <v>22372.69</v>
          </cell>
          <cell r="J14">
            <v>20453.919999999998</v>
          </cell>
          <cell r="K14">
            <v>1840.11</v>
          </cell>
          <cell r="L14">
            <v>0</v>
          </cell>
          <cell r="M14">
            <v>78.66</v>
          </cell>
          <cell r="N14">
            <v>22372.69</v>
          </cell>
        </row>
        <row r="15">
          <cell r="A15">
            <v>14</v>
          </cell>
          <cell r="B15" t="str">
            <v>Site Clear</v>
          </cell>
          <cell r="C15" t="str">
            <v>RdWks General</v>
          </cell>
          <cell r="D15" t="str">
            <v>Site Clearance - General (Motorways Communications)</v>
          </cell>
          <cell r="E15">
            <v>1</v>
          </cell>
          <cell r="F15" t="str">
            <v>sum</v>
          </cell>
          <cell r="G15">
            <v>218022.55</v>
          </cell>
          <cell r="H15">
            <v>218022.55</v>
          </cell>
          <cell r="J15">
            <v>452.04</v>
          </cell>
          <cell r="K15">
            <v>100.7</v>
          </cell>
          <cell r="L15">
            <v>0</v>
          </cell>
          <cell r="M15">
            <v>217469.81</v>
          </cell>
          <cell r="N15">
            <v>218022.55</v>
          </cell>
        </row>
        <row r="16">
          <cell r="A16">
            <v>15</v>
          </cell>
          <cell r="B16" t="str">
            <v>Site Clear</v>
          </cell>
          <cell r="C16" t="str">
            <v>RdWks General</v>
          </cell>
          <cell r="D16" t="str">
            <v>Site Clearance - Demolition Of Gantries/ Barriers, etc</v>
          </cell>
          <cell r="E16">
            <v>1</v>
          </cell>
          <cell r="F16" t="str">
            <v>sum</v>
          </cell>
          <cell r="G16">
            <v>281398.7</v>
          </cell>
          <cell r="H16">
            <v>281398.7</v>
          </cell>
          <cell r="J16">
            <v>29867.03</v>
          </cell>
          <cell r="K16">
            <v>13485.12</v>
          </cell>
          <cell r="L16">
            <v>0</v>
          </cell>
          <cell r="M16">
            <v>238046.55</v>
          </cell>
          <cell r="N16">
            <v>281398.7</v>
          </cell>
        </row>
        <row r="17">
          <cell r="A17">
            <v>16</v>
          </cell>
          <cell r="B17" t="str">
            <v>Fencing</v>
          </cell>
          <cell r="C17" t="str">
            <v>RdWks General</v>
          </cell>
          <cell r="D17" t="str">
            <v xml:space="preserve">Timber post and rail fence  </v>
          </cell>
          <cell r="E17">
            <v>156</v>
          </cell>
          <cell r="F17" t="str">
            <v>m</v>
          </cell>
          <cell r="G17">
            <v>57.74</v>
          </cell>
          <cell r="H17">
            <v>9007.44</v>
          </cell>
          <cell r="J17">
            <v>0</v>
          </cell>
          <cell r="K17">
            <v>0</v>
          </cell>
          <cell r="L17">
            <v>0</v>
          </cell>
          <cell r="M17">
            <v>9007.44</v>
          </cell>
          <cell r="N17">
            <v>9007.44</v>
          </cell>
        </row>
        <row r="18">
          <cell r="A18">
            <v>17</v>
          </cell>
          <cell r="B18" t="str">
            <v>Fencing</v>
          </cell>
          <cell r="C18" t="str">
            <v>RdWks General</v>
          </cell>
          <cell r="D18" t="str">
            <v xml:space="preserve">K barrier at Pegwell Brake Footbridge </v>
          </cell>
          <cell r="E18">
            <v>1</v>
          </cell>
          <cell r="F18" t="str">
            <v>Item</v>
          </cell>
          <cell r="G18">
            <v>2091.35</v>
          </cell>
          <cell r="H18">
            <v>2091.35</v>
          </cell>
          <cell r="J18">
            <v>1209.99</v>
          </cell>
          <cell r="K18">
            <v>131.36000000000001</v>
          </cell>
          <cell r="L18">
            <v>750</v>
          </cell>
          <cell r="M18">
            <v>0</v>
          </cell>
          <cell r="N18">
            <v>2091.35</v>
          </cell>
        </row>
        <row r="19">
          <cell r="A19">
            <v>18</v>
          </cell>
          <cell r="B19" t="str">
            <v>Barrier</v>
          </cell>
          <cell r="C19" t="str">
            <v>RdWks General</v>
          </cell>
          <cell r="D19" t="str">
            <v xml:space="preserve">H1 W4 impact one side only straight or curved exceeding 120m radius </v>
          </cell>
          <cell r="E19">
            <v>2793</v>
          </cell>
          <cell r="F19" t="str">
            <v>m</v>
          </cell>
          <cell r="G19">
            <v>73.990000000000009</v>
          </cell>
          <cell r="H19">
            <v>206654.07</v>
          </cell>
          <cell r="J19">
            <v>0</v>
          </cell>
          <cell r="K19">
            <v>0</v>
          </cell>
          <cell r="L19">
            <v>0</v>
          </cell>
          <cell r="M19">
            <v>206654.07</v>
          </cell>
          <cell r="N19">
            <v>206654.07</v>
          </cell>
        </row>
        <row r="20">
          <cell r="A20">
            <v>19</v>
          </cell>
          <cell r="B20" t="str">
            <v>Barrier</v>
          </cell>
          <cell r="C20" t="str">
            <v>RdWks General</v>
          </cell>
          <cell r="D20" t="str">
            <v xml:space="preserve">N2 W1 impact one side only straight or curved exceeding 120m radius </v>
          </cell>
          <cell r="E20">
            <v>676</v>
          </cell>
          <cell r="F20" t="str">
            <v>m</v>
          </cell>
          <cell r="G20">
            <v>100.36999999999999</v>
          </cell>
          <cell r="H20">
            <v>67850.12</v>
          </cell>
          <cell r="J20">
            <v>0</v>
          </cell>
          <cell r="K20">
            <v>0</v>
          </cell>
          <cell r="L20">
            <v>0</v>
          </cell>
          <cell r="M20">
            <v>67850.12</v>
          </cell>
          <cell r="N20">
            <v>67850.12</v>
          </cell>
        </row>
        <row r="21">
          <cell r="A21">
            <v>20</v>
          </cell>
          <cell r="B21" t="str">
            <v>Barrier</v>
          </cell>
          <cell r="C21" t="str">
            <v>RdWks General</v>
          </cell>
          <cell r="D21" t="str">
            <v xml:space="preserve">N2 W2 impact one side only straight or curved exceeding 120m radius </v>
          </cell>
          <cell r="E21">
            <v>1167</v>
          </cell>
          <cell r="F21" t="str">
            <v>m</v>
          </cell>
          <cell r="G21">
            <v>175.60992287917739</v>
          </cell>
          <cell r="H21">
            <v>204936.78</v>
          </cell>
          <cell r="J21">
            <v>0</v>
          </cell>
          <cell r="K21">
            <v>0</v>
          </cell>
          <cell r="L21">
            <v>0</v>
          </cell>
          <cell r="M21">
            <v>204936.78</v>
          </cell>
          <cell r="N21">
            <v>204936.78</v>
          </cell>
        </row>
        <row r="22">
          <cell r="A22">
            <v>21</v>
          </cell>
          <cell r="B22" t="str">
            <v>Barrier</v>
          </cell>
          <cell r="C22" t="str">
            <v>RdWks General</v>
          </cell>
          <cell r="D22" t="str">
            <v xml:space="preserve">N2 W3 impact one side only straight or curved exceeding 120m radius </v>
          </cell>
          <cell r="E22">
            <v>5092</v>
          </cell>
          <cell r="F22" t="str">
            <v>m</v>
          </cell>
          <cell r="G22">
            <v>9.142111154752552</v>
          </cell>
          <cell r="H22">
            <v>46551.63</v>
          </cell>
          <cell r="J22">
            <v>0</v>
          </cell>
          <cell r="K22">
            <v>0</v>
          </cell>
          <cell r="L22">
            <v>0</v>
          </cell>
          <cell r="M22">
            <v>46551.63</v>
          </cell>
          <cell r="N22">
            <v>46551.63</v>
          </cell>
        </row>
        <row r="23">
          <cell r="A23">
            <v>22</v>
          </cell>
          <cell r="B23" t="str">
            <v>Barrier</v>
          </cell>
          <cell r="C23" t="str">
            <v>RdWks General</v>
          </cell>
          <cell r="D23" t="str">
            <v>N2 W4 impact one side only straight or curved exceeding 120m radius</v>
          </cell>
          <cell r="E23">
            <v>4772</v>
          </cell>
          <cell r="F23" t="str">
            <v>m</v>
          </cell>
          <cell r="G23">
            <v>34.071156747694886</v>
          </cell>
          <cell r="H23">
            <v>162587.56</v>
          </cell>
          <cell r="J23">
            <v>0</v>
          </cell>
          <cell r="K23">
            <v>0</v>
          </cell>
          <cell r="L23">
            <v>0</v>
          </cell>
          <cell r="M23">
            <v>162587.56</v>
          </cell>
          <cell r="N23">
            <v>162587.56</v>
          </cell>
        </row>
        <row r="24">
          <cell r="A24">
            <v>23</v>
          </cell>
          <cell r="B24" t="str">
            <v>Barrier</v>
          </cell>
          <cell r="C24" t="str">
            <v>RdWks General</v>
          </cell>
          <cell r="D24" t="str">
            <v>Transitions</v>
          </cell>
          <cell r="E24">
            <v>185</v>
          </cell>
          <cell r="F24" t="str">
            <v>No.</v>
          </cell>
          <cell r="G24">
            <v>1567.6787027027026</v>
          </cell>
          <cell r="H24">
            <v>290020.56</v>
          </cell>
          <cell r="J24">
            <v>2066.5</v>
          </cell>
          <cell r="K24">
            <v>0</v>
          </cell>
          <cell r="L24">
            <v>16931.3</v>
          </cell>
          <cell r="M24">
            <v>271022.76</v>
          </cell>
          <cell r="N24">
            <v>290020.56</v>
          </cell>
        </row>
        <row r="25">
          <cell r="A25">
            <v>24</v>
          </cell>
          <cell r="B25" t="str">
            <v>Barrier</v>
          </cell>
          <cell r="C25" t="str">
            <v>RdWks General</v>
          </cell>
          <cell r="D25" t="str">
            <v>Connections</v>
          </cell>
          <cell r="E25">
            <v>171</v>
          </cell>
          <cell r="F25" t="str">
            <v>No.</v>
          </cell>
          <cell r="G25">
            <v>698.97947368421057</v>
          </cell>
          <cell r="H25">
            <v>119525.49</v>
          </cell>
          <cell r="J25">
            <v>0</v>
          </cell>
          <cell r="K25">
            <v>0</v>
          </cell>
          <cell r="L25">
            <v>0</v>
          </cell>
          <cell r="M25">
            <v>119525.49</v>
          </cell>
          <cell r="N25">
            <v>119525.49</v>
          </cell>
        </row>
        <row r="26">
          <cell r="A26">
            <v>25</v>
          </cell>
          <cell r="B26" t="str">
            <v>Barrier</v>
          </cell>
          <cell r="C26" t="str">
            <v>RdWks General</v>
          </cell>
          <cell r="D26" t="str">
            <v>Transition from extg concrete step barrier to new gantry base in centre reserve</v>
          </cell>
          <cell r="E26">
            <v>88</v>
          </cell>
          <cell r="F26" t="str">
            <v>No.</v>
          </cell>
          <cell r="G26">
            <v>782.6</v>
          </cell>
          <cell r="H26">
            <v>68868.800000000003</v>
          </cell>
          <cell r="J26">
            <v>24585.439999999999</v>
          </cell>
          <cell r="K26">
            <v>6551.6</v>
          </cell>
          <cell r="L26">
            <v>37731.760000000002</v>
          </cell>
          <cell r="M26">
            <v>0</v>
          </cell>
          <cell r="N26">
            <v>68868.800000000003</v>
          </cell>
        </row>
        <row r="27">
          <cell r="A27">
            <v>26</v>
          </cell>
          <cell r="B27" t="str">
            <v>Barrier</v>
          </cell>
          <cell r="C27" t="str">
            <v>RdWks General</v>
          </cell>
          <cell r="D27" t="str">
            <v xml:space="preserve">Re-erect on new posts open box beam             </v>
          </cell>
          <cell r="E27">
            <v>6750</v>
          </cell>
          <cell r="F27" t="str">
            <v>m</v>
          </cell>
          <cell r="G27">
            <v>24.47</v>
          </cell>
          <cell r="H27">
            <v>165172.5</v>
          </cell>
          <cell r="J27">
            <v>0</v>
          </cell>
          <cell r="K27">
            <v>0</v>
          </cell>
          <cell r="L27">
            <v>0</v>
          </cell>
          <cell r="M27">
            <v>165172.5</v>
          </cell>
          <cell r="N27">
            <v>165172.5</v>
          </cell>
        </row>
        <row r="28">
          <cell r="A28">
            <v>27</v>
          </cell>
          <cell r="B28" t="str">
            <v>Barrier</v>
          </cell>
          <cell r="C28" t="str">
            <v>RdWks General</v>
          </cell>
          <cell r="D28" t="str">
            <v xml:space="preserve">Re-erect on new posts tensioned beam                </v>
          </cell>
          <cell r="E28">
            <v>2250</v>
          </cell>
          <cell r="F28" t="str">
            <v>m</v>
          </cell>
          <cell r="G28">
            <v>20.99</v>
          </cell>
          <cell r="H28">
            <v>47227.5</v>
          </cell>
          <cell r="J28">
            <v>0</v>
          </cell>
          <cell r="K28">
            <v>0</v>
          </cell>
          <cell r="L28">
            <v>0</v>
          </cell>
          <cell r="M28">
            <v>47227.5</v>
          </cell>
          <cell r="N28">
            <v>47227.5</v>
          </cell>
        </row>
        <row r="29">
          <cell r="A29">
            <v>28</v>
          </cell>
          <cell r="B29" t="str">
            <v>Barrier</v>
          </cell>
          <cell r="C29" t="str">
            <v>RdWks General</v>
          </cell>
          <cell r="D29" t="str">
            <v>Removal of Foundations</v>
          </cell>
          <cell r="E29">
            <v>1225</v>
          </cell>
          <cell r="F29" t="str">
            <v>No.</v>
          </cell>
          <cell r="G29">
            <v>108.66</v>
          </cell>
          <cell r="H29">
            <v>133108.5</v>
          </cell>
          <cell r="J29">
            <v>87416</v>
          </cell>
          <cell r="K29">
            <v>29939</v>
          </cell>
          <cell r="L29">
            <v>0</v>
          </cell>
          <cell r="M29">
            <v>15753.5</v>
          </cell>
          <cell r="N29">
            <v>133108.5</v>
          </cell>
        </row>
        <row r="30">
          <cell r="A30">
            <v>29</v>
          </cell>
          <cell r="B30" t="str">
            <v>Kerbs &amp; F/Ways</v>
          </cell>
          <cell r="C30" t="str">
            <v>RdWks General</v>
          </cell>
          <cell r="D30" t="str">
            <v xml:space="preserve">Timber edging                                    </v>
          </cell>
          <cell r="E30">
            <v>21155</v>
          </cell>
          <cell r="F30" t="str">
            <v>m2</v>
          </cell>
          <cell r="G30">
            <v>7.1599999999999993</v>
          </cell>
          <cell r="H30">
            <v>151469.79999999999</v>
          </cell>
          <cell r="J30">
            <v>125026.05</v>
          </cell>
          <cell r="K30">
            <v>0</v>
          </cell>
          <cell r="L30">
            <v>26443.75</v>
          </cell>
          <cell r="M30">
            <v>0</v>
          </cell>
          <cell r="N30">
            <v>151469.79999999999</v>
          </cell>
        </row>
        <row r="31">
          <cell r="A31">
            <v>30</v>
          </cell>
          <cell r="B31" t="str">
            <v>Kerbs &amp; F/Ways</v>
          </cell>
          <cell r="C31" t="str">
            <v>RdWks General</v>
          </cell>
          <cell r="D31" t="str">
            <v xml:space="preserve">Combined drain and kerb                         </v>
          </cell>
          <cell r="E31">
            <v>12062</v>
          </cell>
          <cell r="F31" t="str">
            <v>m2</v>
          </cell>
          <cell r="G31">
            <v>89.74</v>
          </cell>
          <cell r="H31">
            <v>1082443.8799999999</v>
          </cell>
          <cell r="J31">
            <v>236053.34</v>
          </cell>
          <cell r="K31">
            <v>23882.76</v>
          </cell>
          <cell r="L31">
            <v>780049.54</v>
          </cell>
          <cell r="M31">
            <v>42458.239999999998</v>
          </cell>
          <cell r="N31">
            <v>1082443.8800000001</v>
          </cell>
        </row>
        <row r="32">
          <cell r="A32">
            <v>31</v>
          </cell>
          <cell r="B32" t="str">
            <v>Kerbs &amp; F/Ways</v>
          </cell>
          <cell r="C32" t="str">
            <v>RdWks General</v>
          </cell>
          <cell r="D32" t="str">
            <v>Chambers and Connections (7No. + 14No.)</v>
          </cell>
          <cell r="E32">
            <v>21</v>
          </cell>
          <cell r="F32" t="str">
            <v>No.</v>
          </cell>
          <cell r="G32">
            <v>381.24666666666667</v>
          </cell>
          <cell r="H32">
            <v>8006.18</v>
          </cell>
          <cell r="J32">
            <v>2722.72</v>
          </cell>
          <cell r="K32">
            <v>355.6</v>
          </cell>
          <cell r="L32">
            <v>3928.54</v>
          </cell>
          <cell r="M32">
            <v>999.32</v>
          </cell>
          <cell r="N32">
            <v>8006.1799999999994</v>
          </cell>
        </row>
        <row r="33">
          <cell r="A33">
            <v>32</v>
          </cell>
          <cell r="B33" t="str">
            <v>Kerbs &amp; F/Ways</v>
          </cell>
          <cell r="C33" t="str">
            <v>RdWks General</v>
          </cell>
          <cell r="D33" t="str">
            <v xml:space="preserve">Grasscrete surfacing to maintenance bays             </v>
          </cell>
          <cell r="E33">
            <v>453</v>
          </cell>
          <cell r="F33" t="str">
            <v>m2</v>
          </cell>
          <cell r="G33">
            <v>42.860000000000007</v>
          </cell>
          <cell r="H33">
            <v>19415.580000000002</v>
          </cell>
          <cell r="J33">
            <v>9214.02</v>
          </cell>
          <cell r="K33">
            <v>1630.8</v>
          </cell>
          <cell r="L33">
            <v>8457.51</v>
          </cell>
          <cell r="M33">
            <v>113.25</v>
          </cell>
          <cell r="N33">
            <v>19415.580000000002</v>
          </cell>
        </row>
        <row r="34">
          <cell r="A34">
            <v>33</v>
          </cell>
          <cell r="B34" t="str">
            <v>Kerbs &amp; F/Ways</v>
          </cell>
          <cell r="C34" t="str">
            <v>RdWks General</v>
          </cell>
          <cell r="D34" t="str">
            <v xml:space="preserve">600 x 600 x 50mm precast concrete slab footways        </v>
          </cell>
          <cell r="E34">
            <v>2473</v>
          </cell>
          <cell r="F34" t="str">
            <v>m2</v>
          </cell>
          <cell r="G34">
            <v>27.89</v>
          </cell>
          <cell r="H34">
            <v>68971.97</v>
          </cell>
          <cell r="J34">
            <v>32989.82</v>
          </cell>
          <cell r="K34">
            <v>2077.3200000000002</v>
          </cell>
          <cell r="L34">
            <v>33904.83</v>
          </cell>
          <cell r="M34">
            <v>0</v>
          </cell>
          <cell r="N34">
            <v>68971.97</v>
          </cell>
        </row>
        <row r="35">
          <cell r="A35">
            <v>34</v>
          </cell>
          <cell r="B35" t="str">
            <v>Kerbs &amp; F/Ways</v>
          </cell>
          <cell r="C35" t="str">
            <v>RdWks General</v>
          </cell>
          <cell r="D35" t="str">
            <v xml:space="preserve">Concrete or asphalt paving, graded recycled planings             </v>
          </cell>
          <cell r="E35">
            <v>6415</v>
          </cell>
          <cell r="F35" t="str">
            <v>m2</v>
          </cell>
          <cell r="G35">
            <v>9.7200000000000006</v>
          </cell>
          <cell r="H35">
            <v>62353.8</v>
          </cell>
          <cell r="J35">
            <v>17448.8</v>
          </cell>
          <cell r="K35">
            <v>5516.9</v>
          </cell>
          <cell r="L35">
            <v>17128.05</v>
          </cell>
          <cell r="M35">
            <v>22260.05</v>
          </cell>
          <cell r="N35">
            <v>62353.8</v>
          </cell>
        </row>
        <row r="36">
          <cell r="A36">
            <v>35</v>
          </cell>
          <cell r="B36" t="str">
            <v>Kerbs &amp; F/Ways</v>
          </cell>
          <cell r="C36" t="str">
            <v>RdWks General</v>
          </cell>
          <cell r="D36" t="str">
            <v xml:space="preserve">Paved area at Emergency Refuge Areas            </v>
          </cell>
          <cell r="E36">
            <v>612</v>
          </cell>
          <cell r="F36" t="str">
            <v>m2</v>
          </cell>
          <cell r="G36">
            <v>19.96</v>
          </cell>
          <cell r="H36">
            <v>12215.52</v>
          </cell>
          <cell r="J36">
            <v>1585.08</v>
          </cell>
          <cell r="K36">
            <v>501.84</v>
          </cell>
          <cell r="L36">
            <v>1634.04</v>
          </cell>
          <cell r="M36">
            <v>8494.56</v>
          </cell>
          <cell r="N36">
            <v>12215.52</v>
          </cell>
        </row>
        <row r="37">
          <cell r="A37">
            <v>36</v>
          </cell>
          <cell r="B37" t="str">
            <v>Kerbs &amp; F/Ways</v>
          </cell>
          <cell r="C37" t="str">
            <v>RdWks General</v>
          </cell>
          <cell r="D37" t="str">
            <v>Steps and Guardrail</v>
          </cell>
          <cell r="E37">
            <v>1</v>
          </cell>
          <cell r="F37" t="str">
            <v>No.</v>
          </cell>
          <cell r="G37">
            <v>17125.150000000001</v>
          </cell>
          <cell r="H37">
            <v>17125.150000000001</v>
          </cell>
          <cell r="J37">
            <v>1567.49</v>
          </cell>
          <cell r="K37">
            <v>131.36000000000001</v>
          </cell>
          <cell r="L37">
            <v>11050</v>
          </cell>
          <cell r="M37">
            <v>4376.3</v>
          </cell>
          <cell r="N37">
            <v>17125.150000000001</v>
          </cell>
        </row>
        <row r="38">
          <cell r="A38">
            <v>37</v>
          </cell>
          <cell r="B38" t="str">
            <v>Signs</v>
          </cell>
          <cell r="C38" t="str">
            <v>RdWks General</v>
          </cell>
          <cell r="D38" t="str">
            <v>Lit Traffic Signs</v>
          </cell>
          <cell r="E38">
            <v>8</v>
          </cell>
          <cell r="F38" t="str">
            <v>No.</v>
          </cell>
          <cell r="G38">
            <v>2349.625</v>
          </cell>
          <cell r="H38">
            <v>18797</v>
          </cell>
          <cell r="J38">
            <v>0</v>
          </cell>
          <cell r="K38">
            <v>0</v>
          </cell>
          <cell r="L38">
            <v>0</v>
          </cell>
          <cell r="M38">
            <v>18797</v>
          </cell>
          <cell r="N38">
            <v>18797</v>
          </cell>
        </row>
        <row r="39">
          <cell r="A39">
            <v>38</v>
          </cell>
          <cell r="B39" t="str">
            <v>Signs</v>
          </cell>
          <cell r="C39" t="str">
            <v>RdWks General</v>
          </cell>
          <cell r="D39" t="str">
            <v>Un-Lit Traffic Signs</v>
          </cell>
          <cell r="E39">
            <v>74</v>
          </cell>
          <cell r="F39" t="str">
            <v>No.</v>
          </cell>
          <cell r="G39">
            <v>842.78702702702697</v>
          </cell>
          <cell r="H39">
            <v>62366.239999999998</v>
          </cell>
          <cell r="J39">
            <v>0</v>
          </cell>
          <cell r="K39">
            <v>0</v>
          </cell>
          <cell r="L39">
            <v>0</v>
          </cell>
          <cell r="M39">
            <v>62366.239999999998</v>
          </cell>
          <cell r="N39">
            <v>62366.239999999998</v>
          </cell>
        </row>
        <row r="40">
          <cell r="A40">
            <v>39</v>
          </cell>
          <cell r="B40" t="str">
            <v>Signs</v>
          </cell>
          <cell r="C40" t="str">
            <v>RdWks General</v>
          </cell>
          <cell r="D40" t="str">
            <v>Un-Lit Rotating Prism Signs</v>
          </cell>
          <cell r="E40">
            <v>3</v>
          </cell>
          <cell r="F40" t="str">
            <v>No.</v>
          </cell>
          <cell r="G40">
            <v>23450.440000000002</v>
          </cell>
          <cell r="H40">
            <v>70351.320000000007</v>
          </cell>
          <cell r="J40">
            <v>0</v>
          </cell>
          <cell r="K40">
            <v>0</v>
          </cell>
          <cell r="L40">
            <v>0</v>
          </cell>
          <cell r="M40">
            <v>70351.320000000007</v>
          </cell>
          <cell r="N40">
            <v>70351.320000000007</v>
          </cell>
        </row>
        <row r="41">
          <cell r="A41">
            <v>40</v>
          </cell>
          <cell r="B41" t="str">
            <v>Signs</v>
          </cell>
          <cell r="C41" t="str">
            <v>RdWks General</v>
          </cell>
          <cell r="D41" t="str">
            <v xml:space="preserve">Remove from store and re erect lit sign         </v>
          </cell>
          <cell r="E41">
            <v>6</v>
          </cell>
          <cell r="F41" t="str">
            <v>No.</v>
          </cell>
          <cell r="G41">
            <v>2370.8183333333332</v>
          </cell>
          <cell r="H41">
            <v>14224.91</v>
          </cell>
          <cell r="J41">
            <v>0</v>
          </cell>
          <cell r="K41">
            <v>0</v>
          </cell>
          <cell r="L41">
            <v>0</v>
          </cell>
          <cell r="M41">
            <v>14224.91</v>
          </cell>
          <cell r="N41">
            <v>14224.91</v>
          </cell>
        </row>
        <row r="42">
          <cell r="A42">
            <v>41</v>
          </cell>
          <cell r="B42" t="str">
            <v>Signs</v>
          </cell>
          <cell r="C42" t="str">
            <v>RdWks General</v>
          </cell>
          <cell r="D42" t="str">
            <v xml:space="preserve">Remove from store and re erect un -lit          </v>
          </cell>
          <cell r="E42">
            <v>7</v>
          </cell>
          <cell r="F42" t="str">
            <v>No.</v>
          </cell>
          <cell r="G42">
            <v>2302.8071428571429</v>
          </cell>
          <cell r="H42">
            <v>16119.65</v>
          </cell>
          <cell r="J42">
            <v>0</v>
          </cell>
          <cell r="K42">
            <v>0</v>
          </cell>
          <cell r="L42">
            <v>0</v>
          </cell>
          <cell r="M42">
            <v>16119.65</v>
          </cell>
          <cell r="N42">
            <v>16119.65</v>
          </cell>
        </row>
        <row r="43">
          <cell r="A43">
            <v>42</v>
          </cell>
          <cell r="B43" t="str">
            <v>Signs</v>
          </cell>
          <cell r="C43" t="str">
            <v>RdWks General</v>
          </cell>
          <cell r="D43" t="str">
            <v>Gantry Signs</v>
          </cell>
          <cell r="E43">
            <v>140</v>
          </cell>
          <cell r="F43" t="str">
            <v>No.</v>
          </cell>
          <cell r="G43">
            <v>5437.3241428571428</v>
          </cell>
          <cell r="H43">
            <v>761225.38</v>
          </cell>
          <cell r="J43">
            <v>0</v>
          </cell>
          <cell r="K43">
            <v>0</v>
          </cell>
          <cell r="L43">
            <v>0</v>
          </cell>
          <cell r="M43">
            <v>761225.38</v>
          </cell>
          <cell r="N43">
            <v>761225.38</v>
          </cell>
        </row>
        <row r="44">
          <cell r="A44">
            <v>43</v>
          </cell>
          <cell r="B44" t="str">
            <v>RdMkgs &amp; Signals</v>
          </cell>
          <cell r="C44" t="str">
            <v>RdWks General</v>
          </cell>
          <cell r="D44" t="str">
            <v xml:space="preserve">Continuous lines                                </v>
          </cell>
          <cell r="E44">
            <v>5920</v>
          </cell>
          <cell r="F44" t="str">
            <v>m</v>
          </cell>
          <cell r="G44">
            <v>0.7</v>
          </cell>
          <cell r="H44">
            <v>4144</v>
          </cell>
          <cell r="J44">
            <v>0</v>
          </cell>
          <cell r="K44">
            <v>0</v>
          </cell>
          <cell r="L44">
            <v>0</v>
          </cell>
          <cell r="M44">
            <v>4144</v>
          </cell>
          <cell r="N44">
            <v>4144</v>
          </cell>
        </row>
        <row r="45">
          <cell r="A45">
            <v>44</v>
          </cell>
          <cell r="B45" t="str">
            <v>RdMkgs &amp; Signals</v>
          </cell>
          <cell r="C45" t="str">
            <v>RdWks General</v>
          </cell>
          <cell r="D45" t="str">
            <v>Intermittent Lines</v>
          </cell>
          <cell r="E45">
            <v>37853</v>
          </cell>
          <cell r="F45" t="str">
            <v>m</v>
          </cell>
          <cell r="G45">
            <v>0.76748474361345198</v>
          </cell>
          <cell r="H45">
            <v>29051.599999999999</v>
          </cell>
          <cell r="J45">
            <v>0</v>
          </cell>
          <cell r="K45">
            <v>0</v>
          </cell>
          <cell r="L45">
            <v>0</v>
          </cell>
          <cell r="M45">
            <v>29051.599999999999</v>
          </cell>
          <cell r="N45">
            <v>29051.599999999999</v>
          </cell>
        </row>
        <row r="46">
          <cell r="A46">
            <v>45</v>
          </cell>
          <cell r="B46" t="str">
            <v>RdMkgs &amp; Signals</v>
          </cell>
          <cell r="C46" t="str">
            <v>RdWks General</v>
          </cell>
          <cell r="D46" t="str">
            <v>Arrows/Letters</v>
          </cell>
          <cell r="E46">
            <v>46</v>
          </cell>
          <cell r="F46" t="str">
            <v>No.</v>
          </cell>
          <cell r="G46">
            <v>58.695652173913047</v>
          </cell>
          <cell r="H46">
            <v>2700</v>
          </cell>
          <cell r="J46">
            <v>0</v>
          </cell>
          <cell r="K46">
            <v>0</v>
          </cell>
          <cell r="L46">
            <v>0</v>
          </cell>
          <cell r="M46">
            <v>2700</v>
          </cell>
          <cell r="N46">
            <v>2700</v>
          </cell>
        </row>
        <row r="47">
          <cell r="A47">
            <v>46</v>
          </cell>
          <cell r="B47" t="str">
            <v>RdMkgs &amp; Signals</v>
          </cell>
          <cell r="C47" t="str">
            <v>RdWks General</v>
          </cell>
          <cell r="D47" t="str">
            <v>Ancillary Lines</v>
          </cell>
          <cell r="E47">
            <v>3530</v>
          </cell>
          <cell r="F47" t="str">
            <v>m</v>
          </cell>
          <cell r="G47">
            <v>6.75</v>
          </cell>
          <cell r="H47">
            <v>23827.5</v>
          </cell>
          <cell r="J47">
            <v>0</v>
          </cell>
          <cell r="K47">
            <v>0</v>
          </cell>
          <cell r="L47">
            <v>0</v>
          </cell>
          <cell r="M47">
            <v>23827.5</v>
          </cell>
          <cell r="N47">
            <v>23827.5</v>
          </cell>
        </row>
        <row r="48">
          <cell r="A48">
            <v>47</v>
          </cell>
          <cell r="B48" t="str">
            <v>RdMkgs &amp; Signals</v>
          </cell>
          <cell r="C48" t="str">
            <v>RdWks General</v>
          </cell>
          <cell r="D48" t="str">
            <v>Raised Rib Lines</v>
          </cell>
          <cell r="E48">
            <v>28305</v>
          </cell>
          <cell r="F48" t="str">
            <v>m</v>
          </cell>
          <cell r="G48">
            <v>2.2310916799152096</v>
          </cell>
          <cell r="H48">
            <v>63151.05</v>
          </cell>
          <cell r="J48">
            <v>0</v>
          </cell>
          <cell r="K48">
            <v>0</v>
          </cell>
          <cell r="L48">
            <v>0</v>
          </cell>
          <cell r="M48">
            <v>63151.05</v>
          </cell>
          <cell r="N48">
            <v>63151.05</v>
          </cell>
        </row>
        <row r="49">
          <cell r="A49">
            <v>48</v>
          </cell>
          <cell r="B49" t="str">
            <v>RdMkgs &amp; Signals</v>
          </cell>
          <cell r="C49" t="str">
            <v>RdWks General</v>
          </cell>
          <cell r="D49" t="str">
            <v>Road Marking Visits</v>
          </cell>
          <cell r="E49">
            <v>30</v>
          </cell>
          <cell r="F49" t="str">
            <v>No.</v>
          </cell>
          <cell r="G49">
            <v>650</v>
          </cell>
          <cell r="H49">
            <v>19500</v>
          </cell>
          <cell r="J49">
            <v>0</v>
          </cell>
          <cell r="K49">
            <v>0</v>
          </cell>
          <cell r="L49">
            <v>0</v>
          </cell>
          <cell r="M49">
            <v>19500</v>
          </cell>
          <cell r="N49">
            <v>19500</v>
          </cell>
        </row>
        <row r="50">
          <cell r="A50">
            <v>49</v>
          </cell>
          <cell r="B50" t="str">
            <v>RdMkgs &amp; Signals</v>
          </cell>
          <cell r="C50" t="str">
            <v>RdWks General</v>
          </cell>
          <cell r="D50" t="str">
            <v>Road Studs</v>
          </cell>
          <cell r="E50">
            <v>6895</v>
          </cell>
          <cell r="F50" t="str">
            <v>No.</v>
          </cell>
          <cell r="G50">
            <v>17.98</v>
          </cell>
          <cell r="H50">
            <v>123972.1</v>
          </cell>
          <cell r="J50">
            <v>0</v>
          </cell>
          <cell r="K50">
            <v>0</v>
          </cell>
          <cell r="L50">
            <v>0</v>
          </cell>
          <cell r="M50">
            <v>123972.1</v>
          </cell>
          <cell r="N50">
            <v>123972.1</v>
          </cell>
        </row>
        <row r="51">
          <cell r="A51">
            <v>50</v>
          </cell>
          <cell r="B51" t="str">
            <v>RdMkgs &amp; Signals</v>
          </cell>
          <cell r="C51" t="str">
            <v>RdWks General</v>
          </cell>
          <cell r="D51" t="str">
            <v xml:space="preserve">Marker Posts                                    </v>
          </cell>
          <cell r="E51">
            <v>179</v>
          </cell>
          <cell r="F51" t="str">
            <v>No.</v>
          </cell>
          <cell r="G51">
            <v>30.330614525139666</v>
          </cell>
          <cell r="H51">
            <v>5429.18</v>
          </cell>
          <cell r="J51">
            <v>0</v>
          </cell>
          <cell r="K51">
            <v>0</v>
          </cell>
          <cell r="L51">
            <v>1120</v>
          </cell>
          <cell r="M51">
            <v>4309.18</v>
          </cell>
          <cell r="N51">
            <v>5429.18</v>
          </cell>
        </row>
        <row r="52">
          <cell r="A52">
            <v>51</v>
          </cell>
          <cell r="B52" t="str">
            <v>Lighting &amp; CCTV</v>
          </cell>
          <cell r="C52" t="str">
            <v>RdWks General</v>
          </cell>
          <cell r="D52" t="str">
            <v xml:space="preserve">CCTV mast, cantilever mast with                 </v>
          </cell>
          <cell r="E52">
            <v>74</v>
          </cell>
          <cell r="F52" t="str">
            <v>No.</v>
          </cell>
          <cell r="G52">
            <v>7503.4945945945947</v>
          </cell>
          <cell r="H52">
            <v>555258.6</v>
          </cell>
          <cell r="J52">
            <v>245917.54</v>
          </cell>
          <cell r="K52">
            <v>36104.6</v>
          </cell>
          <cell r="L52">
            <v>249105.06</v>
          </cell>
          <cell r="M52">
            <v>24131.4</v>
          </cell>
          <cell r="N52">
            <v>555258.6</v>
          </cell>
        </row>
        <row r="53">
          <cell r="A53">
            <v>52</v>
          </cell>
          <cell r="B53" t="str">
            <v>Lighting &amp; CCTV</v>
          </cell>
          <cell r="C53" t="str">
            <v>RdWks General</v>
          </cell>
          <cell r="D53" t="str">
            <v>Lighting Columns</v>
          </cell>
          <cell r="E53">
            <v>58</v>
          </cell>
          <cell r="F53" t="str">
            <v>No.</v>
          </cell>
          <cell r="G53">
            <v>1344.105</v>
          </cell>
          <cell r="H53">
            <v>77958.09</v>
          </cell>
          <cell r="J53">
            <v>0</v>
          </cell>
          <cell r="K53">
            <v>0</v>
          </cell>
          <cell r="L53">
            <v>0</v>
          </cell>
          <cell r="M53">
            <v>77958.09</v>
          </cell>
          <cell r="N53">
            <v>77958.09</v>
          </cell>
        </row>
        <row r="54">
          <cell r="A54">
            <v>53</v>
          </cell>
          <cell r="B54" t="str">
            <v>Lighting &amp; CCTV</v>
          </cell>
          <cell r="C54" t="str">
            <v>RdWks General</v>
          </cell>
          <cell r="D54" t="str">
            <v>Luminaires</v>
          </cell>
          <cell r="E54">
            <v>20</v>
          </cell>
          <cell r="F54" t="str">
            <v>No.</v>
          </cell>
          <cell r="G54">
            <v>722.04399999999998</v>
          </cell>
          <cell r="H54">
            <v>14440.88</v>
          </cell>
          <cell r="J54">
            <v>0</v>
          </cell>
          <cell r="K54">
            <v>0</v>
          </cell>
          <cell r="L54">
            <v>0</v>
          </cell>
          <cell r="M54">
            <v>14440.88</v>
          </cell>
          <cell r="N54">
            <v>14440.88</v>
          </cell>
        </row>
        <row r="55">
          <cell r="A55">
            <v>54</v>
          </cell>
          <cell r="B55" t="str">
            <v>Elec &amp; S/Lights</v>
          </cell>
          <cell r="C55" t="str">
            <v>RdWks General</v>
          </cell>
          <cell r="D55" t="str">
            <v>Temporary Columns</v>
          </cell>
          <cell r="E55">
            <v>150</v>
          </cell>
          <cell r="F55" t="str">
            <v>No.</v>
          </cell>
          <cell r="G55">
            <v>771</v>
          </cell>
          <cell r="H55">
            <v>115650</v>
          </cell>
          <cell r="J55">
            <v>0</v>
          </cell>
          <cell r="K55">
            <v>0</v>
          </cell>
          <cell r="L55">
            <v>0</v>
          </cell>
          <cell r="M55">
            <v>115650</v>
          </cell>
          <cell r="N55">
            <v>115650</v>
          </cell>
        </row>
        <row r="56">
          <cell r="A56">
            <v>55</v>
          </cell>
          <cell r="B56" t="str">
            <v>Elec &amp; S/Lights</v>
          </cell>
          <cell r="C56" t="str">
            <v>RdWks General</v>
          </cell>
          <cell r="D56" t="str">
            <v>Temporary Columns cabling, etc</v>
          </cell>
          <cell r="E56">
            <v>10250</v>
          </cell>
          <cell r="F56" t="str">
            <v>m</v>
          </cell>
          <cell r="G56">
            <v>5.8573170731707318</v>
          </cell>
          <cell r="H56">
            <v>60037.5</v>
          </cell>
          <cell r="J56">
            <v>0</v>
          </cell>
          <cell r="K56">
            <v>0</v>
          </cell>
          <cell r="L56">
            <v>0</v>
          </cell>
          <cell r="M56">
            <v>60037.5</v>
          </cell>
          <cell r="N56">
            <v>60037.5</v>
          </cell>
        </row>
        <row r="57">
          <cell r="A57">
            <v>56</v>
          </cell>
          <cell r="B57" t="str">
            <v>Elec &amp; S/Lights</v>
          </cell>
          <cell r="C57" t="str">
            <v>RdWks General</v>
          </cell>
          <cell r="D57" t="str">
            <v xml:space="preserve">Joints and terminations                         </v>
          </cell>
          <cell r="E57">
            <v>301</v>
          </cell>
          <cell r="F57" t="str">
            <v>No.</v>
          </cell>
          <cell r="G57">
            <v>87.59</v>
          </cell>
          <cell r="H57">
            <v>26364.59</v>
          </cell>
          <cell r="J57">
            <v>0</v>
          </cell>
          <cell r="K57">
            <v>0</v>
          </cell>
          <cell r="L57">
            <v>0</v>
          </cell>
          <cell r="M57">
            <v>26364.59</v>
          </cell>
          <cell r="N57">
            <v>26364.59</v>
          </cell>
        </row>
        <row r="58">
          <cell r="A58">
            <v>57</v>
          </cell>
          <cell r="B58" t="str">
            <v>Elec &amp; S/Lights</v>
          </cell>
          <cell r="C58" t="str">
            <v>RdWks General</v>
          </cell>
          <cell r="D58" t="str">
            <v>Trench</v>
          </cell>
          <cell r="E58">
            <v>1052</v>
          </cell>
          <cell r="F58" t="str">
            <v>m</v>
          </cell>
          <cell r="G58">
            <v>19.407908745247148</v>
          </cell>
          <cell r="H58">
            <v>20417.12</v>
          </cell>
          <cell r="J58">
            <v>16323.67</v>
          </cell>
          <cell r="K58">
            <v>2446.59</v>
          </cell>
          <cell r="L58">
            <v>1008.17</v>
          </cell>
          <cell r="M58">
            <v>638.69000000000005</v>
          </cell>
          <cell r="N58">
            <v>20417.12</v>
          </cell>
        </row>
        <row r="59">
          <cell r="A59">
            <v>58</v>
          </cell>
          <cell r="B59" t="str">
            <v>Elec &amp; S/Lights</v>
          </cell>
          <cell r="C59" t="str">
            <v>RdWks General</v>
          </cell>
          <cell r="D59" t="str">
            <v>Cable</v>
          </cell>
          <cell r="E59">
            <v>4906</v>
          </cell>
          <cell r="F59" t="str">
            <v>m</v>
          </cell>
          <cell r="G59">
            <v>10.635968202201386</v>
          </cell>
          <cell r="H59">
            <v>52180.06</v>
          </cell>
          <cell r="J59">
            <v>0</v>
          </cell>
          <cell r="K59">
            <v>0</v>
          </cell>
          <cell r="L59">
            <v>0</v>
          </cell>
          <cell r="M59">
            <v>52180.06</v>
          </cell>
          <cell r="N59">
            <v>52180.06</v>
          </cell>
        </row>
        <row r="60">
          <cell r="A60">
            <v>59</v>
          </cell>
          <cell r="B60" t="str">
            <v>Elec &amp; S/Lights</v>
          </cell>
          <cell r="C60" t="str">
            <v>RdWks General</v>
          </cell>
          <cell r="D60" t="str">
            <v>Ducting</v>
          </cell>
          <cell r="E60">
            <v>1032</v>
          </cell>
          <cell r="F60" t="str">
            <v>m</v>
          </cell>
          <cell r="G60">
            <v>20.085552325581396</v>
          </cell>
          <cell r="H60">
            <v>20728.29</v>
          </cell>
          <cell r="J60">
            <v>12048.34</v>
          </cell>
          <cell r="K60">
            <v>1597.34</v>
          </cell>
          <cell r="L60">
            <v>5468.71</v>
          </cell>
          <cell r="M60">
            <v>1613.9</v>
          </cell>
          <cell r="N60">
            <v>20728.29</v>
          </cell>
        </row>
        <row r="61">
          <cell r="A61">
            <v>60</v>
          </cell>
          <cell r="B61" t="str">
            <v>Elec &amp; S/Lights</v>
          </cell>
          <cell r="C61" t="str">
            <v>RdWks General</v>
          </cell>
          <cell r="D61" t="str">
            <v xml:space="preserve">Ducting by trenchless techniques                </v>
          </cell>
          <cell r="E61">
            <v>200</v>
          </cell>
          <cell r="F61" t="str">
            <v>m</v>
          </cell>
          <cell r="G61">
            <v>444.32</v>
          </cell>
          <cell r="H61">
            <v>88864</v>
          </cell>
          <cell r="J61">
            <v>47774</v>
          </cell>
          <cell r="K61">
            <v>13308</v>
          </cell>
          <cell r="L61">
            <v>6834</v>
          </cell>
          <cell r="M61">
            <v>20948</v>
          </cell>
          <cell r="N61">
            <v>88864</v>
          </cell>
        </row>
        <row r="62">
          <cell r="A62">
            <v>61</v>
          </cell>
          <cell r="B62" t="str">
            <v>Elec &amp; S/Lights</v>
          </cell>
          <cell r="C62" t="str">
            <v>RdWks General</v>
          </cell>
          <cell r="D62" t="str">
            <v xml:space="preserve">Straight joints                     </v>
          </cell>
          <cell r="E62">
            <v>90</v>
          </cell>
          <cell r="F62" t="str">
            <v>No.</v>
          </cell>
          <cell r="G62">
            <v>110.898</v>
          </cell>
          <cell r="H62">
            <v>9980.82</v>
          </cell>
          <cell r="J62">
            <v>0</v>
          </cell>
          <cell r="K62">
            <v>0</v>
          </cell>
          <cell r="L62">
            <v>0</v>
          </cell>
          <cell r="M62">
            <v>9980.82</v>
          </cell>
          <cell r="N62">
            <v>9980.82</v>
          </cell>
        </row>
        <row r="63">
          <cell r="A63">
            <v>62</v>
          </cell>
          <cell r="B63" t="str">
            <v>Elec &amp; S/Lights</v>
          </cell>
          <cell r="C63" t="str">
            <v>RdWks General</v>
          </cell>
          <cell r="D63" t="str">
            <v>Cut-Out Terminations</v>
          </cell>
          <cell r="E63">
            <v>103</v>
          </cell>
          <cell r="F63" t="str">
            <v>No.</v>
          </cell>
          <cell r="G63">
            <v>101.01126213592232</v>
          </cell>
          <cell r="H63">
            <v>10404.16</v>
          </cell>
          <cell r="J63">
            <v>0</v>
          </cell>
          <cell r="K63">
            <v>0</v>
          </cell>
          <cell r="L63">
            <v>0</v>
          </cell>
          <cell r="M63">
            <v>10404.16</v>
          </cell>
          <cell r="N63">
            <v>10404.16</v>
          </cell>
        </row>
        <row r="64">
          <cell r="A64">
            <v>63</v>
          </cell>
          <cell r="B64" t="str">
            <v>Elec &amp; S/Lights</v>
          </cell>
          <cell r="C64" t="str">
            <v>RdWks General</v>
          </cell>
          <cell r="D64" t="str">
            <v xml:space="preserve">Chambers                                        </v>
          </cell>
          <cell r="E64">
            <v>6</v>
          </cell>
          <cell r="F64" t="str">
            <v>No.</v>
          </cell>
          <cell r="G64">
            <v>985.4899999999999</v>
          </cell>
          <cell r="H64">
            <v>5912.94</v>
          </cell>
          <cell r="J64">
            <v>3688.62</v>
          </cell>
          <cell r="K64">
            <v>317.52</v>
          </cell>
          <cell r="L64">
            <v>1744.8</v>
          </cell>
          <cell r="M64">
            <v>162</v>
          </cell>
          <cell r="N64">
            <v>5912.94</v>
          </cell>
        </row>
        <row r="65">
          <cell r="A65">
            <v>64</v>
          </cell>
          <cell r="B65" t="str">
            <v>Elec &amp; S/Lights</v>
          </cell>
          <cell r="C65" t="str">
            <v>RdWks General</v>
          </cell>
          <cell r="D65" t="str">
            <v xml:space="preserve">Feeder pillars                                  </v>
          </cell>
          <cell r="E65">
            <v>5</v>
          </cell>
          <cell r="F65" t="str">
            <v>No.</v>
          </cell>
          <cell r="G65">
            <v>711.47</v>
          </cell>
          <cell r="H65">
            <v>3557.35</v>
          </cell>
          <cell r="J65">
            <v>0</v>
          </cell>
          <cell r="K65">
            <v>0</v>
          </cell>
          <cell r="L65">
            <v>0</v>
          </cell>
          <cell r="M65">
            <v>3557.35</v>
          </cell>
          <cell r="N65">
            <v>3557.35</v>
          </cell>
        </row>
        <row r="66">
          <cell r="A66">
            <v>65</v>
          </cell>
          <cell r="B66" t="str">
            <v>Elec &amp; S/Lights</v>
          </cell>
          <cell r="C66" t="str">
            <v>RdWks General</v>
          </cell>
          <cell r="D66" t="str">
            <v xml:space="preserve">Earth electrodes                                </v>
          </cell>
          <cell r="E66">
            <v>9</v>
          </cell>
          <cell r="F66" t="str">
            <v>No.</v>
          </cell>
          <cell r="G66">
            <v>134.06</v>
          </cell>
          <cell r="H66">
            <v>1206.54</v>
          </cell>
          <cell r="J66">
            <v>0</v>
          </cell>
          <cell r="K66">
            <v>0</v>
          </cell>
          <cell r="L66">
            <v>0</v>
          </cell>
          <cell r="M66">
            <v>1206.54</v>
          </cell>
          <cell r="N66">
            <v>1206.54</v>
          </cell>
        </row>
        <row r="67">
          <cell r="A67">
            <v>66</v>
          </cell>
          <cell r="B67" t="str">
            <v>Elec &amp; S/Lights</v>
          </cell>
          <cell r="C67" t="str">
            <v>RdWks General</v>
          </cell>
          <cell r="D67" t="str">
            <v xml:space="preserve">Temporary cables                                </v>
          </cell>
          <cell r="E67">
            <v>440</v>
          </cell>
          <cell r="F67" t="str">
            <v>m</v>
          </cell>
          <cell r="G67">
            <v>5.96</v>
          </cell>
          <cell r="H67">
            <v>2622.4</v>
          </cell>
          <cell r="J67">
            <v>0</v>
          </cell>
          <cell r="K67">
            <v>0</v>
          </cell>
          <cell r="L67">
            <v>0</v>
          </cell>
          <cell r="M67">
            <v>2622.4</v>
          </cell>
          <cell r="N67">
            <v>2622.4</v>
          </cell>
        </row>
        <row r="68">
          <cell r="A68">
            <v>67</v>
          </cell>
          <cell r="B68" t="str">
            <v>Elec &amp; S/Lights</v>
          </cell>
          <cell r="C68" t="str">
            <v>RdWks General</v>
          </cell>
          <cell r="D68" t="str">
            <v xml:space="preserve">Trial holes                                     </v>
          </cell>
          <cell r="E68">
            <v>60</v>
          </cell>
          <cell r="F68" t="str">
            <v>No.</v>
          </cell>
          <cell r="G68">
            <v>656.12</v>
          </cell>
          <cell r="H68">
            <v>39367.199999999997</v>
          </cell>
          <cell r="J68">
            <v>0</v>
          </cell>
          <cell r="K68">
            <v>0</v>
          </cell>
          <cell r="L68">
            <v>0</v>
          </cell>
          <cell r="M68">
            <v>39367.199999999997</v>
          </cell>
          <cell r="N68">
            <v>39367.199999999997</v>
          </cell>
        </row>
        <row r="69">
          <cell r="A69">
            <v>68</v>
          </cell>
          <cell r="B69" t="str">
            <v>Elec &amp; S/Lights</v>
          </cell>
          <cell r="C69" t="str">
            <v>RdWks General</v>
          </cell>
          <cell r="D69" t="str">
            <v xml:space="preserve">Temporary generators                            </v>
          </cell>
          <cell r="E69">
            <v>100</v>
          </cell>
          <cell r="F69" t="str">
            <v>weeks</v>
          </cell>
          <cell r="G69">
            <v>417.53</v>
          </cell>
          <cell r="H69">
            <v>41753</v>
          </cell>
          <cell r="J69">
            <v>0</v>
          </cell>
          <cell r="K69">
            <v>0</v>
          </cell>
          <cell r="L69">
            <v>0</v>
          </cell>
          <cell r="M69">
            <v>41753</v>
          </cell>
          <cell r="N69">
            <v>41753</v>
          </cell>
        </row>
        <row r="70">
          <cell r="A70">
            <v>69</v>
          </cell>
          <cell r="B70" t="str">
            <v>Comms</v>
          </cell>
          <cell r="C70" t="str">
            <v>RdWks General</v>
          </cell>
          <cell r="D70" t="str">
            <v xml:space="preserve">Locating buried communications cable in         </v>
          </cell>
          <cell r="E70">
            <v>37500</v>
          </cell>
          <cell r="F70" t="str">
            <v>m</v>
          </cell>
          <cell r="G70">
            <v>1.1000000000000001</v>
          </cell>
          <cell r="H70">
            <v>41250</v>
          </cell>
          <cell r="J70">
            <v>0</v>
          </cell>
          <cell r="K70">
            <v>0</v>
          </cell>
          <cell r="L70">
            <v>0</v>
          </cell>
          <cell r="M70">
            <v>41250</v>
          </cell>
          <cell r="N70">
            <v>41250</v>
          </cell>
        </row>
        <row r="71">
          <cell r="A71">
            <v>70</v>
          </cell>
          <cell r="B71" t="str">
            <v>Comms</v>
          </cell>
          <cell r="C71" t="str">
            <v>RdWks General</v>
          </cell>
          <cell r="D71" t="str">
            <v xml:space="preserve">Trench for Communication Cable or Duct          </v>
          </cell>
          <cell r="E71">
            <v>42677</v>
          </cell>
          <cell r="F71" t="str">
            <v>m</v>
          </cell>
          <cell r="G71">
            <v>61.965205379947044</v>
          </cell>
          <cell r="H71">
            <v>2644489.0699999998</v>
          </cell>
          <cell r="J71">
            <v>1609472.33</v>
          </cell>
          <cell r="K71">
            <v>272511.03999999998</v>
          </cell>
          <cell r="L71">
            <v>393465.91</v>
          </cell>
          <cell r="M71">
            <v>369039.79</v>
          </cell>
          <cell r="N71">
            <v>2644489.0700000003</v>
          </cell>
        </row>
        <row r="72">
          <cell r="A72">
            <v>71</v>
          </cell>
          <cell r="B72" t="str">
            <v>Comms</v>
          </cell>
          <cell r="C72" t="str">
            <v>RdWks General</v>
          </cell>
          <cell r="D72" t="str">
            <v>Communications Power Cable Laid In Duct</v>
          </cell>
          <cell r="E72">
            <v>56646</v>
          </cell>
          <cell r="F72" t="str">
            <v>m</v>
          </cell>
          <cell r="G72">
            <v>1.7901036260283163</v>
          </cell>
          <cell r="H72">
            <v>101402.21</v>
          </cell>
          <cell r="J72">
            <v>0</v>
          </cell>
          <cell r="K72">
            <v>0</v>
          </cell>
          <cell r="L72">
            <v>0</v>
          </cell>
          <cell r="M72">
            <v>101402.21</v>
          </cell>
          <cell r="N72">
            <v>101402.21</v>
          </cell>
        </row>
        <row r="73">
          <cell r="A73">
            <v>72</v>
          </cell>
          <cell r="B73" t="str">
            <v>Comms</v>
          </cell>
          <cell r="C73" t="str">
            <v>RdWks General</v>
          </cell>
          <cell r="D73" t="str">
            <v>Communications Cable Laid In Duct</v>
          </cell>
          <cell r="E73">
            <v>81812</v>
          </cell>
          <cell r="F73" t="str">
            <v>m</v>
          </cell>
          <cell r="G73">
            <v>2.7521573852246615</v>
          </cell>
          <cell r="H73">
            <v>225159.5</v>
          </cell>
          <cell r="J73">
            <v>0</v>
          </cell>
          <cell r="K73">
            <v>0</v>
          </cell>
          <cell r="L73">
            <v>0</v>
          </cell>
          <cell r="M73">
            <v>225159.5</v>
          </cell>
          <cell r="N73">
            <v>225159.5</v>
          </cell>
        </row>
        <row r="74">
          <cell r="A74">
            <v>73</v>
          </cell>
          <cell r="B74" t="str">
            <v>Comms</v>
          </cell>
          <cell r="C74" t="str">
            <v>RdWks General</v>
          </cell>
          <cell r="D74" t="str">
            <v>Communications Duct</v>
          </cell>
          <cell r="E74">
            <v>193792</v>
          </cell>
          <cell r="F74" t="str">
            <v>m</v>
          </cell>
          <cell r="G74">
            <v>5.8266374256935265</v>
          </cell>
          <cell r="H74">
            <v>1129155.72</v>
          </cell>
          <cell r="J74">
            <v>0</v>
          </cell>
          <cell r="K74">
            <v>0</v>
          </cell>
          <cell r="L74">
            <v>0</v>
          </cell>
          <cell r="M74">
            <v>1129155.72</v>
          </cell>
          <cell r="N74">
            <v>1129155.72</v>
          </cell>
        </row>
        <row r="75">
          <cell r="A75">
            <v>74</v>
          </cell>
          <cell r="B75" t="str">
            <v>Comms</v>
          </cell>
          <cell r="C75" t="str">
            <v>RdWks General</v>
          </cell>
          <cell r="D75" t="str">
            <v xml:space="preserve">Proving existing ducts 50mm diam to             </v>
          </cell>
          <cell r="E75">
            <v>4115</v>
          </cell>
          <cell r="F75" t="str">
            <v>m</v>
          </cell>
          <cell r="G75">
            <v>13.21</v>
          </cell>
          <cell r="H75">
            <v>54359.15</v>
          </cell>
          <cell r="J75">
            <v>27241.3</v>
          </cell>
          <cell r="K75">
            <v>0</v>
          </cell>
          <cell r="L75">
            <v>0</v>
          </cell>
          <cell r="M75">
            <v>27117.85</v>
          </cell>
          <cell r="N75">
            <v>54359.149999999994</v>
          </cell>
        </row>
        <row r="76">
          <cell r="A76">
            <v>75</v>
          </cell>
          <cell r="B76" t="str">
            <v>Comms</v>
          </cell>
          <cell r="C76" t="str">
            <v>RdWks General</v>
          </cell>
          <cell r="D76" t="str">
            <v>Straight Joints</v>
          </cell>
          <cell r="E76">
            <v>59</v>
          </cell>
          <cell r="F76" t="str">
            <v>No.</v>
          </cell>
          <cell r="G76">
            <v>572.8016949152543</v>
          </cell>
          <cell r="H76">
            <v>33795.300000000003</v>
          </cell>
          <cell r="J76">
            <v>0</v>
          </cell>
          <cell r="K76">
            <v>0</v>
          </cell>
          <cell r="L76">
            <v>0</v>
          </cell>
          <cell r="M76">
            <v>33795.300000000003</v>
          </cell>
          <cell r="N76">
            <v>33795.300000000003</v>
          </cell>
        </row>
        <row r="77">
          <cell r="A77">
            <v>76</v>
          </cell>
          <cell r="B77" t="str">
            <v>Comms</v>
          </cell>
          <cell r="C77" t="str">
            <v>RdWks General</v>
          </cell>
          <cell r="D77" t="str">
            <v>Terminations</v>
          </cell>
          <cell r="E77">
            <v>2147</v>
          </cell>
          <cell r="F77" t="str">
            <v>No.</v>
          </cell>
          <cell r="G77">
            <v>35.649408476944572</v>
          </cell>
          <cell r="H77">
            <v>76539.28</v>
          </cell>
          <cell r="J77">
            <v>0</v>
          </cell>
          <cell r="K77">
            <v>0</v>
          </cell>
          <cell r="L77">
            <v>0</v>
          </cell>
          <cell r="M77">
            <v>76539.28</v>
          </cell>
          <cell r="N77">
            <v>76539.28</v>
          </cell>
        </row>
        <row r="78">
          <cell r="A78">
            <v>77</v>
          </cell>
          <cell r="B78" t="str">
            <v>Comms</v>
          </cell>
          <cell r="C78" t="str">
            <v>RdWks General</v>
          </cell>
          <cell r="D78" t="str">
            <v xml:space="preserve">Stage 2 commissioning cable                     </v>
          </cell>
          <cell r="E78">
            <v>1</v>
          </cell>
          <cell r="F78" t="str">
            <v>No.</v>
          </cell>
          <cell r="G78">
            <v>17328.669999999998</v>
          </cell>
          <cell r="H78">
            <v>17328.669999999998</v>
          </cell>
          <cell r="J78">
            <v>0</v>
          </cell>
          <cell r="K78">
            <v>0</v>
          </cell>
          <cell r="L78">
            <v>0</v>
          </cell>
          <cell r="M78">
            <v>17328.669999999998</v>
          </cell>
          <cell r="N78">
            <v>17328.669999999998</v>
          </cell>
        </row>
        <row r="79">
          <cell r="A79">
            <v>78</v>
          </cell>
          <cell r="B79" t="str">
            <v>Comms</v>
          </cell>
          <cell r="C79" t="str">
            <v>RdWks General</v>
          </cell>
          <cell r="D79" t="str">
            <v>Chambers</v>
          </cell>
          <cell r="E79">
            <v>822</v>
          </cell>
          <cell r="F79" t="str">
            <v>No.</v>
          </cell>
          <cell r="G79">
            <v>2250.2927250608273</v>
          </cell>
          <cell r="H79">
            <v>1849740.62</v>
          </cell>
          <cell r="J79">
            <v>0</v>
          </cell>
          <cell r="K79">
            <v>0</v>
          </cell>
          <cell r="L79">
            <v>0</v>
          </cell>
          <cell r="M79">
            <v>1849740.62</v>
          </cell>
          <cell r="N79">
            <v>1849740.62</v>
          </cell>
        </row>
        <row r="80">
          <cell r="A80">
            <v>79</v>
          </cell>
          <cell r="B80" t="str">
            <v>Comms</v>
          </cell>
          <cell r="C80" t="str">
            <v>RdWks General</v>
          </cell>
          <cell r="D80" t="str">
            <v xml:space="preserve">Telephone type 354 in housing type 611          </v>
          </cell>
          <cell r="E80">
            <v>20</v>
          </cell>
          <cell r="F80" t="str">
            <v>No.</v>
          </cell>
          <cell r="G80">
            <v>93.72999999999999</v>
          </cell>
          <cell r="H80">
            <v>1874.6</v>
          </cell>
          <cell r="J80">
            <v>0</v>
          </cell>
          <cell r="K80">
            <v>0</v>
          </cell>
          <cell r="L80">
            <v>0</v>
          </cell>
          <cell r="M80">
            <v>1874.6</v>
          </cell>
          <cell r="N80">
            <v>1874.6</v>
          </cell>
        </row>
        <row r="81">
          <cell r="A81">
            <v>80</v>
          </cell>
          <cell r="B81" t="str">
            <v>Comms</v>
          </cell>
          <cell r="C81" t="str">
            <v>RdWks General</v>
          </cell>
          <cell r="D81" t="str">
            <v xml:space="preserve">Combined equipment cabinets         </v>
          </cell>
          <cell r="E81">
            <v>129</v>
          </cell>
          <cell r="F81" t="str">
            <v>No.</v>
          </cell>
          <cell r="G81">
            <v>1128.303565891473</v>
          </cell>
          <cell r="H81">
            <v>145551.16</v>
          </cell>
          <cell r="J81">
            <v>50678.27</v>
          </cell>
          <cell r="K81">
            <v>1054.6199999999999</v>
          </cell>
          <cell r="L81">
            <v>18317.439999999999</v>
          </cell>
          <cell r="M81">
            <v>75500.83</v>
          </cell>
          <cell r="N81">
            <v>145551.16</v>
          </cell>
        </row>
        <row r="82">
          <cell r="A82">
            <v>81</v>
          </cell>
          <cell r="B82" t="str">
            <v>Comms</v>
          </cell>
          <cell r="C82" t="str">
            <v>RdWks General</v>
          </cell>
          <cell r="D82" t="str">
            <v>HADECS Enforcement &amp; Mock</v>
          </cell>
          <cell r="E82">
            <v>11</v>
          </cell>
          <cell r="F82" t="str">
            <v>No.</v>
          </cell>
          <cell r="G82">
            <v>381.99181818181819</v>
          </cell>
          <cell r="H82">
            <v>4201.91</v>
          </cell>
          <cell r="J82">
            <v>0</v>
          </cell>
          <cell r="K82">
            <v>0</v>
          </cell>
          <cell r="L82">
            <v>0</v>
          </cell>
          <cell r="M82">
            <v>4201.91</v>
          </cell>
          <cell r="N82">
            <v>4201.91</v>
          </cell>
        </row>
        <row r="83">
          <cell r="A83">
            <v>82</v>
          </cell>
          <cell r="B83" t="str">
            <v>Comms</v>
          </cell>
          <cell r="C83" t="str">
            <v>RdWks General</v>
          </cell>
          <cell r="D83" t="str">
            <v xml:space="preserve">901 (MS3) for V2 Message sign type MS4          </v>
          </cell>
          <cell r="E83">
            <v>51</v>
          </cell>
          <cell r="F83" t="str">
            <v>No.</v>
          </cell>
          <cell r="G83">
            <v>546.53</v>
          </cell>
          <cell r="H83">
            <v>27873.03</v>
          </cell>
          <cell r="J83">
            <v>0</v>
          </cell>
          <cell r="K83">
            <v>0</v>
          </cell>
          <cell r="L83">
            <v>0</v>
          </cell>
          <cell r="M83">
            <v>27873.03</v>
          </cell>
          <cell r="N83">
            <v>27873.03</v>
          </cell>
        </row>
        <row r="84">
          <cell r="A84">
            <v>83</v>
          </cell>
          <cell r="B84" t="str">
            <v>Comms</v>
          </cell>
          <cell r="C84" t="str">
            <v>RdWks General</v>
          </cell>
          <cell r="D84" t="str">
            <v xml:space="preserve">Gantry Motorway Indicators AMI                  </v>
          </cell>
          <cell r="E84">
            <v>184</v>
          </cell>
          <cell r="F84" t="str">
            <v>No.</v>
          </cell>
          <cell r="G84">
            <v>546.53</v>
          </cell>
          <cell r="H84">
            <v>100561.52</v>
          </cell>
          <cell r="J84">
            <v>0</v>
          </cell>
          <cell r="K84">
            <v>0</v>
          </cell>
          <cell r="L84">
            <v>0</v>
          </cell>
          <cell r="M84">
            <v>100561.52</v>
          </cell>
          <cell r="N84">
            <v>100561.52</v>
          </cell>
        </row>
        <row r="85">
          <cell r="A85">
            <v>84</v>
          </cell>
          <cell r="B85" t="str">
            <v>Comms</v>
          </cell>
          <cell r="C85" t="str">
            <v>RdWks General</v>
          </cell>
          <cell r="D85" t="str">
            <v>Gantry Junction Boxes</v>
          </cell>
          <cell r="E85">
            <v>102</v>
          </cell>
          <cell r="F85" t="str">
            <v>No.</v>
          </cell>
          <cell r="G85">
            <v>280.13</v>
          </cell>
          <cell r="H85">
            <v>28573.26</v>
          </cell>
          <cell r="J85">
            <v>0</v>
          </cell>
          <cell r="K85">
            <v>0</v>
          </cell>
          <cell r="L85">
            <v>0</v>
          </cell>
          <cell r="M85">
            <v>28573.26</v>
          </cell>
          <cell r="N85">
            <v>28573.26</v>
          </cell>
        </row>
        <row r="86">
          <cell r="A86">
            <v>85</v>
          </cell>
          <cell r="B86" t="str">
            <v>Comms</v>
          </cell>
          <cell r="C86" t="str">
            <v>RdWks General</v>
          </cell>
          <cell r="D86" t="str">
            <v>Mountings and Posts</v>
          </cell>
          <cell r="E86">
            <v>101</v>
          </cell>
          <cell r="F86" t="str">
            <v>No.</v>
          </cell>
          <cell r="G86">
            <v>685.35118811881193</v>
          </cell>
          <cell r="H86">
            <v>69220.47</v>
          </cell>
          <cell r="J86">
            <v>0</v>
          </cell>
          <cell r="K86">
            <v>0</v>
          </cell>
          <cell r="L86">
            <v>0</v>
          </cell>
          <cell r="M86">
            <v>69220.47</v>
          </cell>
          <cell r="N86">
            <v>69220.47</v>
          </cell>
        </row>
        <row r="87">
          <cell r="A87">
            <v>86</v>
          </cell>
          <cell r="B87" t="str">
            <v>Comms</v>
          </cell>
          <cell r="C87" t="str">
            <v>RdWks General</v>
          </cell>
          <cell r="D87" t="str">
            <v>CMU</v>
          </cell>
          <cell r="E87">
            <v>57</v>
          </cell>
          <cell r="F87" t="str">
            <v>No.</v>
          </cell>
          <cell r="G87">
            <v>560.25</v>
          </cell>
          <cell r="H87">
            <v>31934.25</v>
          </cell>
          <cell r="J87">
            <v>0</v>
          </cell>
          <cell r="K87">
            <v>0</v>
          </cell>
          <cell r="L87">
            <v>0</v>
          </cell>
          <cell r="M87">
            <v>31934.25</v>
          </cell>
          <cell r="N87">
            <v>31934.25</v>
          </cell>
        </row>
        <row r="88">
          <cell r="A88">
            <v>87</v>
          </cell>
          <cell r="B88" t="str">
            <v>Comms</v>
          </cell>
          <cell r="C88" t="str">
            <v>RdWks General</v>
          </cell>
          <cell r="D88" t="str">
            <v>CCTV Equipment</v>
          </cell>
          <cell r="E88">
            <v>103</v>
          </cell>
          <cell r="F88" t="str">
            <v>No.</v>
          </cell>
          <cell r="G88">
            <v>5928.922427184466</v>
          </cell>
          <cell r="H88">
            <v>610679.01</v>
          </cell>
          <cell r="J88">
            <v>0</v>
          </cell>
          <cell r="K88">
            <v>0</v>
          </cell>
          <cell r="L88">
            <v>41792.79</v>
          </cell>
          <cell r="M88">
            <v>568886.22</v>
          </cell>
          <cell r="N88">
            <v>610679.01</v>
          </cell>
        </row>
        <row r="89">
          <cell r="A89">
            <v>88</v>
          </cell>
          <cell r="B89" t="str">
            <v>Comms</v>
          </cell>
          <cell r="C89" t="str">
            <v>RdWks General</v>
          </cell>
          <cell r="D89" t="str">
            <v xml:space="preserve">Cabinets, boxes and ancillary items             </v>
          </cell>
          <cell r="E89">
            <v>1</v>
          </cell>
          <cell r="F89" t="str">
            <v>No.</v>
          </cell>
          <cell r="G89">
            <v>119835.97</v>
          </cell>
          <cell r="H89">
            <v>119835.97</v>
          </cell>
          <cell r="J89">
            <v>0</v>
          </cell>
          <cell r="K89">
            <v>0</v>
          </cell>
          <cell r="L89">
            <v>0</v>
          </cell>
          <cell r="M89">
            <v>119835.97</v>
          </cell>
          <cell r="N89">
            <v>119835.97</v>
          </cell>
        </row>
        <row r="90">
          <cell r="A90">
            <v>89</v>
          </cell>
          <cell r="B90" t="str">
            <v>Comms</v>
          </cell>
          <cell r="C90" t="str">
            <v>RdWks General</v>
          </cell>
          <cell r="D90" t="str">
            <v xml:space="preserve">Site Records                                    </v>
          </cell>
          <cell r="E90">
            <v>1</v>
          </cell>
          <cell r="F90" t="str">
            <v>Item</v>
          </cell>
          <cell r="G90">
            <v>16762.68</v>
          </cell>
          <cell r="H90">
            <v>16762.68</v>
          </cell>
          <cell r="J90">
            <v>0</v>
          </cell>
          <cell r="K90">
            <v>0</v>
          </cell>
          <cell r="L90">
            <v>0</v>
          </cell>
          <cell r="M90">
            <v>16762.68</v>
          </cell>
          <cell r="N90">
            <v>16762.68</v>
          </cell>
        </row>
        <row r="91">
          <cell r="A91">
            <v>90</v>
          </cell>
          <cell r="B91" t="str">
            <v>Comms</v>
          </cell>
          <cell r="C91" t="str">
            <v>RdWks General</v>
          </cell>
          <cell r="D91" t="str">
            <v>Co-ordination, Site Acceptance Testing and End to End Testing</v>
          </cell>
          <cell r="E91">
            <v>1</v>
          </cell>
          <cell r="F91" t="str">
            <v>Item</v>
          </cell>
          <cell r="G91">
            <v>67199.75</v>
          </cell>
          <cell r="H91">
            <v>67199.75</v>
          </cell>
          <cell r="J91">
            <v>0</v>
          </cell>
          <cell r="K91">
            <v>0</v>
          </cell>
          <cell r="L91">
            <v>0</v>
          </cell>
          <cell r="M91">
            <v>67199.75</v>
          </cell>
          <cell r="N91">
            <v>67199.75</v>
          </cell>
        </row>
        <row r="92">
          <cell r="A92">
            <v>91</v>
          </cell>
          <cell r="B92" t="str">
            <v>Comms</v>
          </cell>
          <cell r="C92" t="str">
            <v>RdWks General</v>
          </cell>
          <cell r="D92" t="str">
            <v>Duct Plugs</v>
          </cell>
          <cell r="E92">
            <v>3288</v>
          </cell>
          <cell r="F92" t="str">
            <v>No.</v>
          </cell>
          <cell r="G92">
            <v>90.449999999999989</v>
          </cell>
          <cell r="H92">
            <v>297399.59999999998</v>
          </cell>
          <cell r="J92">
            <v>0</v>
          </cell>
          <cell r="K92">
            <v>0</v>
          </cell>
          <cell r="L92">
            <v>0</v>
          </cell>
          <cell r="M92">
            <v>297399.59999999998</v>
          </cell>
          <cell r="N92">
            <v>297399.59999999998</v>
          </cell>
        </row>
        <row r="93">
          <cell r="A93">
            <v>92</v>
          </cell>
          <cell r="B93" t="str">
            <v>Comms</v>
          </cell>
          <cell r="C93" t="str">
            <v>RdWks General</v>
          </cell>
          <cell r="D93" t="str">
            <v>Refurbishments/ Modifications</v>
          </cell>
          <cell r="E93">
            <v>33</v>
          </cell>
          <cell r="F93" t="str">
            <v>No.</v>
          </cell>
          <cell r="G93">
            <v>239.22939393939393</v>
          </cell>
          <cell r="H93">
            <v>7894.57</v>
          </cell>
          <cell r="J93">
            <v>0</v>
          </cell>
          <cell r="K93">
            <v>0</v>
          </cell>
          <cell r="L93">
            <v>0</v>
          </cell>
          <cell r="M93">
            <v>7894.57</v>
          </cell>
          <cell r="N93">
            <v>7894.57</v>
          </cell>
        </row>
        <row r="94">
          <cell r="A94">
            <v>93</v>
          </cell>
          <cell r="B94" t="str">
            <v>Comms</v>
          </cell>
          <cell r="C94" t="str">
            <v>RdWks General</v>
          </cell>
          <cell r="D94" t="str">
            <v>Loop Detector Installations</v>
          </cell>
          <cell r="E94">
            <v>138</v>
          </cell>
          <cell r="F94" t="str">
            <v>No.</v>
          </cell>
          <cell r="G94">
            <v>867.21014492753625</v>
          </cell>
          <cell r="H94">
            <v>119675</v>
          </cell>
          <cell r="J94">
            <v>0</v>
          </cell>
          <cell r="K94">
            <v>0</v>
          </cell>
          <cell r="L94">
            <v>0</v>
          </cell>
          <cell r="M94">
            <v>119675</v>
          </cell>
          <cell r="N94">
            <v>119675</v>
          </cell>
        </row>
        <row r="95">
          <cell r="A95">
            <v>94</v>
          </cell>
          <cell r="B95" t="str">
            <v>Comms</v>
          </cell>
          <cell r="C95" t="str">
            <v>RdWks General</v>
          </cell>
          <cell r="D95" t="str">
            <v xml:space="preserve">Refix interrupter cable to temporary/permanent fence as work proceeds                     </v>
          </cell>
          <cell r="E95">
            <v>5000</v>
          </cell>
          <cell r="F95" t="str">
            <v>m</v>
          </cell>
          <cell r="G95">
            <v>0.83</v>
          </cell>
          <cell r="H95">
            <v>4150</v>
          </cell>
          <cell r="J95">
            <v>4150</v>
          </cell>
          <cell r="K95">
            <v>0</v>
          </cell>
          <cell r="L95">
            <v>0</v>
          </cell>
          <cell r="M95">
            <v>0</v>
          </cell>
          <cell r="N95">
            <v>4150</v>
          </cell>
        </row>
        <row r="96">
          <cell r="A96">
            <v>95</v>
          </cell>
          <cell r="B96" t="str">
            <v>Comms</v>
          </cell>
          <cell r="C96" t="str">
            <v>RdWks General</v>
          </cell>
          <cell r="D96" t="str">
            <v>Gantry mount equipment to be configured &amp; tested of site prior to beam erection</v>
          </cell>
          <cell r="E96">
            <v>1</v>
          </cell>
          <cell r="F96" t="str">
            <v>Item</v>
          </cell>
          <cell r="G96">
            <v>60000</v>
          </cell>
          <cell r="H96">
            <v>60000</v>
          </cell>
          <cell r="J96">
            <v>0</v>
          </cell>
          <cell r="K96">
            <v>0</v>
          </cell>
          <cell r="L96">
            <v>0</v>
          </cell>
          <cell r="M96">
            <v>60000</v>
          </cell>
          <cell r="N96">
            <v>60000</v>
          </cell>
        </row>
        <row r="97">
          <cell r="A97">
            <v>96</v>
          </cell>
          <cell r="B97" t="str">
            <v>Comms</v>
          </cell>
          <cell r="C97" t="str">
            <v>RdWks General</v>
          </cell>
          <cell r="D97" t="str">
            <v xml:space="preserve">Lighting protection to gantry                   </v>
          </cell>
          <cell r="E97">
            <v>62</v>
          </cell>
          <cell r="F97" t="str">
            <v>No.</v>
          </cell>
          <cell r="G97">
            <v>250</v>
          </cell>
          <cell r="H97">
            <v>15500</v>
          </cell>
          <cell r="J97">
            <v>0</v>
          </cell>
          <cell r="K97">
            <v>0</v>
          </cell>
          <cell r="L97">
            <v>0</v>
          </cell>
          <cell r="M97">
            <v>15500</v>
          </cell>
          <cell r="N97">
            <v>15500</v>
          </cell>
        </row>
        <row r="98">
          <cell r="A98">
            <v>97</v>
          </cell>
          <cell r="B98" t="str">
            <v>Comms</v>
          </cell>
          <cell r="C98" t="str">
            <v>RdWks General</v>
          </cell>
          <cell r="D98" t="str">
            <v xml:space="preserve">Provision of prototype portal gantry beam         </v>
          </cell>
          <cell r="E98">
            <v>1</v>
          </cell>
          <cell r="F98" t="str">
            <v>Item</v>
          </cell>
          <cell r="G98">
            <v>15000</v>
          </cell>
          <cell r="H98">
            <v>15000</v>
          </cell>
          <cell r="J98">
            <v>0</v>
          </cell>
          <cell r="K98">
            <v>0</v>
          </cell>
          <cell r="L98">
            <v>0</v>
          </cell>
          <cell r="M98">
            <v>15000</v>
          </cell>
          <cell r="N98">
            <v>15000</v>
          </cell>
        </row>
        <row r="99">
          <cell r="A99">
            <v>98</v>
          </cell>
          <cell r="B99" t="str">
            <v>Comms</v>
          </cell>
          <cell r="C99" t="str">
            <v>RdWks General</v>
          </cell>
          <cell r="D99" t="str">
            <v>Provision of telephone `Not in Use` covers</v>
          </cell>
          <cell r="E99">
            <v>20</v>
          </cell>
          <cell r="F99" t="str">
            <v>No.</v>
          </cell>
          <cell r="G99">
            <v>28.01</v>
          </cell>
          <cell r="H99">
            <v>560.20000000000005</v>
          </cell>
          <cell r="J99">
            <v>0</v>
          </cell>
          <cell r="K99">
            <v>0</v>
          </cell>
          <cell r="L99">
            <v>0</v>
          </cell>
          <cell r="M99">
            <v>560.20000000000005</v>
          </cell>
          <cell r="N99">
            <v>560.20000000000005</v>
          </cell>
        </row>
        <row r="100">
          <cell r="A100">
            <v>99</v>
          </cell>
          <cell r="B100" t="str">
            <v>Comms</v>
          </cell>
          <cell r="C100" t="str">
            <v>RdWks General</v>
          </cell>
          <cell r="D100" t="str">
            <v>Trial installation of MS4 on beam prior to erection</v>
          </cell>
          <cell r="E100">
            <v>1</v>
          </cell>
          <cell r="F100" t="str">
            <v>Item</v>
          </cell>
          <cell r="G100">
            <v>3690</v>
          </cell>
          <cell r="H100">
            <v>3690</v>
          </cell>
          <cell r="J100">
            <v>0</v>
          </cell>
          <cell r="K100">
            <v>0</v>
          </cell>
          <cell r="L100">
            <v>0</v>
          </cell>
          <cell r="M100">
            <v>3690</v>
          </cell>
          <cell r="N100">
            <v>3690</v>
          </cell>
        </row>
        <row r="101">
          <cell r="A101">
            <v>100</v>
          </cell>
          <cell r="B101" t="str">
            <v>Landscape &amp; Ecology</v>
          </cell>
          <cell r="C101" t="str">
            <v>RdWks General</v>
          </cell>
          <cell r="D101" t="str">
            <v xml:space="preserve">Newt fences and traps                           </v>
          </cell>
          <cell r="E101">
            <v>1000</v>
          </cell>
          <cell r="F101" t="str">
            <v>m</v>
          </cell>
          <cell r="G101">
            <v>5.7</v>
          </cell>
          <cell r="H101">
            <v>5700</v>
          </cell>
          <cell r="J101">
            <v>0</v>
          </cell>
          <cell r="K101">
            <v>0</v>
          </cell>
          <cell r="L101">
            <v>0</v>
          </cell>
          <cell r="M101">
            <v>5700</v>
          </cell>
          <cell r="N101">
            <v>5700</v>
          </cell>
        </row>
        <row r="102">
          <cell r="A102">
            <v>101</v>
          </cell>
          <cell r="B102" t="str">
            <v>Landscape &amp; Ecology</v>
          </cell>
          <cell r="C102" t="str">
            <v>RdWks General</v>
          </cell>
          <cell r="D102" t="str">
            <v xml:space="preserve">Grass seeding mixed seed as stated in Appendix 30/5 by conventional sowing      </v>
          </cell>
          <cell r="E102">
            <v>185009</v>
          </cell>
          <cell r="F102" t="str">
            <v>m2</v>
          </cell>
          <cell r="G102">
            <v>0.12000000000000001</v>
          </cell>
          <cell r="H102">
            <v>22201.08</v>
          </cell>
          <cell r="J102">
            <v>0</v>
          </cell>
          <cell r="K102">
            <v>0</v>
          </cell>
          <cell r="L102">
            <v>0</v>
          </cell>
          <cell r="M102">
            <v>22201.08</v>
          </cell>
          <cell r="N102">
            <v>22201.08</v>
          </cell>
        </row>
        <row r="103">
          <cell r="A103">
            <v>102</v>
          </cell>
          <cell r="B103" t="str">
            <v>Landscape &amp; Ecology</v>
          </cell>
          <cell r="C103" t="str">
            <v>RdWks General</v>
          </cell>
          <cell r="D103" t="str">
            <v xml:space="preserve">Turfing as Appendix 30/5                        </v>
          </cell>
          <cell r="E103">
            <v>16772</v>
          </cell>
          <cell r="F103" t="str">
            <v>m2</v>
          </cell>
          <cell r="G103">
            <v>24.419999999999998</v>
          </cell>
          <cell r="H103">
            <v>409572.24</v>
          </cell>
          <cell r="J103">
            <v>294516.32</v>
          </cell>
          <cell r="K103">
            <v>40085.08</v>
          </cell>
          <cell r="L103">
            <v>74803.12</v>
          </cell>
          <cell r="M103">
            <v>167.72</v>
          </cell>
          <cell r="N103">
            <v>409572.24</v>
          </cell>
        </row>
        <row r="104">
          <cell r="A104">
            <v>103</v>
          </cell>
          <cell r="B104" t="str">
            <v>Drainage</v>
          </cell>
          <cell r="C104" t="str">
            <v>RdWks Main C/Way</v>
          </cell>
          <cell r="D104" t="str">
            <v xml:space="preserve">150mm diameter drainage             </v>
          </cell>
          <cell r="E104">
            <v>307</v>
          </cell>
          <cell r="F104" t="str">
            <v>m</v>
          </cell>
          <cell r="G104">
            <v>48.483973941368077</v>
          </cell>
          <cell r="H104">
            <v>14884.58</v>
          </cell>
          <cell r="J104">
            <v>712.24</v>
          </cell>
          <cell r="K104">
            <v>0</v>
          </cell>
          <cell r="L104">
            <v>5362.52</v>
          </cell>
          <cell r="M104">
            <v>8809.82</v>
          </cell>
          <cell r="N104">
            <v>14884.58</v>
          </cell>
        </row>
        <row r="105">
          <cell r="A105">
            <v>104</v>
          </cell>
          <cell r="B105" t="str">
            <v>Drainage</v>
          </cell>
          <cell r="C105" t="str">
            <v>RdWks Main C/Way</v>
          </cell>
          <cell r="D105" t="str">
            <v xml:space="preserve">Twin 150mm diameter drainage - siphon by jacking or thrust bore       </v>
          </cell>
          <cell r="E105">
            <v>40</v>
          </cell>
          <cell r="F105" t="str">
            <v>m</v>
          </cell>
          <cell r="G105">
            <v>2671.2400000000002</v>
          </cell>
          <cell r="H105">
            <v>106849.60000000001</v>
          </cell>
          <cell r="J105">
            <v>14292.8</v>
          </cell>
          <cell r="K105">
            <v>6593.2</v>
          </cell>
          <cell r="L105">
            <v>4147.2</v>
          </cell>
          <cell r="M105">
            <v>81816.399999999994</v>
          </cell>
          <cell r="N105">
            <v>106849.59999999999</v>
          </cell>
        </row>
        <row r="106">
          <cell r="A106">
            <v>105</v>
          </cell>
          <cell r="B106" t="str">
            <v>Drainage</v>
          </cell>
          <cell r="C106" t="str">
            <v>RdWks Main C/Way</v>
          </cell>
          <cell r="D106" t="str">
            <v xml:space="preserve">Relay existing 150mm drain       </v>
          </cell>
          <cell r="E106">
            <v>43</v>
          </cell>
          <cell r="F106" t="str">
            <v>m</v>
          </cell>
          <cell r="G106">
            <v>43.26</v>
          </cell>
          <cell r="H106">
            <v>1860.18</v>
          </cell>
          <cell r="J106">
            <v>99.76</v>
          </cell>
          <cell r="K106">
            <v>0</v>
          </cell>
          <cell r="L106">
            <v>508.69</v>
          </cell>
          <cell r="M106">
            <v>1251.73</v>
          </cell>
          <cell r="N106">
            <v>1860.18</v>
          </cell>
        </row>
        <row r="107">
          <cell r="A107">
            <v>106</v>
          </cell>
          <cell r="B107" t="str">
            <v>Drainage</v>
          </cell>
          <cell r="C107" t="str">
            <v>RdWks Main C/Way</v>
          </cell>
          <cell r="D107" t="str">
            <v>Concrete Bed &amp; Surround to Existing Pipes Under E.R.A.'s</v>
          </cell>
          <cell r="E107">
            <v>420</v>
          </cell>
          <cell r="F107" t="str">
            <v>m</v>
          </cell>
          <cell r="G107">
            <v>134.43535714285713</v>
          </cell>
          <cell r="H107">
            <v>56462.85</v>
          </cell>
          <cell r="J107">
            <v>27997.8</v>
          </cell>
          <cell r="K107">
            <v>0</v>
          </cell>
          <cell r="L107">
            <v>11030.25</v>
          </cell>
          <cell r="M107">
            <v>17434.8</v>
          </cell>
          <cell r="N107">
            <v>56462.850000000006</v>
          </cell>
        </row>
        <row r="108">
          <cell r="A108">
            <v>107</v>
          </cell>
          <cell r="B108" t="str">
            <v>Drainage</v>
          </cell>
          <cell r="C108" t="str">
            <v>RdWks Main C/Way</v>
          </cell>
          <cell r="D108" t="str">
            <v>150mm diameter filter drain in trench</v>
          </cell>
          <cell r="E108">
            <v>509</v>
          </cell>
          <cell r="F108" t="str">
            <v>m</v>
          </cell>
          <cell r="G108">
            <v>67.149999999999991</v>
          </cell>
          <cell r="H108">
            <v>34179.35</v>
          </cell>
          <cell r="J108">
            <v>0</v>
          </cell>
          <cell r="K108">
            <v>0</v>
          </cell>
          <cell r="L108">
            <v>14399.61</v>
          </cell>
          <cell r="M108">
            <v>19779.740000000002</v>
          </cell>
          <cell r="N108">
            <v>34179.350000000006</v>
          </cell>
        </row>
        <row r="109">
          <cell r="A109">
            <v>108</v>
          </cell>
          <cell r="B109" t="str">
            <v>Drainage</v>
          </cell>
          <cell r="C109" t="str">
            <v>RdWks Main C/Way</v>
          </cell>
          <cell r="D109" t="str">
            <v xml:space="preserve">Narrow filter drain type 8         </v>
          </cell>
          <cell r="E109">
            <v>1264</v>
          </cell>
          <cell r="F109" t="str">
            <v>m</v>
          </cell>
          <cell r="G109">
            <v>26.179999999999996</v>
          </cell>
          <cell r="H109">
            <v>33091.519999999997</v>
          </cell>
          <cell r="J109">
            <v>0</v>
          </cell>
          <cell r="K109">
            <v>0</v>
          </cell>
          <cell r="L109">
            <v>12993.92</v>
          </cell>
          <cell r="M109">
            <v>20097.599999999999</v>
          </cell>
          <cell r="N109">
            <v>33091.519999999997</v>
          </cell>
        </row>
        <row r="110">
          <cell r="A110">
            <v>109</v>
          </cell>
          <cell r="B110" t="str">
            <v>Drainage</v>
          </cell>
          <cell r="C110" t="str">
            <v>RdWks Main C/Way</v>
          </cell>
          <cell r="D110" t="str">
            <v xml:space="preserve">Connections                                     </v>
          </cell>
          <cell r="E110">
            <v>8</v>
          </cell>
          <cell r="F110" t="str">
            <v>No.</v>
          </cell>
          <cell r="G110">
            <v>128.41</v>
          </cell>
          <cell r="H110">
            <v>1027.28</v>
          </cell>
          <cell r="J110">
            <v>522</v>
          </cell>
          <cell r="K110">
            <v>83.12</v>
          </cell>
          <cell r="L110">
            <v>422.16</v>
          </cell>
          <cell r="M110">
            <v>0</v>
          </cell>
          <cell r="N110">
            <v>1027.28</v>
          </cell>
        </row>
        <row r="111">
          <cell r="A111">
            <v>110</v>
          </cell>
          <cell r="B111" t="str">
            <v>Drainage</v>
          </cell>
          <cell r="C111" t="str">
            <v>RdWks Main C/Way</v>
          </cell>
          <cell r="D111" t="str">
            <v xml:space="preserve">Precast concrete chambers         </v>
          </cell>
          <cell r="E111">
            <v>36</v>
          </cell>
          <cell r="F111" t="str">
            <v>No.</v>
          </cell>
          <cell r="G111">
            <v>1728.6733333333332</v>
          </cell>
          <cell r="H111">
            <v>62232.24</v>
          </cell>
          <cell r="J111">
            <v>3661.7</v>
          </cell>
          <cell r="K111">
            <v>924.7</v>
          </cell>
          <cell r="L111">
            <v>31483.83</v>
          </cell>
          <cell r="M111">
            <v>26162.01</v>
          </cell>
          <cell r="N111">
            <v>62232.240000000005</v>
          </cell>
        </row>
        <row r="112">
          <cell r="A112">
            <v>111</v>
          </cell>
          <cell r="B112" t="str">
            <v>Drainage</v>
          </cell>
          <cell r="C112" t="str">
            <v>RdWks Main C/Way</v>
          </cell>
          <cell r="D112" t="str">
            <v xml:space="preserve">Modification to existing cover and frames           </v>
          </cell>
          <cell r="E112">
            <v>5</v>
          </cell>
          <cell r="F112" t="str">
            <v>No.</v>
          </cell>
          <cell r="G112">
            <v>1584.83</v>
          </cell>
          <cell r="H112">
            <v>7924.15</v>
          </cell>
          <cell r="J112">
            <v>3763.75</v>
          </cell>
          <cell r="K112">
            <v>315.39999999999998</v>
          </cell>
          <cell r="L112">
            <v>3410.8</v>
          </cell>
          <cell r="M112">
            <v>434.2</v>
          </cell>
          <cell r="N112">
            <v>7924.1500000000005</v>
          </cell>
        </row>
        <row r="113">
          <cell r="A113">
            <v>112</v>
          </cell>
          <cell r="B113" t="str">
            <v>Drainage</v>
          </cell>
          <cell r="C113" t="str">
            <v>RdWks Main C/Way</v>
          </cell>
          <cell r="D113" t="str">
            <v>150mm diameter penstock installed in manhole + signs</v>
          </cell>
          <cell r="E113">
            <v>15</v>
          </cell>
          <cell r="F113" t="str">
            <v>No.</v>
          </cell>
          <cell r="G113">
            <v>751.2</v>
          </cell>
          <cell r="H113">
            <v>11268</v>
          </cell>
          <cell r="J113">
            <v>1223.55</v>
          </cell>
          <cell r="K113">
            <v>925.35</v>
          </cell>
          <cell r="L113">
            <v>9119.1</v>
          </cell>
          <cell r="M113">
            <v>0</v>
          </cell>
          <cell r="N113">
            <v>11268</v>
          </cell>
        </row>
        <row r="114">
          <cell r="A114">
            <v>113</v>
          </cell>
          <cell r="B114" t="str">
            <v>Drainage</v>
          </cell>
          <cell r="C114" t="str">
            <v>RdWks Main C/Way</v>
          </cell>
          <cell r="D114" t="str">
            <v xml:space="preserve">Rodding eye type R1                             </v>
          </cell>
          <cell r="E114">
            <v>8</v>
          </cell>
          <cell r="F114" t="str">
            <v>No.</v>
          </cell>
          <cell r="G114">
            <v>343.5</v>
          </cell>
          <cell r="H114">
            <v>2748</v>
          </cell>
          <cell r="J114">
            <v>193.92</v>
          </cell>
          <cell r="K114">
            <v>0</v>
          </cell>
          <cell r="L114">
            <v>2074.08</v>
          </cell>
          <cell r="M114">
            <v>480</v>
          </cell>
          <cell r="N114">
            <v>2748</v>
          </cell>
        </row>
        <row r="115">
          <cell r="A115">
            <v>114</v>
          </cell>
          <cell r="B115" t="str">
            <v>Drainage</v>
          </cell>
          <cell r="C115" t="str">
            <v>RdWks Main C/Way</v>
          </cell>
          <cell r="D115" t="str">
            <v>Grout Up/ Clean Piped Drainage Systems</v>
          </cell>
          <cell r="E115">
            <v>6.5</v>
          </cell>
          <cell r="F115" t="str">
            <v>No.</v>
          </cell>
          <cell r="G115">
            <v>473.07692307692309</v>
          </cell>
          <cell r="H115">
            <v>3075</v>
          </cell>
          <cell r="J115">
            <v>0</v>
          </cell>
          <cell r="K115">
            <v>0</v>
          </cell>
          <cell r="L115">
            <v>0</v>
          </cell>
          <cell r="M115">
            <v>3075</v>
          </cell>
          <cell r="N115">
            <v>3075</v>
          </cell>
        </row>
        <row r="116">
          <cell r="A116">
            <v>115</v>
          </cell>
          <cell r="B116" t="str">
            <v>Earthworks</v>
          </cell>
          <cell r="C116" t="str">
            <v>RdWks Main C/Way</v>
          </cell>
          <cell r="D116" t="str">
            <v xml:space="preserve">Excavation of topsoil                           </v>
          </cell>
          <cell r="E116">
            <v>3387</v>
          </cell>
          <cell r="F116" t="str">
            <v>m3</v>
          </cell>
          <cell r="G116">
            <v>3.73</v>
          </cell>
          <cell r="H116">
            <v>12633.51</v>
          </cell>
          <cell r="J116">
            <v>9178.77</v>
          </cell>
          <cell r="K116">
            <v>3454.74</v>
          </cell>
          <cell r="L116">
            <v>0</v>
          </cell>
          <cell r="M116">
            <v>0</v>
          </cell>
          <cell r="N116">
            <v>12633.51</v>
          </cell>
        </row>
        <row r="117">
          <cell r="A117">
            <v>116</v>
          </cell>
          <cell r="B117" t="str">
            <v>Earthworks</v>
          </cell>
          <cell r="C117" t="str">
            <v>RdWks Main C/Way</v>
          </cell>
          <cell r="D117" t="str">
            <v xml:space="preserve">Excavation - acceptable                         </v>
          </cell>
          <cell r="E117">
            <v>10893</v>
          </cell>
          <cell r="F117" t="str">
            <v>m3</v>
          </cell>
          <cell r="G117">
            <v>2.31</v>
          </cell>
          <cell r="H117">
            <v>25162.83</v>
          </cell>
          <cell r="J117">
            <v>17210.939999999999</v>
          </cell>
          <cell r="K117">
            <v>7951.89</v>
          </cell>
          <cell r="L117">
            <v>0</v>
          </cell>
          <cell r="M117">
            <v>0</v>
          </cell>
          <cell r="N117">
            <v>25162.829999999998</v>
          </cell>
        </row>
        <row r="118">
          <cell r="A118">
            <v>117</v>
          </cell>
          <cell r="B118" t="str">
            <v>Earthworks</v>
          </cell>
          <cell r="C118" t="str">
            <v>RdWks Main C/Way</v>
          </cell>
          <cell r="D118" t="str">
            <v>Extra over for excavation in hard material</v>
          </cell>
          <cell r="E118">
            <v>70</v>
          </cell>
          <cell r="F118" t="str">
            <v>m3</v>
          </cell>
          <cell r="G118">
            <v>8.6399999999999988</v>
          </cell>
          <cell r="H118">
            <v>604.79999999999995</v>
          </cell>
          <cell r="J118">
            <v>272.3</v>
          </cell>
          <cell r="K118">
            <v>332.5</v>
          </cell>
          <cell r="L118">
            <v>0</v>
          </cell>
          <cell r="M118">
            <v>0</v>
          </cell>
          <cell r="N118">
            <v>604.79999999999995</v>
          </cell>
        </row>
        <row r="119">
          <cell r="A119">
            <v>118</v>
          </cell>
          <cell r="B119" t="str">
            <v>Earthworks</v>
          </cell>
          <cell r="C119" t="str">
            <v>RdWks Main C/Way</v>
          </cell>
          <cell r="D119" t="str">
            <v>Back filling of disused gullies with insitu concrete mix ST2</v>
          </cell>
          <cell r="E119">
            <v>273</v>
          </cell>
          <cell r="F119" t="str">
            <v>m3</v>
          </cell>
          <cell r="G119">
            <v>92.179999999999993</v>
          </cell>
          <cell r="H119">
            <v>25165.14</v>
          </cell>
          <cell r="J119">
            <v>20081.88</v>
          </cell>
          <cell r="K119">
            <v>0</v>
          </cell>
          <cell r="L119">
            <v>5083.26</v>
          </cell>
          <cell r="M119">
            <v>0</v>
          </cell>
          <cell r="N119">
            <v>25165.14</v>
          </cell>
        </row>
        <row r="120">
          <cell r="A120">
            <v>119</v>
          </cell>
          <cell r="B120" t="str">
            <v>Earthworks</v>
          </cell>
          <cell r="C120" t="str">
            <v>RdWks Main C/Way</v>
          </cell>
          <cell r="D120" t="str">
            <v xml:space="preserve">Deposition of acceptable in embankments         </v>
          </cell>
          <cell r="E120">
            <v>5689</v>
          </cell>
          <cell r="F120" t="str">
            <v>m3</v>
          </cell>
          <cell r="G120">
            <v>8.2799999999999994</v>
          </cell>
          <cell r="H120">
            <v>47104.92</v>
          </cell>
          <cell r="J120">
            <v>0</v>
          </cell>
          <cell r="K120">
            <v>47104.92</v>
          </cell>
          <cell r="L120">
            <v>0</v>
          </cell>
          <cell r="M120">
            <v>0</v>
          </cell>
          <cell r="N120">
            <v>47104.92</v>
          </cell>
        </row>
        <row r="121">
          <cell r="A121">
            <v>120</v>
          </cell>
          <cell r="B121" t="str">
            <v>Earthworks</v>
          </cell>
          <cell r="C121" t="str">
            <v>RdWks Main C/Way</v>
          </cell>
          <cell r="D121" t="str">
            <v xml:space="preserve">Disposal - acceptable                           </v>
          </cell>
          <cell r="E121">
            <v>5204</v>
          </cell>
          <cell r="F121" t="str">
            <v>m3</v>
          </cell>
          <cell r="G121">
            <v>18</v>
          </cell>
          <cell r="H121">
            <v>93672</v>
          </cell>
          <cell r="J121">
            <v>0</v>
          </cell>
          <cell r="K121">
            <v>0</v>
          </cell>
          <cell r="L121">
            <v>0</v>
          </cell>
          <cell r="M121">
            <v>93672</v>
          </cell>
          <cell r="N121">
            <v>93672</v>
          </cell>
        </row>
        <row r="122">
          <cell r="A122">
            <v>121</v>
          </cell>
          <cell r="B122" t="str">
            <v>Earthworks</v>
          </cell>
          <cell r="C122" t="str">
            <v>RdWks Main C/Way</v>
          </cell>
          <cell r="D122" t="str">
            <v xml:space="preserve">Disposal - topsoil                              </v>
          </cell>
          <cell r="E122">
            <v>3387</v>
          </cell>
          <cell r="F122" t="str">
            <v>m3</v>
          </cell>
          <cell r="G122">
            <v>16.88</v>
          </cell>
          <cell r="H122">
            <v>57172.56</v>
          </cell>
          <cell r="J122">
            <v>0</v>
          </cell>
          <cell r="K122">
            <v>0</v>
          </cell>
          <cell r="L122">
            <v>0</v>
          </cell>
          <cell r="M122">
            <v>57172.56</v>
          </cell>
          <cell r="N122">
            <v>57172.56</v>
          </cell>
        </row>
        <row r="123">
          <cell r="A123">
            <v>122</v>
          </cell>
          <cell r="B123" t="str">
            <v>Earthworks</v>
          </cell>
          <cell r="C123" t="str">
            <v>RdWks Main C/Way</v>
          </cell>
          <cell r="D123" t="str">
            <v xml:space="preserve">Compaction of acceptable in embankments         </v>
          </cell>
          <cell r="E123">
            <v>5689</v>
          </cell>
          <cell r="F123" t="str">
            <v>m3</v>
          </cell>
          <cell r="G123">
            <v>6.73</v>
          </cell>
          <cell r="H123">
            <v>38286.97</v>
          </cell>
          <cell r="J123">
            <v>28217.439999999999</v>
          </cell>
          <cell r="K123">
            <v>10069.530000000001</v>
          </cell>
          <cell r="L123">
            <v>0</v>
          </cell>
          <cell r="M123">
            <v>0</v>
          </cell>
          <cell r="N123">
            <v>38286.97</v>
          </cell>
        </row>
        <row r="124">
          <cell r="A124">
            <v>123</v>
          </cell>
          <cell r="B124" t="str">
            <v>Earthworks</v>
          </cell>
          <cell r="C124" t="str">
            <v>RdWks Main C/Way</v>
          </cell>
          <cell r="D124" t="str">
            <v xml:space="preserve">Soiling more than 150mm thick, sloping          </v>
          </cell>
          <cell r="E124">
            <v>13044</v>
          </cell>
          <cell r="F124" t="str">
            <v>m2</v>
          </cell>
          <cell r="G124">
            <v>9.5850076663600117</v>
          </cell>
          <cell r="H124">
            <v>125026.84</v>
          </cell>
          <cell r="J124">
            <v>80173.84</v>
          </cell>
          <cell r="K124">
            <v>6112.32</v>
          </cell>
          <cell r="L124">
            <v>38740.68</v>
          </cell>
          <cell r="M124">
            <v>0</v>
          </cell>
          <cell r="N124">
            <v>125026.84</v>
          </cell>
        </row>
        <row r="125">
          <cell r="A125">
            <v>124</v>
          </cell>
          <cell r="B125" t="str">
            <v>Earthworks</v>
          </cell>
          <cell r="C125" t="str">
            <v>RdWks Main C/Way</v>
          </cell>
          <cell r="D125" t="str">
            <v xml:space="preserve">Completion of formation                         </v>
          </cell>
          <cell r="E125">
            <v>3262</v>
          </cell>
          <cell r="F125" t="str">
            <v>m2</v>
          </cell>
          <cell r="G125">
            <v>2.77</v>
          </cell>
          <cell r="H125">
            <v>9035.74</v>
          </cell>
          <cell r="J125">
            <v>6328.28</v>
          </cell>
          <cell r="K125">
            <v>2707.46</v>
          </cell>
          <cell r="L125">
            <v>0</v>
          </cell>
          <cell r="M125">
            <v>0</v>
          </cell>
          <cell r="N125">
            <v>9035.74</v>
          </cell>
        </row>
        <row r="126">
          <cell r="A126">
            <v>125</v>
          </cell>
          <cell r="B126" t="str">
            <v>Pavement</v>
          </cell>
          <cell r="C126" t="str">
            <v>RdWks Main C/Way</v>
          </cell>
          <cell r="D126" t="str">
            <v>Type one sub base in emergency refuge area</v>
          </cell>
          <cell r="E126">
            <v>1708</v>
          </cell>
          <cell r="F126" t="str">
            <v>m3</v>
          </cell>
          <cell r="G126">
            <v>35.840000000000003</v>
          </cell>
          <cell r="H126">
            <v>61214.720000000001</v>
          </cell>
          <cell r="J126">
            <v>15764.84</v>
          </cell>
          <cell r="K126">
            <v>6763.68</v>
          </cell>
          <cell r="L126">
            <v>38686.199999999997</v>
          </cell>
          <cell r="M126">
            <v>0</v>
          </cell>
          <cell r="N126">
            <v>61214.720000000001</v>
          </cell>
        </row>
        <row r="127">
          <cell r="A127">
            <v>126</v>
          </cell>
          <cell r="B127" t="str">
            <v>Pavement</v>
          </cell>
          <cell r="C127" t="str">
            <v>RdWks Main C/Way</v>
          </cell>
          <cell r="D127" t="str">
            <v>HDM50 basecourse in emergency refuge area</v>
          </cell>
          <cell r="E127">
            <v>513</v>
          </cell>
          <cell r="F127" t="str">
            <v>m3</v>
          </cell>
          <cell r="G127">
            <v>116.14</v>
          </cell>
          <cell r="H127">
            <v>59579.82</v>
          </cell>
          <cell r="J127">
            <v>0</v>
          </cell>
          <cell r="K127">
            <v>0</v>
          </cell>
          <cell r="L127">
            <v>0</v>
          </cell>
          <cell r="M127">
            <v>59579.82</v>
          </cell>
          <cell r="N127">
            <v>59579.82</v>
          </cell>
        </row>
        <row r="128">
          <cell r="A128">
            <v>127</v>
          </cell>
          <cell r="B128" t="str">
            <v>Pavement</v>
          </cell>
          <cell r="C128" t="str">
            <v>RdWks Main C/Way</v>
          </cell>
          <cell r="D128" t="str">
            <v>DBM50 binder course in emergency refuge area/ hard shoulders</v>
          </cell>
          <cell r="E128">
            <v>319</v>
          </cell>
          <cell r="F128" t="str">
            <v>m3</v>
          </cell>
          <cell r="G128">
            <v>132.90062695924766</v>
          </cell>
          <cell r="H128">
            <v>42395.3</v>
          </cell>
          <cell r="J128">
            <v>0</v>
          </cell>
          <cell r="K128">
            <v>0</v>
          </cell>
          <cell r="L128">
            <v>0</v>
          </cell>
          <cell r="M128">
            <v>42395.3</v>
          </cell>
          <cell r="N128">
            <v>42395.3</v>
          </cell>
        </row>
        <row r="129">
          <cell r="A129">
            <v>128</v>
          </cell>
          <cell r="B129" t="str">
            <v>Pavement</v>
          </cell>
          <cell r="C129" t="str">
            <v>RdWks Main C/Way</v>
          </cell>
          <cell r="D129" t="str">
            <v>Thin Surface course in emergency refuge area</v>
          </cell>
          <cell r="E129">
            <v>210</v>
          </cell>
          <cell r="F129" t="str">
            <v>m3</v>
          </cell>
          <cell r="G129">
            <v>195.75</v>
          </cell>
          <cell r="H129">
            <v>41107.5</v>
          </cell>
          <cell r="J129">
            <v>0</v>
          </cell>
          <cell r="K129">
            <v>0</v>
          </cell>
          <cell r="L129">
            <v>0</v>
          </cell>
          <cell r="M129">
            <v>41107.5</v>
          </cell>
          <cell r="N129">
            <v>41107.5</v>
          </cell>
        </row>
        <row r="130">
          <cell r="A130">
            <v>129</v>
          </cell>
          <cell r="B130" t="str">
            <v>Pavement</v>
          </cell>
          <cell r="C130" t="str">
            <v>RdWks Main C/Way</v>
          </cell>
          <cell r="D130" t="str">
            <v xml:space="preserve">Thin Surface course in hard strip          </v>
          </cell>
          <cell r="E130">
            <v>79</v>
          </cell>
          <cell r="F130" t="str">
            <v>m3</v>
          </cell>
          <cell r="G130">
            <v>190.5</v>
          </cell>
          <cell r="H130">
            <v>15049.5</v>
          </cell>
          <cell r="J130">
            <v>0</v>
          </cell>
          <cell r="K130">
            <v>0</v>
          </cell>
          <cell r="L130">
            <v>0</v>
          </cell>
          <cell r="M130">
            <v>15049.5</v>
          </cell>
          <cell r="N130">
            <v>15049.5</v>
          </cell>
        </row>
        <row r="131">
          <cell r="A131">
            <v>130</v>
          </cell>
          <cell r="B131" t="str">
            <v>Pavement</v>
          </cell>
          <cell r="C131" t="str">
            <v>RdWks Main C/Way</v>
          </cell>
          <cell r="D131" t="str">
            <v xml:space="preserve">Regulating (0.2125m2 for 525m)                  </v>
          </cell>
          <cell r="E131">
            <v>112</v>
          </cell>
          <cell r="F131" t="str">
            <v>m3</v>
          </cell>
          <cell r="G131">
            <v>255.74</v>
          </cell>
          <cell r="H131">
            <v>28642.880000000001</v>
          </cell>
          <cell r="J131">
            <v>0</v>
          </cell>
          <cell r="K131">
            <v>0</v>
          </cell>
          <cell r="L131">
            <v>0</v>
          </cell>
          <cell r="M131">
            <v>28642.880000000001</v>
          </cell>
          <cell r="N131">
            <v>28642.880000000001</v>
          </cell>
        </row>
        <row r="132">
          <cell r="A132">
            <v>131</v>
          </cell>
          <cell r="B132" t="str">
            <v>Pavement</v>
          </cell>
          <cell r="C132" t="str">
            <v>RdWks Main C/Way</v>
          </cell>
          <cell r="D132" t="str">
            <v>Milling</v>
          </cell>
          <cell r="E132">
            <v>2709</v>
          </cell>
          <cell r="F132" t="str">
            <v>m2</v>
          </cell>
          <cell r="G132">
            <v>2.6255813953488372</v>
          </cell>
          <cell r="H132">
            <v>7112.7</v>
          </cell>
          <cell r="J132">
            <v>0</v>
          </cell>
          <cell r="K132">
            <v>0</v>
          </cell>
          <cell r="L132">
            <v>0</v>
          </cell>
          <cell r="M132">
            <v>7112.7</v>
          </cell>
          <cell r="N132">
            <v>7112.7</v>
          </cell>
        </row>
        <row r="133">
          <cell r="A133">
            <v>132</v>
          </cell>
          <cell r="B133" t="str">
            <v>Pavement</v>
          </cell>
          <cell r="C133" t="str">
            <v>RdWks Main C/Way</v>
          </cell>
          <cell r="D133" t="str">
            <v xml:space="preserve">Tack coat                                       </v>
          </cell>
          <cell r="E133">
            <v>11721</v>
          </cell>
          <cell r="F133" t="str">
            <v>m2</v>
          </cell>
          <cell r="G133">
            <v>0.56000000000000005</v>
          </cell>
          <cell r="H133">
            <v>6563.76</v>
          </cell>
          <cell r="J133">
            <v>0</v>
          </cell>
          <cell r="K133">
            <v>0</v>
          </cell>
          <cell r="L133">
            <v>0</v>
          </cell>
          <cell r="M133">
            <v>6563.76</v>
          </cell>
          <cell r="N133">
            <v>6563.76</v>
          </cell>
        </row>
        <row r="134">
          <cell r="A134">
            <v>133</v>
          </cell>
          <cell r="B134" t="str">
            <v>Pavement</v>
          </cell>
          <cell r="C134" t="str">
            <v>RdWks Main C/Way</v>
          </cell>
          <cell r="D134" t="str">
            <v xml:space="preserve">Paint edge of courses with hot bitumen </v>
          </cell>
          <cell r="E134">
            <v>293</v>
          </cell>
          <cell r="F134" t="str">
            <v>m2</v>
          </cell>
          <cell r="G134">
            <v>1.2015017064846416</v>
          </cell>
          <cell r="H134">
            <v>352.04</v>
          </cell>
          <cell r="J134">
            <v>0</v>
          </cell>
          <cell r="K134">
            <v>0</v>
          </cell>
          <cell r="L134">
            <v>0</v>
          </cell>
          <cell r="M134">
            <v>352.04</v>
          </cell>
          <cell r="N134">
            <v>352.04</v>
          </cell>
        </row>
        <row r="135">
          <cell r="A135">
            <v>134</v>
          </cell>
          <cell r="B135" t="str">
            <v>Pavement</v>
          </cell>
          <cell r="C135" t="str">
            <v>RdWks Main C/Way</v>
          </cell>
          <cell r="D135" t="str">
            <v xml:space="preserve">Overband all joints in binder and base course with 150mm wide hot bitumen </v>
          </cell>
          <cell r="E135">
            <v>5289</v>
          </cell>
          <cell r="F135" t="str">
            <v>m</v>
          </cell>
          <cell r="G135">
            <v>1.3199999999999998</v>
          </cell>
          <cell r="H135">
            <v>6981.48</v>
          </cell>
          <cell r="J135">
            <v>0</v>
          </cell>
          <cell r="K135">
            <v>0</v>
          </cell>
          <cell r="L135">
            <v>0</v>
          </cell>
          <cell r="M135">
            <v>6981.48</v>
          </cell>
          <cell r="N135">
            <v>6981.48</v>
          </cell>
        </row>
        <row r="136">
          <cell r="A136">
            <v>135</v>
          </cell>
          <cell r="B136" t="str">
            <v>Pavement</v>
          </cell>
          <cell r="C136" t="str">
            <v>RdWks Main C/Way</v>
          </cell>
          <cell r="D136" t="str">
            <v xml:space="preserve">Reinstatement of paved areas                    </v>
          </cell>
          <cell r="E136">
            <v>100</v>
          </cell>
          <cell r="F136" t="str">
            <v>m2</v>
          </cell>
          <cell r="G136">
            <v>27.87</v>
          </cell>
          <cell r="H136">
            <v>2787</v>
          </cell>
          <cell r="J136">
            <v>0</v>
          </cell>
          <cell r="K136">
            <v>0</v>
          </cell>
          <cell r="L136">
            <v>0</v>
          </cell>
          <cell r="M136">
            <v>2787</v>
          </cell>
          <cell r="N136">
            <v>2787</v>
          </cell>
        </row>
        <row r="137">
          <cell r="A137">
            <v>136</v>
          </cell>
          <cell r="B137" t="str">
            <v>Pavement</v>
          </cell>
          <cell r="C137" t="str">
            <v>RdWks Main C/Way</v>
          </cell>
          <cell r="D137" t="str">
            <v>Saw Cutting</v>
          </cell>
          <cell r="E137">
            <v>4239</v>
          </cell>
          <cell r="F137" t="str">
            <v>m</v>
          </cell>
          <cell r="G137">
            <v>1.3210120311394198</v>
          </cell>
          <cell r="H137">
            <v>5599.77</v>
          </cell>
          <cell r="J137">
            <v>0</v>
          </cell>
          <cell r="K137">
            <v>0</v>
          </cell>
          <cell r="L137">
            <v>0</v>
          </cell>
          <cell r="M137">
            <v>5599.77</v>
          </cell>
          <cell r="N137">
            <v>5599.77</v>
          </cell>
        </row>
        <row r="138">
          <cell r="A138">
            <v>137</v>
          </cell>
          <cell r="B138" t="str">
            <v>Pavement</v>
          </cell>
          <cell r="C138" t="str">
            <v>RdWks Main C/Way</v>
          </cell>
          <cell r="D138" t="str">
            <v>Repairs to potholes, depressions and patches</v>
          </cell>
          <cell r="E138">
            <v>1</v>
          </cell>
          <cell r="F138" t="str">
            <v>sum</v>
          </cell>
          <cell r="G138">
            <v>13007</v>
          </cell>
          <cell r="H138">
            <v>13007</v>
          </cell>
          <cell r="J138">
            <v>0</v>
          </cell>
          <cell r="K138">
            <v>0</v>
          </cell>
          <cell r="L138">
            <v>0</v>
          </cell>
          <cell r="M138">
            <v>13007</v>
          </cell>
          <cell r="N138">
            <v>13007</v>
          </cell>
        </row>
        <row r="139">
          <cell r="A139">
            <v>138</v>
          </cell>
          <cell r="B139" t="str">
            <v>Pavement</v>
          </cell>
          <cell r="C139" t="str">
            <v>RdWks Main C/Way</v>
          </cell>
          <cell r="D139" t="str">
            <v>Replace s/c in extg hard shoulder and carriageway in chevron rd mkgs</v>
          </cell>
          <cell r="E139">
            <v>27000</v>
          </cell>
          <cell r="F139" t="str">
            <v>m2</v>
          </cell>
          <cell r="G139">
            <v>18.54</v>
          </cell>
          <cell r="H139">
            <v>500580</v>
          </cell>
          <cell r="J139">
            <v>0</v>
          </cell>
          <cell r="K139">
            <v>0</v>
          </cell>
          <cell r="L139">
            <v>0</v>
          </cell>
          <cell r="M139">
            <v>500580</v>
          </cell>
          <cell r="N139">
            <v>500580</v>
          </cell>
        </row>
        <row r="140">
          <cell r="A140">
            <v>139</v>
          </cell>
          <cell r="B140" t="str">
            <v>Drainage</v>
          </cell>
          <cell r="C140" t="str">
            <v>RdWks Interchanges</v>
          </cell>
          <cell r="D140" t="str">
            <v xml:space="preserve">450mm diameter drainage         </v>
          </cell>
          <cell r="E140">
            <v>13</v>
          </cell>
          <cell r="F140" t="str">
            <v>m</v>
          </cell>
          <cell r="G140">
            <v>89.679999999999993</v>
          </cell>
          <cell r="H140">
            <v>1165.8399999999999</v>
          </cell>
          <cell r="J140">
            <v>175.63</v>
          </cell>
          <cell r="K140">
            <v>0</v>
          </cell>
          <cell r="L140">
            <v>424.71</v>
          </cell>
          <cell r="M140">
            <v>565.5</v>
          </cell>
          <cell r="N140">
            <v>1165.8399999999999</v>
          </cell>
        </row>
        <row r="141">
          <cell r="A141">
            <v>140</v>
          </cell>
          <cell r="B141" t="str">
            <v>Drainage</v>
          </cell>
          <cell r="C141" t="str">
            <v>RdWks Interchanges</v>
          </cell>
          <cell r="D141" t="str">
            <v>Connections</v>
          </cell>
          <cell r="E141">
            <v>128.41</v>
          </cell>
          <cell r="F141" t="str">
            <v>No.</v>
          </cell>
          <cell r="G141">
            <v>1</v>
          </cell>
          <cell r="H141">
            <v>128.41</v>
          </cell>
          <cell r="J141">
            <v>65.25</v>
          </cell>
          <cell r="K141">
            <v>10.39</v>
          </cell>
          <cell r="L141">
            <v>52.77</v>
          </cell>
          <cell r="M141">
            <v>0</v>
          </cell>
          <cell r="N141">
            <v>128.41</v>
          </cell>
        </row>
        <row r="142">
          <cell r="A142">
            <v>141</v>
          </cell>
          <cell r="B142" t="str">
            <v>Drainage</v>
          </cell>
          <cell r="C142" t="str">
            <v>RdWks Interchanges</v>
          </cell>
          <cell r="D142" t="str">
            <v xml:space="preserve">Precast concrete chamber 1500mm                 </v>
          </cell>
          <cell r="E142">
            <v>2</v>
          </cell>
          <cell r="F142" t="str">
            <v>No.</v>
          </cell>
          <cell r="G142">
            <v>2791.12</v>
          </cell>
          <cell r="H142">
            <v>5582.24</v>
          </cell>
          <cell r="J142">
            <v>0</v>
          </cell>
          <cell r="K142">
            <v>0</v>
          </cell>
          <cell r="L142">
            <v>3392.22</v>
          </cell>
          <cell r="M142">
            <v>2190.02</v>
          </cell>
          <cell r="N142">
            <v>5582.24</v>
          </cell>
        </row>
        <row r="143">
          <cell r="A143">
            <v>142</v>
          </cell>
          <cell r="B143" t="str">
            <v>Drainage</v>
          </cell>
          <cell r="C143" t="str">
            <v>RdWks Interchanges</v>
          </cell>
          <cell r="D143" t="str">
            <v>Grout up existing 450mm diameter pipe - 17 lin m</v>
          </cell>
          <cell r="E143">
            <v>3</v>
          </cell>
          <cell r="F143" t="str">
            <v>m3</v>
          </cell>
          <cell r="G143">
            <v>150</v>
          </cell>
          <cell r="H143">
            <v>450</v>
          </cell>
          <cell r="J143">
            <v>0</v>
          </cell>
          <cell r="K143">
            <v>0</v>
          </cell>
          <cell r="L143">
            <v>0</v>
          </cell>
          <cell r="M143">
            <v>450</v>
          </cell>
          <cell r="N143">
            <v>450</v>
          </cell>
        </row>
        <row r="144">
          <cell r="A144">
            <v>143</v>
          </cell>
          <cell r="B144" t="str">
            <v>Earthworks</v>
          </cell>
          <cell r="C144" t="str">
            <v>RdWks Interchanges</v>
          </cell>
          <cell r="D144" t="str">
            <v xml:space="preserve">Excavation of topsoil                           </v>
          </cell>
          <cell r="E144">
            <v>240</v>
          </cell>
          <cell r="F144" t="str">
            <v>m3</v>
          </cell>
          <cell r="G144">
            <v>3.73</v>
          </cell>
          <cell r="H144">
            <v>895.2</v>
          </cell>
          <cell r="J144">
            <v>650.4</v>
          </cell>
          <cell r="K144">
            <v>244.8</v>
          </cell>
          <cell r="L144">
            <v>0</v>
          </cell>
          <cell r="M144">
            <v>0</v>
          </cell>
          <cell r="N144">
            <v>895.2</v>
          </cell>
        </row>
        <row r="145">
          <cell r="A145">
            <v>144</v>
          </cell>
          <cell r="B145" t="str">
            <v>Earthworks</v>
          </cell>
          <cell r="C145" t="str">
            <v>RdWks Interchanges</v>
          </cell>
          <cell r="D145" t="str">
            <v xml:space="preserve">Excavation - acceptable                         </v>
          </cell>
          <cell r="E145">
            <v>522</v>
          </cell>
          <cell r="F145" t="str">
            <v>m3</v>
          </cell>
          <cell r="G145">
            <v>3.23</v>
          </cell>
          <cell r="H145">
            <v>1686.06</v>
          </cell>
          <cell r="J145">
            <v>1221.48</v>
          </cell>
          <cell r="K145">
            <v>464.58</v>
          </cell>
          <cell r="L145">
            <v>0</v>
          </cell>
          <cell r="M145">
            <v>0</v>
          </cell>
          <cell r="N145">
            <v>1686.06</v>
          </cell>
        </row>
        <row r="146">
          <cell r="A146">
            <v>145</v>
          </cell>
          <cell r="B146" t="str">
            <v>Earthworks</v>
          </cell>
          <cell r="C146" t="str">
            <v>RdWks Interchanges</v>
          </cell>
          <cell r="D146" t="str">
            <v>Back filling of disused gullies with insitu concrete mix ST2</v>
          </cell>
          <cell r="E146">
            <v>56</v>
          </cell>
          <cell r="F146" t="str">
            <v>m3</v>
          </cell>
          <cell r="G146">
            <v>92.179999999999993</v>
          </cell>
          <cell r="H146">
            <v>5162.08</v>
          </cell>
          <cell r="J146">
            <v>4119.3599999999997</v>
          </cell>
          <cell r="K146">
            <v>0</v>
          </cell>
          <cell r="L146">
            <v>1042.72</v>
          </cell>
          <cell r="M146">
            <v>0</v>
          </cell>
          <cell r="N146">
            <v>5162.08</v>
          </cell>
        </row>
        <row r="147">
          <cell r="A147">
            <v>146</v>
          </cell>
          <cell r="B147" t="str">
            <v>Earthworks</v>
          </cell>
          <cell r="C147" t="str">
            <v>RdWks Interchanges</v>
          </cell>
          <cell r="D147" t="str">
            <v xml:space="preserve">Disposal - acceptable                           </v>
          </cell>
          <cell r="E147">
            <v>522</v>
          </cell>
          <cell r="F147" t="str">
            <v>m3</v>
          </cell>
          <cell r="G147">
            <v>18</v>
          </cell>
          <cell r="H147">
            <v>9396</v>
          </cell>
          <cell r="J147">
            <v>0</v>
          </cell>
          <cell r="K147">
            <v>0</v>
          </cell>
          <cell r="L147">
            <v>0</v>
          </cell>
          <cell r="M147">
            <v>9396</v>
          </cell>
          <cell r="N147">
            <v>9396</v>
          </cell>
        </row>
        <row r="148">
          <cell r="A148">
            <v>147</v>
          </cell>
          <cell r="B148" t="str">
            <v>Earthworks</v>
          </cell>
          <cell r="C148" t="str">
            <v>RdWks Interchanges</v>
          </cell>
          <cell r="D148" t="str">
            <v xml:space="preserve">Disposal - topsoil                              </v>
          </cell>
          <cell r="E148">
            <v>126</v>
          </cell>
          <cell r="F148" t="str">
            <v>m3</v>
          </cell>
          <cell r="G148">
            <v>16.880000000000003</v>
          </cell>
          <cell r="H148">
            <v>2126.88</v>
          </cell>
          <cell r="J148">
            <v>0</v>
          </cell>
          <cell r="K148">
            <v>0</v>
          </cell>
          <cell r="L148">
            <v>0</v>
          </cell>
          <cell r="M148">
            <v>2126.88</v>
          </cell>
          <cell r="N148">
            <v>2126.88</v>
          </cell>
        </row>
        <row r="149">
          <cell r="A149">
            <v>148</v>
          </cell>
          <cell r="B149" t="str">
            <v>Earthworks</v>
          </cell>
          <cell r="C149" t="str">
            <v>RdWks Interchanges</v>
          </cell>
          <cell r="D149" t="str">
            <v xml:space="preserve">Soiling more than 150mm thick, sloping          </v>
          </cell>
          <cell r="E149">
            <v>758</v>
          </cell>
          <cell r="F149" t="str">
            <v>m2</v>
          </cell>
          <cell r="G149">
            <v>15.92401055408971</v>
          </cell>
          <cell r="H149">
            <v>12070.4</v>
          </cell>
          <cell r="J149">
            <v>8300.74</v>
          </cell>
          <cell r="K149">
            <v>1518.4</v>
          </cell>
          <cell r="L149">
            <v>2251.2600000000002</v>
          </cell>
          <cell r="M149">
            <v>0</v>
          </cell>
          <cell r="N149">
            <v>12070.4</v>
          </cell>
        </row>
        <row r="150">
          <cell r="A150">
            <v>149</v>
          </cell>
          <cell r="B150" t="str">
            <v>Pavement</v>
          </cell>
          <cell r="C150" t="str">
            <v>RdWks Interchanges</v>
          </cell>
          <cell r="D150" t="str">
            <v>Type one sub base in hard shoulder</v>
          </cell>
          <cell r="E150">
            <v>52</v>
          </cell>
          <cell r="F150" t="str">
            <v>m3</v>
          </cell>
          <cell r="G150">
            <v>47.160000000000004</v>
          </cell>
          <cell r="H150">
            <v>2452.3200000000002</v>
          </cell>
          <cell r="J150">
            <v>925.6</v>
          </cell>
          <cell r="K150">
            <v>348.92</v>
          </cell>
          <cell r="L150">
            <v>1177.8</v>
          </cell>
          <cell r="M150">
            <v>0</v>
          </cell>
          <cell r="N150">
            <v>2452.3199999999997</v>
          </cell>
        </row>
        <row r="151">
          <cell r="A151">
            <v>150</v>
          </cell>
          <cell r="B151" t="str">
            <v>Pavement</v>
          </cell>
          <cell r="C151" t="str">
            <v>RdWks Interchanges</v>
          </cell>
          <cell r="D151" t="str">
            <v>HDM50 basecourse in hard shoulder</v>
          </cell>
          <cell r="E151">
            <v>33</v>
          </cell>
          <cell r="F151" t="str">
            <v>m3</v>
          </cell>
          <cell r="G151">
            <v>159.63</v>
          </cell>
          <cell r="H151">
            <v>5267.79</v>
          </cell>
          <cell r="J151">
            <v>0</v>
          </cell>
          <cell r="K151">
            <v>0</v>
          </cell>
          <cell r="L151">
            <v>0</v>
          </cell>
          <cell r="M151">
            <v>5267.79</v>
          </cell>
          <cell r="N151">
            <v>5267.79</v>
          </cell>
        </row>
        <row r="152">
          <cell r="A152">
            <v>151</v>
          </cell>
          <cell r="B152" t="str">
            <v>Pavement</v>
          </cell>
          <cell r="C152" t="str">
            <v>RdWks Interchanges</v>
          </cell>
          <cell r="D152" t="str">
            <v>DBM50 binder course in hard shoulder</v>
          </cell>
          <cell r="E152">
            <v>10</v>
          </cell>
          <cell r="F152" t="str">
            <v>m3</v>
          </cell>
          <cell r="G152">
            <v>190.43</v>
          </cell>
          <cell r="H152">
            <v>1904.3</v>
          </cell>
          <cell r="J152">
            <v>0</v>
          </cell>
          <cell r="K152">
            <v>0</v>
          </cell>
          <cell r="L152">
            <v>0</v>
          </cell>
          <cell r="M152">
            <v>1904.3</v>
          </cell>
          <cell r="N152">
            <v>1904.3</v>
          </cell>
        </row>
        <row r="153">
          <cell r="A153">
            <v>152</v>
          </cell>
          <cell r="B153" t="str">
            <v>Pavement</v>
          </cell>
          <cell r="C153" t="str">
            <v>RdWks Interchanges</v>
          </cell>
          <cell r="D153" t="str">
            <v>Thin Surface course in hard shoulder</v>
          </cell>
          <cell r="E153">
            <v>6</v>
          </cell>
          <cell r="F153" t="str">
            <v>m3</v>
          </cell>
          <cell r="G153">
            <v>270.57</v>
          </cell>
          <cell r="H153">
            <v>1623.42</v>
          </cell>
          <cell r="J153">
            <v>0</v>
          </cell>
          <cell r="K153">
            <v>0</v>
          </cell>
          <cell r="L153">
            <v>0</v>
          </cell>
          <cell r="M153">
            <v>1623.42</v>
          </cell>
          <cell r="N153">
            <v>1623.42</v>
          </cell>
        </row>
        <row r="154">
          <cell r="A154">
            <v>153</v>
          </cell>
          <cell r="B154" t="str">
            <v>Pavement</v>
          </cell>
          <cell r="C154" t="str">
            <v>RdWks Interchanges</v>
          </cell>
          <cell r="D154" t="str">
            <v>Milling</v>
          </cell>
          <cell r="E154">
            <v>60</v>
          </cell>
          <cell r="F154" t="str">
            <v>m2</v>
          </cell>
          <cell r="G154">
            <v>2.27</v>
          </cell>
          <cell r="H154">
            <v>136.19999999999999</v>
          </cell>
          <cell r="J154">
            <v>0</v>
          </cell>
          <cell r="K154">
            <v>0</v>
          </cell>
          <cell r="L154">
            <v>0</v>
          </cell>
          <cell r="M154">
            <v>136.19999999999999</v>
          </cell>
          <cell r="N154">
            <v>136.19999999999999</v>
          </cell>
        </row>
        <row r="155">
          <cell r="A155">
            <v>154</v>
          </cell>
          <cell r="B155" t="str">
            <v>Pavement</v>
          </cell>
          <cell r="C155" t="str">
            <v>RdWks Interchanges</v>
          </cell>
          <cell r="D155" t="str">
            <v>Resin treatment HFS clause 924 Buff Colour</v>
          </cell>
          <cell r="E155">
            <v>235</v>
          </cell>
          <cell r="F155" t="str">
            <v>m2</v>
          </cell>
          <cell r="G155">
            <v>8.6</v>
          </cell>
          <cell r="H155">
            <v>2021</v>
          </cell>
          <cell r="J155">
            <v>0</v>
          </cell>
          <cell r="K155">
            <v>0</v>
          </cell>
          <cell r="L155">
            <v>0</v>
          </cell>
          <cell r="M155">
            <v>2021</v>
          </cell>
          <cell r="N155">
            <v>2021</v>
          </cell>
        </row>
        <row r="156">
          <cell r="A156">
            <v>155</v>
          </cell>
          <cell r="B156" t="str">
            <v>Pavement</v>
          </cell>
          <cell r="C156" t="str">
            <v>RdWks Interchanges</v>
          </cell>
          <cell r="D156" t="str">
            <v xml:space="preserve">Tack coat                                       </v>
          </cell>
          <cell r="E156">
            <v>402</v>
          </cell>
          <cell r="F156" t="str">
            <v>m2</v>
          </cell>
          <cell r="G156">
            <v>0.56000000000000005</v>
          </cell>
          <cell r="H156">
            <v>225.12</v>
          </cell>
          <cell r="J156">
            <v>0</v>
          </cell>
          <cell r="K156">
            <v>0</v>
          </cell>
          <cell r="L156">
            <v>0</v>
          </cell>
          <cell r="M156">
            <v>225.12</v>
          </cell>
          <cell r="N156">
            <v>225.12</v>
          </cell>
        </row>
        <row r="157">
          <cell r="A157">
            <v>156</v>
          </cell>
          <cell r="B157" t="str">
            <v>Pavement</v>
          </cell>
          <cell r="C157" t="str">
            <v>RdWks Interchanges</v>
          </cell>
          <cell r="D157" t="str">
            <v xml:space="preserve">Paint edge of courses with hot bitumen </v>
          </cell>
          <cell r="E157">
            <v>12</v>
          </cell>
          <cell r="F157" t="str">
            <v>m2</v>
          </cell>
          <cell r="G157">
            <v>1.31</v>
          </cell>
          <cell r="H157">
            <v>15.72</v>
          </cell>
          <cell r="J157">
            <v>0</v>
          </cell>
          <cell r="K157">
            <v>0</v>
          </cell>
          <cell r="L157">
            <v>0</v>
          </cell>
          <cell r="M157">
            <v>15.72</v>
          </cell>
          <cell r="N157">
            <v>15.72</v>
          </cell>
        </row>
        <row r="158">
          <cell r="A158">
            <v>157</v>
          </cell>
          <cell r="B158" t="str">
            <v>Pavement</v>
          </cell>
          <cell r="C158" t="str">
            <v>RdWks Interchanges</v>
          </cell>
          <cell r="D158" t="str">
            <v xml:space="preserve">Overband all joints in binder and base course with 150mm wide hot bitumen </v>
          </cell>
          <cell r="E158">
            <v>168</v>
          </cell>
          <cell r="F158" t="str">
            <v>m</v>
          </cell>
          <cell r="G158">
            <v>1.3199999999999998</v>
          </cell>
          <cell r="H158">
            <v>221.76</v>
          </cell>
          <cell r="J158">
            <v>0</v>
          </cell>
          <cell r="K158">
            <v>0</v>
          </cell>
          <cell r="L158">
            <v>0</v>
          </cell>
          <cell r="M158">
            <v>221.76</v>
          </cell>
          <cell r="N158">
            <v>221.76</v>
          </cell>
        </row>
        <row r="159">
          <cell r="A159">
            <v>158</v>
          </cell>
          <cell r="B159" t="str">
            <v>Pavement</v>
          </cell>
          <cell r="C159" t="str">
            <v>RdWks Interchanges</v>
          </cell>
          <cell r="D159" t="str">
            <v>Saw Cutting</v>
          </cell>
          <cell r="E159">
            <v>168</v>
          </cell>
          <cell r="F159" t="str">
            <v>m</v>
          </cell>
          <cell r="G159">
            <v>1.87</v>
          </cell>
          <cell r="H159">
            <v>314.16000000000003</v>
          </cell>
          <cell r="J159">
            <v>0</v>
          </cell>
          <cell r="K159">
            <v>0</v>
          </cell>
          <cell r="L159">
            <v>0</v>
          </cell>
          <cell r="M159">
            <v>314.16000000000003</v>
          </cell>
          <cell r="N159">
            <v>314.16000000000003</v>
          </cell>
        </row>
        <row r="160">
          <cell r="A160">
            <v>159</v>
          </cell>
          <cell r="B160" t="str">
            <v>Sign Gantries</v>
          </cell>
          <cell r="C160" t="str">
            <v>RdWks Interchanges</v>
          </cell>
          <cell r="D160" t="str">
            <v xml:space="preserve">Temporary works                                 </v>
          </cell>
          <cell r="E160">
            <v>1</v>
          </cell>
          <cell r="F160" t="str">
            <v>Item</v>
          </cell>
          <cell r="G160">
            <v>304443.02</v>
          </cell>
          <cell r="H160">
            <v>304443.02</v>
          </cell>
          <cell r="J160">
            <v>194286.27</v>
          </cell>
          <cell r="K160">
            <v>97635.75</v>
          </cell>
          <cell r="L160">
            <v>12521</v>
          </cell>
          <cell r="M160">
            <v>0</v>
          </cell>
          <cell r="N160">
            <v>304443.02</v>
          </cell>
        </row>
        <row r="161">
          <cell r="A161">
            <v>160</v>
          </cell>
          <cell r="B161" t="str">
            <v>Sign Gantries</v>
          </cell>
          <cell r="C161" t="str">
            <v>RdWks Interchanges</v>
          </cell>
          <cell r="D161" t="str">
            <v>Excavation acceptable structural foundations</v>
          </cell>
          <cell r="E161">
            <v>10006</v>
          </cell>
          <cell r="F161" t="str">
            <v>m3</v>
          </cell>
          <cell r="G161">
            <v>19.86</v>
          </cell>
          <cell r="H161">
            <v>198719.16</v>
          </cell>
          <cell r="J161">
            <v>163097.79999999999</v>
          </cell>
          <cell r="K161">
            <v>35621.360000000001</v>
          </cell>
          <cell r="L161">
            <v>0</v>
          </cell>
          <cell r="M161">
            <v>0</v>
          </cell>
          <cell r="N161">
            <v>198719.15999999997</v>
          </cell>
        </row>
        <row r="162">
          <cell r="A162">
            <v>161</v>
          </cell>
          <cell r="B162" t="str">
            <v>Sign Gantries</v>
          </cell>
          <cell r="C162" t="str">
            <v>RdWks Interchanges</v>
          </cell>
          <cell r="D162" t="str">
            <v xml:space="preserve">Extra over hard excavation                      </v>
          </cell>
          <cell r="E162">
            <v>4360</v>
          </cell>
          <cell r="F162" t="str">
            <v>m3</v>
          </cell>
          <cell r="G162">
            <v>8.64</v>
          </cell>
          <cell r="H162">
            <v>37670.400000000001</v>
          </cell>
          <cell r="J162">
            <v>16960.400000000001</v>
          </cell>
          <cell r="K162">
            <v>20710</v>
          </cell>
          <cell r="L162">
            <v>0</v>
          </cell>
          <cell r="M162">
            <v>0</v>
          </cell>
          <cell r="N162">
            <v>37670.400000000001</v>
          </cell>
        </row>
        <row r="163">
          <cell r="A163">
            <v>162</v>
          </cell>
          <cell r="B163" t="str">
            <v>Sign Gantries</v>
          </cell>
          <cell r="C163" t="str">
            <v>RdWks Interchanges</v>
          </cell>
          <cell r="D163" t="str">
            <v>Deposition of acceptable in fill above structural foundations</v>
          </cell>
          <cell r="E163">
            <v>5070</v>
          </cell>
          <cell r="F163" t="str">
            <v>m3</v>
          </cell>
          <cell r="G163">
            <v>20.169999999999998</v>
          </cell>
          <cell r="H163">
            <v>102261.9</v>
          </cell>
          <cell r="J163">
            <v>76100.7</v>
          </cell>
          <cell r="K163">
            <v>26161.200000000001</v>
          </cell>
          <cell r="L163">
            <v>0</v>
          </cell>
          <cell r="M163">
            <v>0</v>
          </cell>
          <cell r="N163">
            <v>102261.9</v>
          </cell>
        </row>
        <row r="164">
          <cell r="A164">
            <v>163</v>
          </cell>
          <cell r="B164" t="str">
            <v>Sign Gantries</v>
          </cell>
          <cell r="C164" t="str">
            <v>RdWks Interchanges</v>
          </cell>
          <cell r="D164" t="str">
            <v xml:space="preserve">Disposal of acceptable material                 </v>
          </cell>
          <cell r="E164">
            <v>7306</v>
          </cell>
          <cell r="F164" t="str">
            <v>m3</v>
          </cell>
          <cell r="G164">
            <v>18</v>
          </cell>
          <cell r="H164">
            <v>131508</v>
          </cell>
          <cell r="J164">
            <v>0</v>
          </cell>
          <cell r="K164">
            <v>0</v>
          </cell>
          <cell r="L164">
            <v>0</v>
          </cell>
          <cell r="M164">
            <v>131508</v>
          </cell>
          <cell r="N164">
            <v>131508</v>
          </cell>
        </row>
        <row r="165">
          <cell r="A165">
            <v>164</v>
          </cell>
          <cell r="B165" t="str">
            <v>Sign Gantries</v>
          </cell>
          <cell r="C165" t="str">
            <v>RdWks Interchanges</v>
          </cell>
          <cell r="D165" t="str">
            <v>Imported acceptable material Class 6N including Compaction</v>
          </cell>
          <cell r="E165">
            <v>1091</v>
          </cell>
          <cell r="F165" t="str">
            <v>m3</v>
          </cell>
          <cell r="G165">
            <v>40.086141154903764</v>
          </cell>
          <cell r="H165">
            <v>43733.98</v>
          </cell>
          <cell r="J165">
            <v>16398.36</v>
          </cell>
          <cell r="K165">
            <v>5635.86</v>
          </cell>
          <cell r="L165">
            <v>21689.08</v>
          </cell>
          <cell r="M165">
            <v>10.68</v>
          </cell>
          <cell r="N165">
            <v>43733.98</v>
          </cell>
        </row>
        <row r="166">
          <cell r="A166">
            <v>165</v>
          </cell>
          <cell r="B166" t="str">
            <v>Sign Gantries</v>
          </cell>
          <cell r="C166" t="str">
            <v>RdWks Interchanges</v>
          </cell>
          <cell r="D166" t="str">
            <v xml:space="preserve">Establishment 600mm diam bored cast-in-place -Tripod Rig                      </v>
          </cell>
          <cell r="E166">
            <v>1</v>
          </cell>
          <cell r="F166" t="str">
            <v>Item</v>
          </cell>
          <cell r="G166">
            <v>21939.71</v>
          </cell>
          <cell r="H166">
            <v>21939.71</v>
          </cell>
          <cell r="J166">
            <v>9822.9699999999993</v>
          </cell>
          <cell r="K166">
            <v>2116.7399999999998</v>
          </cell>
          <cell r="L166">
            <v>0</v>
          </cell>
          <cell r="M166">
            <v>10000</v>
          </cell>
          <cell r="N166">
            <v>21939.71</v>
          </cell>
        </row>
        <row r="167">
          <cell r="A167">
            <v>166</v>
          </cell>
          <cell r="B167" t="str">
            <v>Sign Gantries</v>
          </cell>
          <cell r="C167" t="str">
            <v>RdWks Interchanges</v>
          </cell>
          <cell r="D167" t="str">
            <v xml:space="preserve">Moving 600mm diam bored cast-in-place -Tripod Rig   </v>
          </cell>
          <cell r="E167">
            <v>12</v>
          </cell>
          <cell r="F167" t="str">
            <v>No.</v>
          </cell>
          <cell r="G167">
            <v>150</v>
          </cell>
          <cell r="H167">
            <v>1800</v>
          </cell>
          <cell r="J167">
            <v>0</v>
          </cell>
          <cell r="K167">
            <v>0</v>
          </cell>
          <cell r="L167">
            <v>0</v>
          </cell>
          <cell r="M167">
            <v>1800</v>
          </cell>
          <cell r="N167">
            <v>1800</v>
          </cell>
        </row>
        <row r="168">
          <cell r="A168">
            <v>167</v>
          </cell>
          <cell r="B168" t="str">
            <v>Sign Gantries</v>
          </cell>
          <cell r="C168" t="str">
            <v>RdWks Interchanges</v>
          </cell>
          <cell r="D168" t="str">
            <v>600mm diam bored cast-in-place 10m to 15m - Tripod Rig</v>
          </cell>
          <cell r="E168">
            <v>180</v>
          </cell>
          <cell r="F168" t="str">
            <v>m</v>
          </cell>
          <cell r="G168">
            <v>279.08999999999997</v>
          </cell>
          <cell r="H168">
            <v>50236.2</v>
          </cell>
          <cell r="J168">
            <v>0</v>
          </cell>
          <cell r="K168">
            <v>0</v>
          </cell>
          <cell r="L168">
            <v>0</v>
          </cell>
          <cell r="M168">
            <v>50236.2</v>
          </cell>
          <cell r="N168">
            <v>50236.2</v>
          </cell>
        </row>
        <row r="169">
          <cell r="A169">
            <v>168</v>
          </cell>
          <cell r="B169" t="str">
            <v>Sign Gantries</v>
          </cell>
          <cell r="C169" t="str">
            <v>RdWks Interchanges</v>
          </cell>
          <cell r="D169" t="str">
            <v>600mm diam bored cast-in-place empty bore - Tripod Rig</v>
          </cell>
          <cell r="E169">
            <v>12</v>
          </cell>
          <cell r="F169" t="str">
            <v>m</v>
          </cell>
          <cell r="G169">
            <v>359.27</v>
          </cell>
          <cell r="H169">
            <v>4311.24</v>
          </cell>
          <cell r="J169">
            <v>790.44</v>
          </cell>
          <cell r="K169">
            <v>232.8</v>
          </cell>
          <cell r="L169">
            <v>0</v>
          </cell>
          <cell r="M169">
            <v>3288</v>
          </cell>
          <cell r="N169">
            <v>4311.24</v>
          </cell>
        </row>
        <row r="170">
          <cell r="A170">
            <v>169</v>
          </cell>
          <cell r="B170" t="str">
            <v>Sign Gantries</v>
          </cell>
          <cell r="C170" t="str">
            <v>RdWks Interchanges</v>
          </cell>
          <cell r="D170" t="str">
            <v xml:space="preserve">Establish 750mm diam bored cast-in-place                                   </v>
          </cell>
          <cell r="E170">
            <v>1</v>
          </cell>
          <cell r="F170" t="str">
            <v>Item</v>
          </cell>
          <cell r="G170">
            <v>562794.23999999999</v>
          </cell>
          <cell r="H170">
            <v>562794.23999999999</v>
          </cell>
          <cell r="J170">
            <v>196459.38</v>
          </cell>
          <cell r="K170">
            <v>42334.86</v>
          </cell>
          <cell r="L170">
            <v>0</v>
          </cell>
          <cell r="M170">
            <v>324000</v>
          </cell>
          <cell r="N170">
            <v>562794.23999999999</v>
          </cell>
        </row>
        <row r="171">
          <cell r="A171">
            <v>170</v>
          </cell>
          <cell r="B171" t="str">
            <v>Sign Gantries</v>
          </cell>
          <cell r="C171" t="str">
            <v>RdWks Interchanges</v>
          </cell>
          <cell r="D171" t="str">
            <v xml:space="preserve">Moving 750mm diam bored cast-in-place           </v>
          </cell>
          <cell r="E171">
            <v>206</v>
          </cell>
          <cell r="F171" t="str">
            <v>No.</v>
          </cell>
          <cell r="G171">
            <v>50</v>
          </cell>
          <cell r="H171">
            <v>10300</v>
          </cell>
          <cell r="J171">
            <v>0</v>
          </cell>
          <cell r="K171">
            <v>0</v>
          </cell>
          <cell r="L171">
            <v>0</v>
          </cell>
          <cell r="M171">
            <v>10300</v>
          </cell>
          <cell r="N171">
            <v>10300</v>
          </cell>
        </row>
        <row r="172">
          <cell r="A172">
            <v>171</v>
          </cell>
          <cell r="B172" t="str">
            <v>Sign Gantries</v>
          </cell>
          <cell r="C172" t="str">
            <v>RdWks Interchanges</v>
          </cell>
          <cell r="D172" t="str">
            <v xml:space="preserve">750mm diam bored cast-in-place piling    </v>
          </cell>
          <cell r="E172">
            <v>2083</v>
          </cell>
          <cell r="F172" t="str">
            <v>m</v>
          </cell>
          <cell r="G172">
            <v>227.96</v>
          </cell>
          <cell r="H172">
            <v>474840.68</v>
          </cell>
          <cell r="J172">
            <v>0</v>
          </cell>
          <cell r="K172">
            <v>0</v>
          </cell>
          <cell r="L172">
            <v>0</v>
          </cell>
          <cell r="M172">
            <v>474840.68</v>
          </cell>
          <cell r="N172">
            <v>474840.68</v>
          </cell>
        </row>
        <row r="173">
          <cell r="A173">
            <v>172</v>
          </cell>
          <cell r="B173" t="str">
            <v>Sign Gantries</v>
          </cell>
          <cell r="C173" t="str">
            <v>RdWks Interchanges</v>
          </cell>
          <cell r="D173" t="str">
            <v xml:space="preserve">750mm diam bored cast-in-place 10m to 15m e/o for bore through mudstone                                        </v>
          </cell>
          <cell r="E173">
            <v>680</v>
          </cell>
          <cell r="F173" t="str">
            <v>m</v>
          </cell>
          <cell r="G173">
            <v>81.25</v>
          </cell>
          <cell r="H173">
            <v>55250</v>
          </cell>
          <cell r="J173">
            <v>0</v>
          </cell>
          <cell r="K173">
            <v>0</v>
          </cell>
          <cell r="L173">
            <v>0</v>
          </cell>
          <cell r="M173">
            <v>55250</v>
          </cell>
          <cell r="N173">
            <v>55250</v>
          </cell>
        </row>
        <row r="174">
          <cell r="A174">
            <v>173</v>
          </cell>
          <cell r="B174" t="str">
            <v>Sign Gantries</v>
          </cell>
          <cell r="C174" t="str">
            <v>RdWks Interchanges</v>
          </cell>
          <cell r="D174" t="str">
            <v>750mm diam bored cast-in-place empty bore</v>
          </cell>
          <cell r="E174">
            <v>232</v>
          </cell>
          <cell r="F174" t="str">
            <v>m</v>
          </cell>
          <cell r="G174">
            <v>283.09999999999997</v>
          </cell>
          <cell r="H174">
            <v>65679.199999999997</v>
          </cell>
          <cell r="J174">
            <v>11307.68</v>
          </cell>
          <cell r="K174">
            <v>3331.52</v>
          </cell>
          <cell r="L174">
            <v>0</v>
          </cell>
          <cell r="M174">
            <v>51040</v>
          </cell>
          <cell r="N174">
            <v>65679.199999999997</v>
          </cell>
        </row>
        <row r="175">
          <cell r="A175">
            <v>174</v>
          </cell>
          <cell r="B175" t="str">
            <v>Sign Gantries</v>
          </cell>
          <cell r="C175" t="str">
            <v>RdWks Interchanges</v>
          </cell>
          <cell r="D175" t="str">
            <v>Reinforcement to Bored Piling</v>
          </cell>
          <cell r="E175">
            <v>200.524</v>
          </cell>
          <cell r="F175" t="str">
            <v>Te</v>
          </cell>
          <cell r="G175">
            <v>1300</v>
          </cell>
          <cell r="H175">
            <v>260681.2</v>
          </cell>
          <cell r="J175">
            <v>0</v>
          </cell>
          <cell r="K175">
            <v>0</v>
          </cell>
          <cell r="L175">
            <v>0</v>
          </cell>
          <cell r="M175">
            <v>260681.2</v>
          </cell>
          <cell r="N175">
            <v>260681.2</v>
          </cell>
        </row>
        <row r="176">
          <cell r="A176">
            <v>175</v>
          </cell>
          <cell r="B176" t="str">
            <v>Sign Gantries</v>
          </cell>
          <cell r="C176" t="str">
            <v>RdWks Interchanges</v>
          </cell>
          <cell r="D176" t="str">
            <v>Testing</v>
          </cell>
          <cell r="E176">
            <v>1</v>
          </cell>
          <cell r="F176" t="str">
            <v>Item</v>
          </cell>
          <cell r="G176">
            <v>15204</v>
          </cell>
          <cell r="H176">
            <v>15204</v>
          </cell>
          <cell r="J176">
            <v>0</v>
          </cell>
          <cell r="K176">
            <v>0</v>
          </cell>
          <cell r="L176">
            <v>0</v>
          </cell>
          <cell r="M176">
            <v>15204</v>
          </cell>
          <cell r="N176">
            <v>15204</v>
          </cell>
        </row>
        <row r="177">
          <cell r="A177">
            <v>176</v>
          </cell>
          <cell r="B177" t="str">
            <v>Sign Gantries</v>
          </cell>
          <cell r="C177" t="str">
            <v>RdWks Interchanges</v>
          </cell>
          <cell r="D177" t="str">
            <v xml:space="preserve">Structural Concrete 40/50                                  </v>
          </cell>
          <cell r="E177">
            <v>3397</v>
          </cell>
          <cell r="F177" t="str">
            <v>m3</v>
          </cell>
          <cell r="G177">
            <v>207.98000000000002</v>
          </cell>
          <cell r="H177">
            <v>706508.06</v>
          </cell>
          <cell r="J177">
            <v>302706.67</v>
          </cell>
          <cell r="K177">
            <v>165060.23000000001</v>
          </cell>
          <cell r="L177">
            <v>238741.16</v>
          </cell>
          <cell r="M177">
            <v>0</v>
          </cell>
          <cell r="N177">
            <v>706508.06</v>
          </cell>
        </row>
        <row r="178">
          <cell r="A178">
            <v>177</v>
          </cell>
          <cell r="B178" t="str">
            <v>Sign Gantries</v>
          </cell>
          <cell r="C178" t="str">
            <v>RdWks Interchanges</v>
          </cell>
          <cell r="D178" t="str">
            <v>Blinding Concrete</v>
          </cell>
          <cell r="E178">
            <v>251</v>
          </cell>
          <cell r="F178" t="str">
            <v>m3</v>
          </cell>
          <cell r="G178">
            <v>188.01000000000002</v>
          </cell>
          <cell r="H178">
            <v>47190.51</v>
          </cell>
          <cell r="J178">
            <v>23649.22</v>
          </cell>
          <cell r="K178">
            <v>1312.73</v>
          </cell>
          <cell r="L178">
            <v>22228.560000000001</v>
          </cell>
          <cell r="M178">
            <v>0</v>
          </cell>
          <cell r="N178">
            <v>47190.51</v>
          </cell>
        </row>
        <row r="179">
          <cell r="A179">
            <v>178</v>
          </cell>
          <cell r="B179" t="str">
            <v>Sign Gantries</v>
          </cell>
          <cell r="C179" t="str">
            <v>RdWks Interchanges</v>
          </cell>
          <cell r="D179" t="str">
            <v>Formwork</v>
          </cell>
          <cell r="E179">
            <v>3791</v>
          </cell>
          <cell r="F179" t="str">
            <v>m2</v>
          </cell>
          <cell r="G179">
            <v>90.543861777895017</v>
          </cell>
          <cell r="H179">
            <v>343251.78</v>
          </cell>
          <cell r="J179">
            <v>312819.49</v>
          </cell>
          <cell r="K179">
            <v>0</v>
          </cell>
          <cell r="L179">
            <v>30432.29</v>
          </cell>
          <cell r="M179">
            <v>0</v>
          </cell>
          <cell r="N179">
            <v>343251.77999999997</v>
          </cell>
        </row>
        <row r="180">
          <cell r="A180">
            <v>179</v>
          </cell>
          <cell r="B180" t="str">
            <v>Sign Gantries</v>
          </cell>
          <cell r="C180" t="str">
            <v>RdWks Interchanges</v>
          </cell>
          <cell r="D180" t="str">
            <v>Reinforcement to Structures</v>
          </cell>
          <cell r="E180">
            <v>519.23</v>
          </cell>
          <cell r="F180" t="str">
            <v>Te</v>
          </cell>
          <cell r="G180">
            <v>1350.5622556477861</v>
          </cell>
          <cell r="H180">
            <v>701252.44</v>
          </cell>
          <cell r="J180">
            <v>363967.46</v>
          </cell>
          <cell r="K180">
            <v>0</v>
          </cell>
          <cell r="L180">
            <v>337284.98</v>
          </cell>
          <cell r="M180">
            <v>0</v>
          </cell>
          <cell r="N180">
            <v>701252.44</v>
          </cell>
        </row>
        <row r="181">
          <cell r="A181">
            <v>180</v>
          </cell>
          <cell r="B181" t="str">
            <v>Sign Gantries</v>
          </cell>
          <cell r="C181" t="str">
            <v>RdWks Interchanges</v>
          </cell>
          <cell r="D181" t="str">
            <v xml:space="preserve">Fabrication of Steelwork Main Members           </v>
          </cell>
          <cell r="E181">
            <v>1408.896</v>
          </cell>
          <cell r="F181" t="str">
            <v>Te</v>
          </cell>
          <cell r="G181">
            <v>2507.6400032365768</v>
          </cell>
          <cell r="H181">
            <v>3533003.97</v>
          </cell>
          <cell r="J181">
            <v>0</v>
          </cell>
          <cell r="K181">
            <v>0</v>
          </cell>
          <cell r="L181">
            <v>0</v>
          </cell>
          <cell r="M181">
            <v>3533003.97</v>
          </cell>
          <cell r="N181">
            <v>3533003.97</v>
          </cell>
        </row>
        <row r="182">
          <cell r="A182">
            <v>181</v>
          </cell>
          <cell r="B182" t="str">
            <v>Sign Gantries</v>
          </cell>
          <cell r="C182" t="str">
            <v>RdWks Interchanges</v>
          </cell>
          <cell r="D182" t="str">
            <v xml:space="preserve">MS3 Gantry - additional 6 number from Atkins add/omit schedule rev B  </v>
          </cell>
          <cell r="E182">
            <v>6</v>
          </cell>
          <cell r="F182" t="str">
            <v>No.</v>
          </cell>
          <cell r="G182">
            <v>28142.799999999999</v>
          </cell>
          <cell r="H182">
            <v>168856.8</v>
          </cell>
          <cell r="J182">
            <v>2419.98</v>
          </cell>
          <cell r="K182">
            <v>262.74</v>
          </cell>
          <cell r="L182">
            <v>964.08</v>
          </cell>
          <cell r="M182">
            <v>165210</v>
          </cell>
          <cell r="N182">
            <v>168856.8</v>
          </cell>
        </row>
        <row r="183">
          <cell r="A183">
            <v>182</v>
          </cell>
          <cell r="B183" t="str">
            <v>Sign Gantries</v>
          </cell>
          <cell r="C183" t="str">
            <v>RdWks Interchanges</v>
          </cell>
          <cell r="D183" t="str">
            <v>Erection of Steelwork, including Trial Erection</v>
          </cell>
          <cell r="E183">
            <v>1408.896</v>
          </cell>
          <cell r="F183" t="str">
            <v>Te</v>
          </cell>
          <cell r="G183">
            <v>325.67882938130282</v>
          </cell>
          <cell r="H183">
            <v>458847.6</v>
          </cell>
          <cell r="J183">
            <v>53242.18</v>
          </cell>
          <cell r="K183">
            <v>5776.47</v>
          </cell>
          <cell r="L183">
            <v>18315.650000000001</v>
          </cell>
          <cell r="M183">
            <v>381513.3</v>
          </cell>
          <cell r="N183">
            <v>458847.6</v>
          </cell>
        </row>
        <row r="184">
          <cell r="A184">
            <v>183</v>
          </cell>
          <cell r="B184" t="str">
            <v>Sign Gantries</v>
          </cell>
          <cell r="C184" t="str">
            <v>RdWks Interchanges</v>
          </cell>
          <cell r="D184" t="str">
            <v xml:space="preserve">Earth bonding to gantries                       </v>
          </cell>
          <cell r="E184">
            <v>60</v>
          </cell>
          <cell r="F184" t="str">
            <v>No.</v>
          </cell>
          <cell r="G184">
            <v>1500</v>
          </cell>
          <cell r="H184">
            <v>90000</v>
          </cell>
          <cell r="J184">
            <v>0</v>
          </cell>
          <cell r="K184">
            <v>0</v>
          </cell>
          <cell r="L184">
            <v>0</v>
          </cell>
          <cell r="M184">
            <v>90000</v>
          </cell>
          <cell r="N184">
            <v>90000</v>
          </cell>
        </row>
        <row r="185">
          <cell r="A185">
            <v>184</v>
          </cell>
          <cell r="B185" t="str">
            <v>Sign Gantries</v>
          </cell>
          <cell r="C185" t="str">
            <v>RdWks Interchanges</v>
          </cell>
          <cell r="D185" t="str">
            <v xml:space="preserve">Re-erection of cantilever MS3 gantry            </v>
          </cell>
          <cell r="E185">
            <v>4</v>
          </cell>
          <cell r="F185" t="str">
            <v>No.</v>
          </cell>
          <cell r="G185">
            <v>3303.36</v>
          </cell>
          <cell r="H185">
            <v>13213.44</v>
          </cell>
          <cell r="J185">
            <v>2420</v>
          </cell>
          <cell r="K185">
            <v>262.72000000000003</v>
          </cell>
          <cell r="L185">
            <v>642.72</v>
          </cell>
          <cell r="M185">
            <v>9888</v>
          </cell>
          <cell r="N185">
            <v>13213.44</v>
          </cell>
        </row>
        <row r="186">
          <cell r="A186">
            <v>185</v>
          </cell>
          <cell r="B186" t="str">
            <v>Sign Gantries</v>
          </cell>
          <cell r="C186" t="str">
            <v>RdWks Interchanges</v>
          </cell>
          <cell r="D186" t="str">
            <v>Sundries (Paving, Guardrail, Drainage)</v>
          </cell>
          <cell r="E186">
            <v>1</v>
          </cell>
          <cell r="F186" t="str">
            <v>sum</v>
          </cell>
          <cell r="G186">
            <v>21378.66</v>
          </cell>
          <cell r="H186">
            <v>21378.66</v>
          </cell>
          <cell r="J186">
            <v>15514.32</v>
          </cell>
          <cell r="K186">
            <v>22.3</v>
          </cell>
          <cell r="L186">
            <v>2856.24</v>
          </cell>
          <cell r="M186">
            <v>2985.8</v>
          </cell>
          <cell r="N186">
            <v>21378.66</v>
          </cell>
        </row>
        <row r="187">
          <cell r="A187">
            <v>186</v>
          </cell>
          <cell r="B187" t="str">
            <v>Sign Gantries</v>
          </cell>
          <cell r="C187" t="str">
            <v>RdWks Interchanges</v>
          </cell>
          <cell r="D187" t="str">
            <v>Waterproofing/ Silane</v>
          </cell>
          <cell r="E187">
            <v>4420</v>
          </cell>
          <cell r="F187" t="str">
            <v>m2</v>
          </cell>
          <cell r="G187">
            <v>6.2324705882352944</v>
          </cell>
          <cell r="H187">
            <v>27547.52</v>
          </cell>
          <cell r="J187">
            <v>16337.76</v>
          </cell>
          <cell r="K187">
            <v>0</v>
          </cell>
          <cell r="L187">
            <v>10029.120000000001</v>
          </cell>
          <cell r="M187">
            <v>1180.6400000000001</v>
          </cell>
          <cell r="N187">
            <v>27547.52</v>
          </cell>
        </row>
        <row r="188">
          <cell r="A188">
            <v>187</v>
          </cell>
          <cell r="B188" t="str">
            <v>Sign Gantries</v>
          </cell>
          <cell r="C188" t="str">
            <v>RdWks Interchanges</v>
          </cell>
          <cell r="D188" t="str">
            <v xml:space="preserve">Access to Gantry 4AB10         </v>
          </cell>
          <cell r="E188">
            <v>2</v>
          </cell>
          <cell r="F188" t="str">
            <v>No.</v>
          </cell>
          <cell r="G188">
            <v>112874.76</v>
          </cell>
          <cell r="H188">
            <v>225749.52</v>
          </cell>
          <cell r="J188">
            <v>72781.2</v>
          </cell>
          <cell r="K188">
            <v>49172.46</v>
          </cell>
          <cell r="L188">
            <v>69595.86</v>
          </cell>
          <cell r="M188">
            <v>34200</v>
          </cell>
          <cell r="N188">
            <v>225749.52000000002</v>
          </cell>
        </row>
        <row r="189">
          <cell r="A189">
            <v>188</v>
          </cell>
          <cell r="B189" t="str">
            <v>Sign Gantries</v>
          </cell>
          <cell r="C189" t="str">
            <v>RdWks Interchanges</v>
          </cell>
          <cell r="D189" t="str">
            <v xml:space="preserve">Craneage and compressors and Craneage and compressors  </v>
          </cell>
          <cell r="E189">
            <v>60</v>
          </cell>
          <cell r="F189" t="str">
            <v>weeks</v>
          </cell>
          <cell r="G189">
            <v>8071.4319999999998</v>
          </cell>
          <cell r="H189">
            <v>484285.92</v>
          </cell>
          <cell r="I189" t="str">
            <v>yes</v>
          </cell>
          <cell r="J189">
            <v>120553.68</v>
          </cell>
          <cell r="K189">
            <v>270169.38</v>
          </cell>
          <cell r="L189">
            <v>53127.360000000001</v>
          </cell>
          <cell r="M189">
            <v>40435.5</v>
          </cell>
          <cell r="N189">
            <v>484285.92</v>
          </cell>
        </row>
        <row r="190">
          <cell r="A190">
            <v>189</v>
          </cell>
          <cell r="B190" t="str">
            <v>Misc Structures</v>
          </cell>
          <cell r="C190" t="str">
            <v>RdWks Interchanges</v>
          </cell>
          <cell r="D190" t="str">
            <v xml:space="preserve">STRUCTURE 5B29 MOTORWAY COMMS SITE              </v>
          </cell>
          <cell r="E190">
            <v>1</v>
          </cell>
          <cell r="F190" t="str">
            <v>Item</v>
          </cell>
          <cell r="G190">
            <v>45955.85</v>
          </cell>
          <cell r="H190">
            <v>45955.85</v>
          </cell>
          <cell r="J190">
            <v>27205.119999999999</v>
          </cell>
          <cell r="K190">
            <v>835.92</v>
          </cell>
          <cell r="L190">
            <v>16049.13</v>
          </cell>
          <cell r="M190">
            <v>1865.68</v>
          </cell>
          <cell r="N190">
            <v>45955.85</v>
          </cell>
        </row>
        <row r="191">
          <cell r="A191">
            <v>190</v>
          </cell>
          <cell r="B191" t="str">
            <v>Misc Structures</v>
          </cell>
          <cell r="C191" t="str">
            <v>RdWks Interchanges</v>
          </cell>
          <cell r="D191" t="str">
            <v xml:space="preserve">Minor retaining wall 3m long - 4m3 Concrete          </v>
          </cell>
          <cell r="E191">
            <v>6</v>
          </cell>
          <cell r="F191" t="str">
            <v>Item</v>
          </cell>
          <cell r="G191">
            <v>569.11</v>
          </cell>
          <cell r="H191">
            <v>3414.66</v>
          </cell>
          <cell r="J191">
            <v>1312.56</v>
          </cell>
          <cell r="K191">
            <v>142.5</v>
          </cell>
          <cell r="L191">
            <v>1959.6</v>
          </cell>
          <cell r="M191">
            <v>0</v>
          </cell>
          <cell r="N191">
            <v>3414.66</v>
          </cell>
        </row>
        <row r="192">
          <cell r="A192">
            <v>191</v>
          </cell>
          <cell r="B192" t="str">
            <v>Misc Structures</v>
          </cell>
          <cell r="C192" t="str">
            <v>RdWks Interchanges</v>
          </cell>
          <cell r="D192" t="str">
            <v xml:space="preserve">Two communications cabinet - cut                </v>
          </cell>
          <cell r="E192">
            <v>2</v>
          </cell>
          <cell r="F192" t="str">
            <v>Item</v>
          </cell>
          <cell r="G192">
            <v>6311.75</v>
          </cell>
          <cell r="H192">
            <v>12623.5</v>
          </cell>
          <cell r="J192">
            <v>4928.92</v>
          </cell>
          <cell r="K192">
            <v>923.6</v>
          </cell>
          <cell r="L192">
            <v>4394.9799999999996</v>
          </cell>
          <cell r="M192">
            <v>2376</v>
          </cell>
          <cell r="N192">
            <v>12623.5</v>
          </cell>
        </row>
        <row r="193">
          <cell r="A193">
            <v>192</v>
          </cell>
          <cell r="B193" t="str">
            <v>Misc Structures</v>
          </cell>
          <cell r="C193" t="str">
            <v>RdWks Interchanges</v>
          </cell>
          <cell r="D193" t="str">
            <v xml:space="preserve">Three communications cabinet - cut              </v>
          </cell>
          <cell r="E193">
            <v>2</v>
          </cell>
          <cell r="F193" t="str">
            <v>Item</v>
          </cell>
          <cell r="G193">
            <v>8497.8799999999992</v>
          </cell>
          <cell r="H193">
            <v>16995.759999999998</v>
          </cell>
          <cell r="J193">
            <v>6622.42</v>
          </cell>
          <cell r="K193">
            <v>1239.3800000000001</v>
          </cell>
          <cell r="L193">
            <v>5965.96</v>
          </cell>
          <cell r="M193">
            <v>3168</v>
          </cell>
          <cell r="N193">
            <v>16995.760000000002</v>
          </cell>
        </row>
        <row r="194">
          <cell r="A194">
            <v>193</v>
          </cell>
          <cell r="B194" t="str">
            <v>Misc Structures</v>
          </cell>
          <cell r="C194" t="str">
            <v>RdWks Interchanges</v>
          </cell>
          <cell r="D194" t="str">
            <v xml:space="preserve">Four communications cabinet - cut               </v>
          </cell>
          <cell r="E194">
            <v>2</v>
          </cell>
          <cell r="F194" t="str">
            <v>Item</v>
          </cell>
          <cell r="G194">
            <v>10618.57</v>
          </cell>
          <cell r="H194">
            <v>21237.14</v>
          </cell>
          <cell r="J194">
            <v>8272.7999999999993</v>
          </cell>
          <cell r="K194">
            <v>1549.22</v>
          </cell>
          <cell r="L194">
            <v>7455.12</v>
          </cell>
          <cell r="M194">
            <v>3960</v>
          </cell>
          <cell r="N194">
            <v>21237.14</v>
          </cell>
        </row>
        <row r="195">
          <cell r="A195">
            <v>194</v>
          </cell>
          <cell r="B195" t="str">
            <v>Misc Structures</v>
          </cell>
          <cell r="C195" t="str">
            <v>RdWks Interchanges</v>
          </cell>
          <cell r="D195" t="str">
            <v xml:space="preserve">Two communications cabinet - embankment         </v>
          </cell>
          <cell r="E195">
            <v>2</v>
          </cell>
          <cell r="F195" t="str">
            <v>Item</v>
          </cell>
          <cell r="G195">
            <v>10075.9</v>
          </cell>
          <cell r="H195">
            <v>20151.8</v>
          </cell>
          <cell r="J195">
            <v>7423.92</v>
          </cell>
          <cell r="K195">
            <v>1588.42</v>
          </cell>
          <cell r="L195">
            <v>8691.4599999999991</v>
          </cell>
          <cell r="M195">
            <v>2448</v>
          </cell>
          <cell r="N195">
            <v>20151.8</v>
          </cell>
        </row>
        <row r="196">
          <cell r="A196">
            <v>195</v>
          </cell>
          <cell r="B196" t="str">
            <v>Misc Structures</v>
          </cell>
          <cell r="C196" t="str">
            <v>RdWks Interchanges</v>
          </cell>
          <cell r="D196" t="str">
            <v xml:space="preserve">Three communications cabinet-embankment         </v>
          </cell>
          <cell r="E196">
            <v>2</v>
          </cell>
          <cell r="F196" t="str">
            <v>Item</v>
          </cell>
          <cell r="G196">
            <v>13420.65</v>
          </cell>
          <cell r="H196">
            <v>26841.3</v>
          </cell>
          <cell r="J196">
            <v>9888</v>
          </cell>
          <cell r="K196">
            <v>2117.8000000000002</v>
          </cell>
          <cell r="L196">
            <v>11559.5</v>
          </cell>
          <cell r="M196">
            <v>3276</v>
          </cell>
          <cell r="N196">
            <v>26841.3</v>
          </cell>
        </row>
        <row r="197">
          <cell r="A197">
            <v>196</v>
          </cell>
          <cell r="B197" t="str">
            <v>Misc Structures</v>
          </cell>
          <cell r="C197" t="str">
            <v>RdWks Interchanges</v>
          </cell>
          <cell r="D197" t="str">
            <v xml:space="preserve">Four communications cabinet-embankment          </v>
          </cell>
          <cell r="E197">
            <v>2</v>
          </cell>
          <cell r="F197" t="str">
            <v>Item</v>
          </cell>
          <cell r="G197">
            <v>15333.65</v>
          </cell>
          <cell r="H197">
            <v>30667.3</v>
          </cell>
          <cell r="J197">
            <v>11298.08</v>
          </cell>
          <cell r="K197">
            <v>2419.96</v>
          </cell>
          <cell r="L197">
            <v>13205.26</v>
          </cell>
          <cell r="M197">
            <v>3744</v>
          </cell>
          <cell r="N197">
            <v>30667.300000000003</v>
          </cell>
        </row>
        <row r="198">
          <cell r="A198">
            <v>197</v>
          </cell>
          <cell r="B198" t="str">
            <v>Gabions</v>
          </cell>
          <cell r="C198" t="str">
            <v>RdWks Interchanges</v>
          </cell>
          <cell r="D198" t="str">
            <v xml:space="preserve">Temporary works                                 </v>
          </cell>
          <cell r="E198">
            <v>1</v>
          </cell>
          <cell r="F198" t="str">
            <v>Item</v>
          </cell>
          <cell r="G198">
            <v>103547.27</v>
          </cell>
          <cell r="H198">
            <v>103547.27</v>
          </cell>
          <cell r="J198">
            <v>58285.89</v>
          </cell>
          <cell r="K198">
            <v>41530.730000000003</v>
          </cell>
          <cell r="L198">
            <v>3730.65</v>
          </cell>
          <cell r="M198">
            <v>0</v>
          </cell>
          <cell r="N198">
            <v>103547.26999999999</v>
          </cell>
        </row>
        <row r="199">
          <cell r="A199">
            <v>198</v>
          </cell>
          <cell r="B199" t="str">
            <v>Gabions</v>
          </cell>
          <cell r="C199" t="str">
            <v>RdWks Interchanges</v>
          </cell>
          <cell r="D199" t="str">
            <v>Excavation acceptable</v>
          </cell>
          <cell r="E199">
            <v>13980</v>
          </cell>
          <cell r="F199" t="str">
            <v>m3</v>
          </cell>
          <cell r="G199">
            <v>2.31</v>
          </cell>
          <cell r="H199">
            <v>32293.8</v>
          </cell>
          <cell r="J199">
            <v>22088.400000000001</v>
          </cell>
          <cell r="K199">
            <v>10205.4</v>
          </cell>
          <cell r="L199">
            <v>0</v>
          </cell>
          <cell r="M199">
            <v>0</v>
          </cell>
          <cell r="N199">
            <v>32293.800000000003</v>
          </cell>
        </row>
        <row r="200">
          <cell r="A200">
            <v>199</v>
          </cell>
          <cell r="B200" t="str">
            <v>Gabions</v>
          </cell>
          <cell r="C200" t="str">
            <v>RdWks Interchanges</v>
          </cell>
          <cell r="D200" t="str">
            <v>Excavation acceptable structural foundations</v>
          </cell>
          <cell r="E200">
            <v>7635</v>
          </cell>
          <cell r="F200" t="str">
            <v>m3</v>
          </cell>
          <cell r="G200">
            <v>20.46</v>
          </cell>
          <cell r="H200">
            <v>156212.1</v>
          </cell>
          <cell r="J200">
            <v>128191.65</v>
          </cell>
          <cell r="K200">
            <v>28020.45</v>
          </cell>
          <cell r="L200">
            <v>0</v>
          </cell>
          <cell r="M200">
            <v>0</v>
          </cell>
          <cell r="N200">
            <v>156212.1</v>
          </cell>
        </row>
        <row r="201">
          <cell r="A201">
            <v>200</v>
          </cell>
          <cell r="B201" t="str">
            <v>Gabions</v>
          </cell>
          <cell r="C201" t="str">
            <v>RdWks Interchanges</v>
          </cell>
          <cell r="D201" t="str">
            <v xml:space="preserve">Extra over hard excavation                      </v>
          </cell>
          <cell r="E201">
            <v>566</v>
          </cell>
          <cell r="F201" t="str">
            <v>m3</v>
          </cell>
          <cell r="G201">
            <v>8.6399999999999988</v>
          </cell>
          <cell r="H201">
            <v>4890.24</v>
          </cell>
          <cell r="J201">
            <v>2201.7399999999998</v>
          </cell>
          <cell r="K201">
            <v>2688.5</v>
          </cell>
          <cell r="L201">
            <v>0</v>
          </cell>
          <cell r="M201">
            <v>0</v>
          </cell>
          <cell r="N201">
            <v>4890.24</v>
          </cell>
        </row>
        <row r="202">
          <cell r="A202">
            <v>201</v>
          </cell>
          <cell r="B202" t="str">
            <v>Gabions</v>
          </cell>
          <cell r="C202" t="str">
            <v>RdWks Interchanges</v>
          </cell>
          <cell r="D202" t="str">
            <v>Deposition of acceptable in fill above structural foundations</v>
          </cell>
          <cell r="E202">
            <v>808</v>
          </cell>
          <cell r="F202" t="str">
            <v>m3</v>
          </cell>
          <cell r="G202">
            <v>6.24</v>
          </cell>
          <cell r="H202">
            <v>5041.92</v>
          </cell>
          <cell r="J202">
            <v>0</v>
          </cell>
          <cell r="K202">
            <v>5041.92</v>
          </cell>
          <cell r="L202">
            <v>0</v>
          </cell>
          <cell r="M202">
            <v>0</v>
          </cell>
          <cell r="N202">
            <v>5041.92</v>
          </cell>
        </row>
        <row r="203">
          <cell r="A203">
            <v>202</v>
          </cell>
          <cell r="B203" t="str">
            <v>Gabions</v>
          </cell>
          <cell r="C203" t="str">
            <v>RdWks Interchanges</v>
          </cell>
          <cell r="D203" t="str">
            <v xml:space="preserve">Disposal of acceptable material                 </v>
          </cell>
          <cell r="E203">
            <v>20518</v>
          </cell>
          <cell r="F203" t="str">
            <v>m3</v>
          </cell>
          <cell r="G203">
            <v>18</v>
          </cell>
          <cell r="H203">
            <v>369324</v>
          </cell>
          <cell r="J203">
            <v>0</v>
          </cell>
          <cell r="K203">
            <v>0</v>
          </cell>
          <cell r="L203">
            <v>0</v>
          </cell>
          <cell r="M203">
            <v>369324</v>
          </cell>
          <cell r="N203">
            <v>369324</v>
          </cell>
        </row>
        <row r="204">
          <cell r="A204">
            <v>203</v>
          </cell>
          <cell r="B204" t="str">
            <v>Gabions</v>
          </cell>
          <cell r="C204" t="str">
            <v>RdWks Interchanges</v>
          </cell>
          <cell r="D204" t="str">
            <v>Imported acceptable material Class 6N</v>
          </cell>
          <cell r="E204">
            <v>18957</v>
          </cell>
          <cell r="F204" t="str">
            <v>m3</v>
          </cell>
          <cell r="G204">
            <v>19.88</v>
          </cell>
          <cell r="H204">
            <v>376865.16</v>
          </cell>
          <cell r="J204">
            <v>0</v>
          </cell>
          <cell r="K204">
            <v>0</v>
          </cell>
          <cell r="L204">
            <v>376865.16</v>
          </cell>
          <cell r="M204">
            <v>0</v>
          </cell>
          <cell r="N204">
            <v>376865.16</v>
          </cell>
        </row>
        <row r="205">
          <cell r="A205">
            <v>204</v>
          </cell>
          <cell r="B205" t="str">
            <v>Gabions</v>
          </cell>
          <cell r="C205" t="str">
            <v>RdWks Interchanges</v>
          </cell>
          <cell r="D205" t="str">
            <v>Compaction of acceptable material in fill to structures</v>
          </cell>
          <cell r="E205">
            <v>19765</v>
          </cell>
          <cell r="F205" t="str">
            <v>m3</v>
          </cell>
          <cell r="G205">
            <v>7.98</v>
          </cell>
          <cell r="H205">
            <v>157724.70000000001</v>
          </cell>
          <cell r="J205">
            <v>117404.1</v>
          </cell>
          <cell r="K205">
            <v>40320.6</v>
          </cell>
          <cell r="L205">
            <v>0</v>
          </cell>
          <cell r="M205">
            <v>0</v>
          </cell>
          <cell r="N205">
            <v>157724.70000000001</v>
          </cell>
        </row>
        <row r="206">
          <cell r="A206">
            <v>205</v>
          </cell>
          <cell r="B206" t="str">
            <v>Gabions</v>
          </cell>
          <cell r="C206" t="str">
            <v>RdWks Interchanges</v>
          </cell>
          <cell r="D206" t="str">
            <v xml:space="preserve">Insitu concrete Class ST4                       </v>
          </cell>
          <cell r="E206">
            <v>1618</v>
          </cell>
          <cell r="F206" t="str">
            <v>m3</v>
          </cell>
          <cell r="G206">
            <v>142.54999999999998</v>
          </cell>
          <cell r="H206">
            <v>230645.9</v>
          </cell>
          <cell r="J206">
            <v>101626.58</v>
          </cell>
          <cell r="K206">
            <v>5517.38</v>
          </cell>
          <cell r="L206">
            <v>123501.94</v>
          </cell>
          <cell r="M206">
            <v>0</v>
          </cell>
          <cell r="N206">
            <v>230645.90000000002</v>
          </cell>
        </row>
        <row r="207">
          <cell r="A207">
            <v>206</v>
          </cell>
          <cell r="B207" t="str">
            <v>Gabions</v>
          </cell>
          <cell r="C207" t="str">
            <v>RdWks Interchanges</v>
          </cell>
          <cell r="D207" t="str">
            <v>Formwork F1 vertical exceeding 300mm wide</v>
          </cell>
          <cell r="E207">
            <v>1412</v>
          </cell>
          <cell r="F207" t="str">
            <v>m2</v>
          </cell>
          <cell r="G207">
            <v>70.56</v>
          </cell>
          <cell r="H207">
            <v>99630.720000000001</v>
          </cell>
          <cell r="J207">
            <v>85002.4</v>
          </cell>
          <cell r="K207">
            <v>0</v>
          </cell>
          <cell r="L207">
            <v>14628.32</v>
          </cell>
          <cell r="M207">
            <v>0</v>
          </cell>
          <cell r="N207">
            <v>99630.720000000001</v>
          </cell>
        </row>
        <row r="208">
          <cell r="A208">
            <v>207</v>
          </cell>
          <cell r="B208" t="str">
            <v>Gabions</v>
          </cell>
          <cell r="C208" t="str">
            <v>RdWks Interchanges</v>
          </cell>
          <cell r="D208" t="str">
            <v xml:space="preserve">Pedestrian guardrail                            </v>
          </cell>
          <cell r="E208">
            <v>716</v>
          </cell>
          <cell r="F208" t="str">
            <v>m</v>
          </cell>
          <cell r="G208">
            <v>40.9</v>
          </cell>
          <cell r="H208">
            <v>29284.400000000001</v>
          </cell>
          <cell r="J208">
            <v>0</v>
          </cell>
          <cell r="K208">
            <v>0</v>
          </cell>
          <cell r="L208">
            <v>0</v>
          </cell>
          <cell r="M208">
            <v>29284.400000000001</v>
          </cell>
          <cell r="N208">
            <v>29284.400000000001</v>
          </cell>
        </row>
        <row r="209">
          <cell r="A209">
            <v>208</v>
          </cell>
          <cell r="B209" t="str">
            <v>Gabions</v>
          </cell>
          <cell r="C209" t="str">
            <v>RdWks Interchanges</v>
          </cell>
          <cell r="D209" t="str">
            <v xml:space="preserve">Timber post and four rail fence                 </v>
          </cell>
          <cell r="E209">
            <v>593</v>
          </cell>
          <cell r="F209" t="str">
            <v>m</v>
          </cell>
          <cell r="G209">
            <v>57.74</v>
          </cell>
          <cell r="H209">
            <v>34239.82</v>
          </cell>
          <cell r="J209">
            <v>0</v>
          </cell>
          <cell r="K209">
            <v>0</v>
          </cell>
          <cell r="L209">
            <v>0</v>
          </cell>
          <cell r="M209">
            <v>34239.82</v>
          </cell>
          <cell r="N209">
            <v>34239.82</v>
          </cell>
        </row>
        <row r="210">
          <cell r="A210">
            <v>209</v>
          </cell>
          <cell r="B210" t="str">
            <v>Gabions</v>
          </cell>
          <cell r="C210" t="str">
            <v>RdWks Interchanges</v>
          </cell>
          <cell r="D210" t="str">
            <v xml:space="preserve">Gabions 1m x 1m x 1m                            </v>
          </cell>
          <cell r="E210">
            <v>5278</v>
          </cell>
          <cell r="F210" t="str">
            <v>m3</v>
          </cell>
          <cell r="G210">
            <v>81.92</v>
          </cell>
          <cell r="H210">
            <v>432373.76000000001</v>
          </cell>
          <cell r="J210">
            <v>154487.06</v>
          </cell>
          <cell r="K210">
            <v>30242.94</v>
          </cell>
          <cell r="L210">
            <v>247643.76</v>
          </cell>
          <cell r="M210">
            <v>0</v>
          </cell>
          <cell r="N210">
            <v>432373.76000000001</v>
          </cell>
        </row>
        <row r="211">
          <cell r="A211">
            <v>210</v>
          </cell>
          <cell r="B211" t="str">
            <v>Gabions</v>
          </cell>
          <cell r="C211" t="str">
            <v>RdWks Interchanges</v>
          </cell>
          <cell r="D211" t="str">
            <v xml:space="preserve">Waterproofing - two coats bitumen               </v>
          </cell>
          <cell r="E211">
            <v>1412</v>
          </cell>
          <cell r="F211" t="str">
            <v>m2</v>
          </cell>
          <cell r="G211">
            <v>6.52</v>
          </cell>
          <cell r="H211">
            <v>9206.24</v>
          </cell>
          <cell r="J211">
            <v>5704.48</v>
          </cell>
          <cell r="K211">
            <v>0</v>
          </cell>
          <cell r="L211">
            <v>3501.76</v>
          </cell>
          <cell r="M211">
            <v>0</v>
          </cell>
          <cell r="N211">
            <v>9206.24</v>
          </cell>
        </row>
        <row r="212">
          <cell r="A212">
            <v>211</v>
          </cell>
          <cell r="B212" t="str">
            <v>Pegwell F/Bridge</v>
          </cell>
          <cell r="C212" t="str">
            <v>RdWks Interchanges</v>
          </cell>
          <cell r="D212" t="str">
            <v xml:space="preserve">Demolish existing structure                     </v>
          </cell>
          <cell r="E212">
            <v>1</v>
          </cell>
          <cell r="F212" t="str">
            <v>Item</v>
          </cell>
          <cell r="G212">
            <v>50454.6</v>
          </cell>
          <cell r="H212">
            <v>50454.6</v>
          </cell>
          <cell r="J212">
            <v>13540.47</v>
          </cell>
          <cell r="K212">
            <v>11704.84</v>
          </cell>
          <cell r="L212">
            <v>11475</v>
          </cell>
          <cell r="M212">
            <v>13734.29</v>
          </cell>
          <cell r="N212">
            <v>50454.6</v>
          </cell>
        </row>
        <row r="213">
          <cell r="A213">
            <v>212</v>
          </cell>
          <cell r="B213" t="str">
            <v>Pegwell F/Bridge</v>
          </cell>
          <cell r="C213" t="str">
            <v>RdWks Interchanges</v>
          </cell>
          <cell r="D213" t="str">
            <v xml:space="preserve">Temporary works                                 </v>
          </cell>
          <cell r="E213">
            <v>1</v>
          </cell>
          <cell r="F213" t="str">
            <v>Item</v>
          </cell>
          <cell r="G213">
            <v>12474.73</v>
          </cell>
          <cell r="H213">
            <v>12474.73</v>
          </cell>
          <cell r="J213">
            <v>8201.85</v>
          </cell>
          <cell r="K213">
            <v>3940.38</v>
          </cell>
          <cell r="L213">
            <v>332.5</v>
          </cell>
          <cell r="M213">
            <v>0</v>
          </cell>
          <cell r="N213">
            <v>12474.73</v>
          </cell>
        </row>
        <row r="214">
          <cell r="A214">
            <v>213</v>
          </cell>
          <cell r="B214" t="str">
            <v>Pegwell F/Bridge</v>
          </cell>
          <cell r="C214" t="str">
            <v>RdWks Interchanges</v>
          </cell>
          <cell r="D214" t="str">
            <v>Excavation acceptable structural foundations</v>
          </cell>
          <cell r="E214">
            <v>108</v>
          </cell>
          <cell r="F214" t="str">
            <v>m3</v>
          </cell>
          <cell r="G214">
            <v>45.03</v>
          </cell>
          <cell r="H214">
            <v>4863.24</v>
          </cell>
          <cell r="J214">
            <v>3804.84</v>
          </cell>
          <cell r="K214">
            <v>1058.4000000000001</v>
          </cell>
          <cell r="L214">
            <v>0</v>
          </cell>
          <cell r="M214">
            <v>0</v>
          </cell>
          <cell r="N214">
            <v>4863.24</v>
          </cell>
        </row>
        <row r="215">
          <cell r="A215">
            <v>214</v>
          </cell>
          <cell r="B215" t="str">
            <v>Pegwell F/Bridge</v>
          </cell>
          <cell r="C215" t="str">
            <v>RdWks Interchanges</v>
          </cell>
          <cell r="D215" t="str">
            <v xml:space="preserve">Extra over hard excavation                      </v>
          </cell>
          <cell r="E215">
            <v>40</v>
          </cell>
          <cell r="F215" t="str">
            <v>m3</v>
          </cell>
          <cell r="G215">
            <v>8.64</v>
          </cell>
          <cell r="H215">
            <v>345.6</v>
          </cell>
          <cell r="J215">
            <v>155.6</v>
          </cell>
          <cell r="K215">
            <v>190</v>
          </cell>
          <cell r="L215">
            <v>0</v>
          </cell>
          <cell r="M215">
            <v>0</v>
          </cell>
          <cell r="N215">
            <v>345.6</v>
          </cell>
        </row>
        <row r="216">
          <cell r="A216">
            <v>215</v>
          </cell>
          <cell r="B216" t="str">
            <v>Pegwell F/Bridge</v>
          </cell>
          <cell r="C216" t="str">
            <v>RdWks Interchanges</v>
          </cell>
          <cell r="D216" t="str">
            <v xml:space="preserve">Disposal of acceptable material                 </v>
          </cell>
          <cell r="E216">
            <v>108</v>
          </cell>
          <cell r="F216" t="str">
            <v>m3</v>
          </cell>
          <cell r="G216">
            <v>18</v>
          </cell>
          <cell r="H216">
            <v>1944</v>
          </cell>
          <cell r="J216">
            <v>0</v>
          </cell>
          <cell r="K216">
            <v>0</v>
          </cell>
          <cell r="L216">
            <v>0</v>
          </cell>
          <cell r="M216">
            <v>1944</v>
          </cell>
          <cell r="N216">
            <v>1944</v>
          </cell>
        </row>
        <row r="217">
          <cell r="A217">
            <v>216</v>
          </cell>
          <cell r="B217" t="str">
            <v>Pegwell F/Bridge</v>
          </cell>
          <cell r="C217" t="str">
            <v>RdWks Interchanges</v>
          </cell>
          <cell r="D217" t="str">
            <v>Imported acceptable material Class 6N</v>
          </cell>
          <cell r="E217">
            <v>83</v>
          </cell>
          <cell r="F217" t="str">
            <v>m3</v>
          </cell>
          <cell r="G217">
            <v>55.929999999999993</v>
          </cell>
          <cell r="H217">
            <v>4642.1899999999996</v>
          </cell>
          <cell r="J217">
            <v>2373.8000000000002</v>
          </cell>
          <cell r="K217">
            <v>618.35</v>
          </cell>
          <cell r="L217">
            <v>1650.04</v>
          </cell>
          <cell r="M217">
            <v>0</v>
          </cell>
          <cell r="N217">
            <v>4642.1900000000005</v>
          </cell>
        </row>
        <row r="218">
          <cell r="A218">
            <v>217</v>
          </cell>
          <cell r="B218" t="str">
            <v>Pegwell F/Bridge</v>
          </cell>
          <cell r="C218" t="str">
            <v>RdWks Interchanges</v>
          </cell>
          <cell r="D218" t="str">
            <v xml:space="preserve">Establish 750mm diam bored cast-in-place                                   </v>
          </cell>
          <cell r="E218">
            <v>1</v>
          </cell>
          <cell r="F218" t="str">
            <v>Item</v>
          </cell>
          <cell r="G218">
            <v>168969.85</v>
          </cell>
          <cell r="H218">
            <v>168969.85</v>
          </cell>
          <cell r="J218">
            <v>4911.4799999999996</v>
          </cell>
          <cell r="K218">
            <v>1058.3699999999999</v>
          </cell>
          <cell r="L218">
            <v>0</v>
          </cell>
          <cell r="M218">
            <v>163000</v>
          </cell>
          <cell r="N218">
            <v>168969.85</v>
          </cell>
        </row>
        <row r="219">
          <cell r="A219">
            <v>218</v>
          </cell>
          <cell r="B219" t="str">
            <v>Pegwell F/Bridge</v>
          </cell>
          <cell r="C219" t="str">
            <v>RdWks Interchanges</v>
          </cell>
          <cell r="D219" t="str">
            <v xml:space="preserve">Moving 750mm diam bored cast-in-place           </v>
          </cell>
          <cell r="E219">
            <v>6</v>
          </cell>
          <cell r="F219" t="str">
            <v>No.</v>
          </cell>
          <cell r="G219">
            <v>50</v>
          </cell>
          <cell r="H219">
            <v>300</v>
          </cell>
          <cell r="J219">
            <v>0</v>
          </cell>
          <cell r="K219">
            <v>0</v>
          </cell>
          <cell r="L219">
            <v>0</v>
          </cell>
          <cell r="M219">
            <v>300</v>
          </cell>
          <cell r="N219">
            <v>300</v>
          </cell>
        </row>
        <row r="220">
          <cell r="A220">
            <v>219</v>
          </cell>
          <cell r="B220" t="str">
            <v>Pegwell F/Bridge</v>
          </cell>
          <cell r="C220" t="str">
            <v>RdWks Interchanges</v>
          </cell>
          <cell r="D220" t="str">
            <v xml:space="preserve">750mm diam bored cast-in-place piling    </v>
          </cell>
          <cell r="E220">
            <v>46</v>
          </cell>
          <cell r="F220" t="str">
            <v>m</v>
          </cell>
          <cell r="G220">
            <v>227.96</v>
          </cell>
          <cell r="H220">
            <v>10486.16</v>
          </cell>
          <cell r="J220">
            <v>0</v>
          </cell>
          <cell r="K220">
            <v>0</v>
          </cell>
          <cell r="L220">
            <v>0</v>
          </cell>
          <cell r="M220">
            <v>10486.16</v>
          </cell>
          <cell r="N220">
            <v>10486.16</v>
          </cell>
        </row>
        <row r="221">
          <cell r="A221">
            <v>220</v>
          </cell>
          <cell r="B221" t="str">
            <v>Pegwell F/Bridge</v>
          </cell>
          <cell r="C221" t="str">
            <v>RdWks Interchanges</v>
          </cell>
          <cell r="D221" t="str">
            <v>750mm diam bored cast-in-place empty bore</v>
          </cell>
          <cell r="E221">
            <v>6</v>
          </cell>
          <cell r="F221" t="str">
            <v>m</v>
          </cell>
          <cell r="G221">
            <v>283.09999999999997</v>
          </cell>
          <cell r="H221">
            <v>1698.6</v>
          </cell>
          <cell r="J221">
            <v>292.44</v>
          </cell>
          <cell r="K221">
            <v>86.16</v>
          </cell>
          <cell r="L221">
            <v>0</v>
          </cell>
          <cell r="M221">
            <v>1320</v>
          </cell>
          <cell r="N221">
            <v>1698.6</v>
          </cell>
        </row>
        <row r="222">
          <cell r="A222">
            <v>221</v>
          </cell>
          <cell r="B222" t="str">
            <v>Pegwell F/Bridge</v>
          </cell>
          <cell r="C222" t="str">
            <v>RdWks Interchanges</v>
          </cell>
          <cell r="D222" t="str">
            <v>Reinforcement to Bored Piling</v>
          </cell>
          <cell r="E222">
            <v>4.3</v>
          </cell>
          <cell r="F222" t="str">
            <v>Te</v>
          </cell>
          <cell r="G222">
            <v>1300</v>
          </cell>
          <cell r="H222">
            <v>5590</v>
          </cell>
          <cell r="J222">
            <v>0</v>
          </cell>
          <cell r="K222">
            <v>0</v>
          </cell>
          <cell r="L222">
            <v>0</v>
          </cell>
          <cell r="M222">
            <v>5590</v>
          </cell>
          <cell r="N222">
            <v>5590</v>
          </cell>
        </row>
        <row r="223">
          <cell r="A223">
            <v>222</v>
          </cell>
          <cell r="B223" t="str">
            <v>Pegwell F/Bridge</v>
          </cell>
          <cell r="C223" t="str">
            <v>RdWks Interchanges</v>
          </cell>
          <cell r="D223" t="str">
            <v>Testing</v>
          </cell>
          <cell r="E223">
            <v>1</v>
          </cell>
          <cell r="F223" t="str">
            <v>Item</v>
          </cell>
          <cell r="G223">
            <v>15204</v>
          </cell>
          <cell r="H223">
            <v>15204</v>
          </cell>
          <cell r="J223">
            <v>0</v>
          </cell>
          <cell r="K223">
            <v>0</v>
          </cell>
          <cell r="L223">
            <v>0</v>
          </cell>
          <cell r="M223">
            <v>15204</v>
          </cell>
          <cell r="N223">
            <v>15204</v>
          </cell>
        </row>
        <row r="224">
          <cell r="A224">
            <v>223</v>
          </cell>
          <cell r="B224" t="str">
            <v>Pegwell F/Bridge</v>
          </cell>
          <cell r="C224" t="str">
            <v>RdWks Interchanges</v>
          </cell>
          <cell r="D224" t="str">
            <v xml:space="preserve">Structural Concrete 40/50                                  </v>
          </cell>
          <cell r="E224">
            <v>35</v>
          </cell>
          <cell r="F224" t="str">
            <v>m3</v>
          </cell>
          <cell r="G224">
            <v>163.19</v>
          </cell>
          <cell r="H224">
            <v>5711.65</v>
          </cell>
          <cell r="J224">
            <v>3189.9</v>
          </cell>
          <cell r="K224">
            <v>0</v>
          </cell>
          <cell r="L224">
            <v>2521.75</v>
          </cell>
          <cell r="M224">
            <v>0</v>
          </cell>
          <cell r="N224">
            <v>5711.65</v>
          </cell>
        </row>
        <row r="225">
          <cell r="A225">
            <v>224</v>
          </cell>
          <cell r="B225" t="str">
            <v>Pegwell F/Bridge</v>
          </cell>
          <cell r="C225" t="str">
            <v>RdWks Interchanges</v>
          </cell>
          <cell r="D225" t="str">
            <v>Blinding Concrete</v>
          </cell>
          <cell r="E225">
            <v>12</v>
          </cell>
          <cell r="F225" t="str">
            <v>m3</v>
          </cell>
          <cell r="G225">
            <v>232.11</v>
          </cell>
          <cell r="H225">
            <v>2785.32</v>
          </cell>
          <cell r="J225">
            <v>1722.6</v>
          </cell>
          <cell r="K225">
            <v>0</v>
          </cell>
          <cell r="L225">
            <v>1062.72</v>
          </cell>
          <cell r="M225">
            <v>0</v>
          </cell>
          <cell r="N225">
            <v>2785.3199999999997</v>
          </cell>
        </row>
        <row r="226">
          <cell r="A226">
            <v>225</v>
          </cell>
          <cell r="B226" t="str">
            <v>Pegwell F/Bridge</v>
          </cell>
          <cell r="C226" t="str">
            <v>RdWks Interchanges</v>
          </cell>
          <cell r="D226" t="str">
            <v>Formwork</v>
          </cell>
          <cell r="E226">
            <v>74</v>
          </cell>
          <cell r="F226" t="str">
            <v>m2</v>
          </cell>
          <cell r="G226">
            <v>115.2608108108108</v>
          </cell>
          <cell r="H226">
            <v>8529.2999999999993</v>
          </cell>
          <cell r="J226">
            <v>6985.24</v>
          </cell>
          <cell r="K226">
            <v>0</v>
          </cell>
          <cell r="L226">
            <v>1544.06</v>
          </cell>
          <cell r="M226">
            <v>0</v>
          </cell>
          <cell r="N226">
            <v>8529.2999999999993</v>
          </cell>
        </row>
        <row r="227">
          <cell r="A227">
            <v>226</v>
          </cell>
          <cell r="B227" t="str">
            <v>Pegwell F/Bridge</v>
          </cell>
          <cell r="C227" t="str">
            <v>RdWks Interchanges</v>
          </cell>
          <cell r="D227" t="str">
            <v>Reinforcement to Structures</v>
          </cell>
          <cell r="E227">
            <v>15.44</v>
          </cell>
          <cell r="F227" t="str">
            <v>Te</v>
          </cell>
          <cell r="G227">
            <v>2108.2396373056995</v>
          </cell>
          <cell r="H227">
            <v>32551.22</v>
          </cell>
          <cell r="J227">
            <v>22522.94</v>
          </cell>
          <cell r="K227">
            <v>0</v>
          </cell>
          <cell r="L227">
            <v>10028.280000000001</v>
          </cell>
          <cell r="M227">
            <v>0</v>
          </cell>
          <cell r="N227">
            <v>32551.22</v>
          </cell>
        </row>
        <row r="228">
          <cell r="A228">
            <v>227</v>
          </cell>
          <cell r="B228" t="str">
            <v>Pegwell F/Bridge</v>
          </cell>
          <cell r="C228" t="str">
            <v>RdWks Interchanges</v>
          </cell>
          <cell r="D228" t="str">
            <v>Fabrication of Steelwork Main Members and Deck Plates</v>
          </cell>
          <cell r="E228">
            <v>46.707000000000001</v>
          </cell>
          <cell r="F228" t="str">
            <v>Te</v>
          </cell>
          <cell r="G228">
            <v>2789.420001284604</v>
          </cell>
          <cell r="H228">
            <v>130285.44</v>
          </cell>
          <cell r="J228">
            <v>0</v>
          </cell>
          <cell r="K228">
            <v>0</v>
          </cell>
          <cell r="L228">
            <v>0</v>
          </cell>
          <cell r="M228">
            <v>130285.44</v>
          </cell>
          <cell r="N228">
            <v>130285.44</v>
          </cell>
        </row>
        <row r="229">
          <cell r="A229">
            <v>228</v>
          </cell>
          <cell r="B229" t="str">
            <v>Pegwell F/Bridge</v>
          </cell>
          <cell r="C229" t="str">
            <v>RdWks Interchanges</v>
          </cell>
          <cell r="D229" t="str">
            <v xml:space="preserve">Fabrication subsidiary steelwork -               </v>
          </cell>
          <cell r="E229">
            <v>4.2010000000000005</v>
          </cell>
          <cell r="F229" t="str">
            <v>Te</v>
          </cell>
          <cell r="G229">
            <v>2789.4215662937395</v>
          </cell>
          <cell r="H229">
            <v>11718.36</v>
          </cell>
          <cell r="J229">
            <v>0</v>
          </cell>
          <cell r="K229">
            <v>0</v>
          </cell>
          <cell r="L229">
            <v>0</v>
          </cell>
          <cell r="M229">
            <v>11718.36</v>
          </cell>
          <cell r="N229">
            <v>11718.36</v>
          </cell>
        </row>
        <row r="230">
          <cell r="A230">
            <v>229</v>
          </cell>
          <cell r="B230" t="str">
            <v>Pegwell F/Bridge</v>
          </cell>
          <cell r="C230" t="str">
            <v>RdWks Interchanges</v>
          </cell>
          <cell r="D230" t="str">
            <v>Erection of Steelwork, including Trial Erection</v>
          </cell>
          <cell r="E230">
            <v>50.908000000000001</v>
          </cell>
          <cell r="F230" t="str">
            <v>Te</v>
          </cell>
          <cell r="G230">
            <v>570.81166024986248</v>
          </cell>
          <cell r="H230">
            <v>29058.880000000001</v>
          </cell>
          <cell r="J230">
            <v>4839.84</v>
          </cell>
          <cell r="K230">
            <v>525.44000000000005</v>
          </cell>
          <cell r="L230">
            <v>1606.72</v>
          </cell>
          <cell r="M230">
            <v>22086.880000000001</v>
          </cell>
          <cell r="N230">
            <v>29058.880000000001</v>
          </cell>
        </row>
        <row r="231">
          <cell r="A231">
            <v>230</v>
          </cell>
          <cell r="B231" t="str">
            <v>Pegwell F/Bridge</v>
          </cell>
          <cell r="C231" t="str">
            <v>RdWks Interchanges</v>
          </cell>
          <cell r="D231" t="str">
            <v xml:space="preserve">Protective system                               </v>
          </cell>
          <cell r="E231">
            <v>1068</v>
          </cell>
          <cell r="F231" t="str">
            <v>m2</v>
          </cell>
          <cell r="G231">
            <v>10.68</v>
          </cell>
          <cell r="H231">
            <v>11406.24</v>
          </cell>
          <cell r="J231">
            <v>0</v>
          </cell>
          <cell r="K231">
            <v>0</v>
          </cell>
          <cell r="L231">
            <v>0</v>
          </cell>
          <cell r="M231">
            <v>11406.24</v>
          </cell>
          <cell r="N231">
            <v>11406.24</v>
          </cell>
        </row>
        <row r="232">
          <cell r="A232">
            <v>231</v>
          </cell>
          <cell r="B232" t="str">
            <v>Pegwell F/Bridge</v>
          </cell>
          <cell r="C232" t="str">
            <v>RdWks Interchanges</v>
          </cell>
          <cell r="D232" t="str">
            <v>Sundries (Paving, Guardrail, Drainage)</v>
          </cell>
          <cell r="E232">
            <v>1</v>
          </cell>
          <cell r="F232" t="str">
            <v>sum</v>
          </cell>
          <cell r="G232">
            <v>15434.4</v>
          </cell>
          <cell r="H232">
            <v>15434.4</v>
          </cell>
          <cell r="J232">
            <v>5107.2</v>
          </cell>
          <cell r="K232">
            <v>0</v>
          </cell>
          <cell r="L232">
            <v>511.2</v>
          </cell>
          <cell r="M232">
            <v>9816</v>
          </cell>
          <cell r="N232">
            <v>15434.4</v>
          </cell>
        </row>
        <row r="233">
          <cell r="A233">
            <v>232</v>
          </cell>
          <cell r="B233" t="str">
            <v>Pegwell F/Bridge</v>
          </cell>
          <cell r="C233" t="str">
            <v>RdWks Interchanges</v>
          </cell>
          <cell r="D233" t="str">
            <v>Waterproofing/ Silane</v>
          </cell>
          <cell r="E233">
            <v>214</v>
          </cell>
          <cell r="F233" t="str">
            <v>m2</v>
          </cell>
          <cell r="G233">
            <v>5.2564485981308415</v>
          </cell>
          <cell r="H233">
            <v>1124.8800000000001</v>
          </cell>
          <cell r="J233">
            <v>541.36</v>
          </cell>
          <cell r="K233">
            <v>0</v>
          </cell>
          <cell r="L233">
            <v>332.32</v>
          </cell>
          <cell r="M233">
            <v>251.2</v>
          </cell>
          <cell r="N233">
            <v>1124.8800000000001</v>
          </cell>
        </row>
        <row r="234">
          <cell r="A234">
            <v>233</v>
          </cell>
          <cell r="B234" t="str">
            <v>Pegwell F/Bridge</v>
          </cell>
          <cell r="C234" t="str">
            <v>RdWks Interchanges</v>
          </cell>
          <cell r="D234" t="str">
            <v xml:space="preserve">Craneage and compressors and Craneage and compressors  </v>
          </cell>
          <cell r="E234">
            <v>10</v>
          </cell>
          <cell r="F234" t="str">
            <v>weeks</v>
          </cell>
          <cell r="G234">
            <v>7665.1399999999994</v>
          </cell>
          <cell r="H234">
            <v>76651.399999999994</v>
          </cell>
          <cell r="I234" t="str">
            <v>yes</v>
          </cell>
          <cell r="J234">
            <v>18837.22</v>
          </cell>
          <cell r="K234">
            <v>40741.78</v>
          </cell>
          <cell r="L234">
            <v>9692.4</v>
          </cell>
          <cell r="M234">
            <v>7380</v>
          </cell>
          <cell r="N234">
            <v>76651.399999999994</v>
          </cell>
        </row>
        <row r="235">
          <cell r="A235">
            <v>234</v>
          </cell>
          <cell r="B235" t="str">
            <v>Pegwell F/Bridge</v>
          </cell>
          <cell r="C235" t="str">
            <v>RdWks Interchanges</v>
          </cell>
          <cell r="D235" t="str">
            <v xml:space="preserve">Scaffolding                                     </v>
          </cell>
          <cell r="E235">
            <v>26</v>
          </cell>
          <cell r="F235" t="str">
            <v>weeks</v>
          </cell>
          <cell r="G235">
            <v>3471.1499999999996</v>
          </cell>
          <cell r="H235">
            <v>90249.9</v>
          </cell>
          <cell r="I235" t="str">
            <v>yes</v>
          </cell>
          <cell r="J235">
            <v>50718.720000000001</v>
          </cell>
          <cell r="K235">
            <v>770.9</v>
          </cell>
          <cell r="L235">
            <v>38760.28</v>
          </cell>
          <cell r="M235">
            <v>0</v>
          </cell>
          <cell r="N235">
            <v>90249.9</v>
          </cell>
        </row>
        <row r="236">
          <cell r="A236">
            <v>235</v>
          </cell>
          <cell r="B236" t="str">
            <v>Refurb Gantries</v>
          </cell>
          <cell r="C236" t="str">
            <v>RdWks Interchanges</v>
          </cell>
          <cell r="D236" t="str">
            <v xml:space="preserve">Special Structures - Gantry 4JAZ26 - Removals from Existing Gantries </v>
          </cell>
          <cell r="E236">
            <v>1</v>
          </cell>
          <cell r="F236" t="str">
            <v>Item</v>
          </cell>
          <cell r="G236">
            <v>15912.5</v>
          </cell>
          <cell r="H236">
            <v>15912.5</v>
          </cell>
          <cell r="J236">
            <v>0</v>
          </cell>
          <cell r="K236">
            <v>0</v>
          </cell>
          <cell r="L236">
            <v>0</v>
          </cell>
          <cell r="M236">
            <v>15912.5</v>
          </cell>
          <cell r="N236">
            <v>15912.5</v>
          </cell>
        </row>
        <row r="237">
          <cell r="A237">
            <v>236</v>
          </cell>
          <cell r="B237" t="str">
            <v>Refurb Gantries</v>
          </cell>
          <cell r="C237" t="str">
            <v>RdWks Interchanges</v>
          </cell>
          <cell r="D237" t="str">
            <v xml:space="preserve">Special Structures - Gantry 4JAZ26 - New Works </v>
          </cell>
          <cell r="E237">
            <v>1</v>
          </cell>
          <cell r="F237" t="str">
            <v>Item</v>
          </cell>
          <cell r="G237">
            <v>14875</v>
          </cell>
          <cell r="H237">
            <v>14875</v>
          </cell>
          <cell r="J237">
            <v>0</v>
          </cell>
          <cell r="K237">
            <v>0</v>
          </cell>
          <cell r="L237">
            <v>0</v>
          </cell>
          <cell r="M237">
            <v>14875</v>
          </cell>
          <cell r="N237">
            <v>14875</v>
          </cell>
        </row>
        <row r="238">
          <cell r="A238">
            <v>237</v>
          </cell>
          <cell r="B238" t="str">
            <v>Refurb Gantries</v>
          </cell>
          <cell r="C238" t="str">
            <v>RdWks Interchanges</v>
          </cell>
          <cell r="D238" t="str">
            <v xml:space="preserve">Special Structures - Gantry 4DAZ29 - Removals from Existing Gantries              </v>
          </cell>
          <cell r="E238">
            <v>1</v>
          </cell>
          <cell r="F238" t="str">
            <v>Item</v>
          </cell>
          <cell r="G238">
            <v>16972.5</v>
          </cell>
          <cell r="H238">
            <v>16972.5</v>
          </cell>
          <cell r="J238">
            <v>0</v>
          </cell>
          <cell r="K238">
            <v>0</v>
          </cell>
          <cell r="L238">
            <v>0</v>
          </cell>
          <cell r="M238">
            <v>16972.5</v>
          </cell>
          <cell r="N238">
            <v>16972.5</v>
          </cell>
        </row>
        <row r="239">
          <cell r="A239">
            <v>238</v>
          </cell>
          <cell r="B239" t="str">
            <v>Refurb Gantries</v>
          </cell>
          <cell r="C239" t="str">
            <v>RdWks Interchanges</v>
          </cell>
          <cell r="D239" t="str">
            <v xml:space="preserve">Special Structures - Gantry 4DAZ29 - New Works              </v>
          </cell>
          <cell r="E239">
            <v>1</v>
          </cell>
          <cell r="F239" t="str">
            <v>Item</v>
          </cell>
          <cell r="G239">
            <v>11506.25</v>
          </cell>
          <cell r="H239">
            <v>11506.25</v>
          </cell>
          <cell r="J239">
            <v>0</v>
          </cell>
          <cell r="K239">
            <v>0</v>
          </cell>
          <cell r="L239">
            <v>0</v>
          </cell>
          <cell r="M239">
            <v>11506.25</v>
          </cell>
          <cell r="N239">
            <v>11506.25</v>
          </cell>
        </row>
        <row r="240">
          <cell r="A240">
            <v>239</v>
          </cell>
          <cell r="B240" t="str">
            <v>Refurb Gantries</v>
          </cell>
          <cell r="C240" t="str">
            <v>RdWks Interchanges</v>
          </cell>
          <cell r="D240" t="str">
            <v xml:space="preserve">Special Structures - Gantry 4DKZ32 - Removals from Existing Gantries             </v>
          </cell>
          <cell r="E240">
            <v>1</v>
          </cell>
          <cell r="F240" t="str">
            <v>Item</v>
          </cell>
          <cell r="G240">
            <v>9968.75</v>
          </cell>
          <cell r="H240">
            <v>9968.75</v>
          </cell>
          <cell r="J240">
            <v>0</v>
          </cell>
          <cell r="K240">
            <v>0</v>
          </cell>
          <cell r="L240">
            <v>0</v>
          </cell>
          <cell r="M240">
            <v>9968.75</v>
          </cell>
          <cell r="N240">
            <v>9968.75</v>
          </cell>
        </row>
        <row r="241">
          <cell r="A241">
            <v>240</v>
          </cell>
          <cell r="B241" t="str">
            <v>Refurb Gantries</v>
          </cell>
          <cell r="C241" t="str">
            <v>RdWks Interchanges</v>
          </cell>
          <cell r="D241" t="str">
            <v xml:space="preserve">Special Structures - Gantry 4DKZ32 - New Works              </v>
          </cell>
          <cell r="E241">
            <v>1</v>
          </cell>
          <cell r="F241" t="str">
            <v>Item</v>
          </cell>
          <cell r="G241">
            <v>9415</v>
          </cell>
          <cell r="H241">
            <v>9415</v>
          </cell>
          <cell r="J241">
            <v>0</v>
          </cell>
          <cell r="K241">
            <v>0</v>
          </cell>
          <cell r="L241">
            <v>0</v>
          </cell>
          <cell r="M241">
            <v>9415</v>
          </cell>
          <cell r="N241">
            <v>9415</v>
          </cell>
        </row>
        <row r="242">
          <cell r="A242">
            <v>241</v>
          </cell>
          <cell r="B242" t="str">
            <v>Refurb Gantries</v>
          </cell>
          <cell r="C242" t="str">
            <v>RdWks Interchanges</v>
          </cell>
          <cell r="D242" t="str">
            <v xml:space="preserve">Special Structures - Gantry 4AB13 - Removals from Existing Gantries           </v>
          </cell>
          <cell r="E242">
            <v>1</v>
          </cell>
          <cell r="F242" t="str">
            <v>Item</v>
          </cell>
          <cell r="G242">
            <v>4000</v>
          </cell>
          <cell r="H242">
            <v>4000</v>
          </cell>
          <cell r="J242">
            <v>0</v>
          </cell>
          <cell r="K242">
            <v>0</v>
          </cell>
          <cell r="L242">
            <v>0</v>
          </cell>
          <cell r="M242">
            <v>4000</v>
          </cell>
          <cell r="N242">
            <v>4000</v>
          </cell>
        </row>
        <row r="243">
          <cell r="A243">
            <v>242</v>
          </cell>
          <cell r="B243" t="str">
            <v>Refurb Gantries</v>
          </cell>
          <cell r="C243" t="str">
            <v>RdWks Interchanges</v>
          </cell>
          <cell r="D243" t="str">
            <v xml:space="preserve">Special Structures - Gantry 4AB13 - New Works                </v>
          </cell>
          <cell r="E243">
            <v>1</v>
          </cell>
          <cell r="F243" t="str">
            <v>Item</v>
          </cell>
          <cell r="G243">
            <v>4611.25</v>
          </cell>
          <cell r="H243">
            <v>4611.25</v>
          </cell>
          <cell r="J243">
            <v>0</v>
          </cell>
          <cell r="K243">
            <v>0</v>
          </cell>
          <cell r="L243">
            <v>0</v>
          </cell>
          <cell r="M243">
            <v>4611.25</v>
          </cell>
          <cell r="N243">
            <v>4611.25</v>
          </cell>
        </row>
        <row r="244">
          <cell r="A244">
            <v>243</v>
          </cell>
          <cell r="B244" t="str">
            <v>Refurb Gantries</v>
          </cell>
          <cell r="C244" t="str">
            <v>RdWks Interchanges</v>
          </cell>
          <cell r="D244" t="str">
            <v xml:space="preserve">Special Structures - Gantry 5JAZ23 - Removals from Existing Gantries        </v>
          </cell>
          <cell r="E244">
            <v>1</v>
          </cell>
          <cell r="F244" t="str">
            <v>Item</v>
          </cell>
          <cell r="G244">
            <v>14772.5</v>
          </cell>
          <cell r="H244">
            <v>14772.5</v>
          </cell>
          <cell r="J244">
            <v>0</v>
          </cell>
          <cell r="K244">
            <v>0</v>
          </cell>
          <cell r="L244">
            <v>0</v>
          </cell>
          <cell r="M244">
            <v>14772.5</v>
          </cell>
          <cell r="N244">
            <v>14772.5</v>
          </cell>
        </row>
        <row r="245">
          <cell r="A245">
            <v>244</v>
          </cell>
          <cell r="B245" t="str">
            <v>Refurb Gantries</v>
          </cell>
          <cell r="C245" t="str">
            <v>RdWks Interchanges</v>
          </cell>
          <cell r="D245" t="str">
            <v xml:space="preserve">Special Structures - Gantry 5JAZ23 - New Works       </v>
          </cell>
          <cell r="E245">
            <v>1</v>
          </cell>
          <cell r="F245" t="str">
            <v>Item</v>
          </cell>
          <cell r="G245">
            <v>35995.75</v>
          </cell>
          <cell r="H245">
            <v>35995.75</v>
          </cell>
          <cell r="J245">
            <v>0</v>
          </cell>
          <cell r="K245">
            <v>0</v>
          </cell>
          <cell r="L245">
            <v>0</v>
          </cell>
          <cell r="M245">
            <v>35995.75</v>
          </cell>
          <cell r="N245">
            <v>35995.75</v>
          </cell>
        </row>
        <row r="246">
          <cell r="A246">
            <v>245</v>
          </cell>
          <cell r="B246" t="str">
            <v>Refurb Gantries</v>
          </cell>
          <cell r="C246" t="str">
            <v>RdWks Interchanges</v>
          </cell>
          <cell r="D246" t="str">
            <v xml:space="preserve">Special Structures - Gantry 4JAZ28 - Removals from Existing Gantries         </v>
          </cell>
          <cell r="E246">
            <v>1</v>
          </cell>
          <cell r="F246" t="str">
            <v>Item</v>
          </cell>
          <cell r="G246">
            <v>8625</v>
          </cell>
          <cell r="H246">
            <v>8625</v>
          </cell>
          <cell r="J246">
            <v>0</v>
          </cell>
          <cell r="K246">
            <v>0</v>
          </cell>
          <cell r="L246">
            <v>0</v>
          </cell>
          <cell r="M246">
            <v>8625</v>
          </cell>
          <cell r="N246">
            <v>8625</v>
          </cell>
        </row>
        <row r="247">
          <cell r="A247">
            <v>246</v>
          </cell>
          <cell r="B247" t="str">
            <v>Refurb Gantries</v>
          </cell>
          <cell r="C247" t="str">
            <v>RdWks Interchanges</v>
          </cell>
          <cell r="D247" t="str">
            <v xml:space="preserve">Special Structures - Gantry 4JAZ28 - New Works           </v>
          </cell>
          <cell r="E247">
            <v>1</v>
          </cell>
          <cell r="F247" t="str">
            <v>Item</v>
          </cell>
          <cell r="G247">
            <v>46200.5</v>
          </cell>
          <cell r="H247">
            <v>46200.5</v>
          </cell>
          <cell r="J247">
            <v>15493.5</v>
          </cell>
          <cell r="K247">
            <v>12402</v>
          </cell>
          <cell r="L247">
            <v>0</v>
          </cell>
          <cell r="M247">
            <v>18305</v>
          </cell>
          <cell r="N247">
            <v>46200.5</v>
          </cell>
        </row>
        <row r="248">
          <cell r="A248">
            <v>247</v>
          </cell>
          <cell r="B248" t="str">
            <v>Refurb Gantries</v>
          </cell>
          <cell r="C248" t="str">
            <v>RdWks Interchanges</v>
          </cell>
          <cell r="D248" t="str">
            <v>Work for Statutory Undertakers - Trial Holes</v>
          </cell>
          <cell r="E248">
            <v>1</v>
          </cell>
          <cell r="F248" t="str">
            <v>Item</v>
          </cell>
          <cell r="G248">
            <v>4193.66</v>
          </cell>
          <cell r="H248">
            <v>4193.66</v>
          </cell>
          <cell r="J248">
            <v>3170.73</v>
          </cell>
          <cell r="K248">
            <v>1022.93</v>
          </cell>
          <cell r="L248">
            <v>0</v>
          </cell>
          <cell r="M248">
            <v>0</v>
          </cell>
          <cell r="N248">
            <v>4193.66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sion"/>
      <sheetName val="1. Completion Notes"/>
      <sheetName val="2. Summary"/>
      <sheetName val="3. Fee Percentage"/>
      <sheetName val="4. Adjustments"/>
      <sheetName val="5A. Price List-Meir"/>
      <sheetName val="5B. Price List-Hindhead"/>
      <sheetName val="5C. Price List-Roundhill"/>
      <sheetName val="5D. Price List-Southwick"/>
      <sheetName val="5E. Price List-Saltash"/>
      <sheetName val="6. Zero Rates"/>
      <sheetName val="PRELIMS"/>
      <sheetName val="TRAFFIC"/>
      <sheetName val="ACCESS"/>
      <sheetName val="WORKS Meir"/>
      <sheetName val="WORKS Hindhead"/>
      <sheetName val="WORKS Roundhill"/>
      <sheetName val="WORKS Southwick"/>
      <sheetName val="WORKS Saltas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refreshError="1">
        <row r="2">
          <cell r="A2">
            <v>0</v>
          </cell>
        </row>
        <row r="3">
          <cell r="A3">
            <v>20</v>
          </cell>
        </row>
        <row r="4">
          <cell r="A4">
            <v>40</v>
          </cell>
        </row>
        <row r="5">
          <cell r="A5">
            <v>60</v>
          </cell>
        </row>
        <row r="6">
          <cell r="A6">
            <v>80</v>
          </cell>
        </row>
        <row r="7">
          <cell r="A7">
            <v>100</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ummary"/>
      <sheetName val="DETAIL"/>
      <sheetName val="SUMMARY SHEET (3)"/>
      <sheetName val="OPEX Calculations"/>
      <sheetName val="Bar Chart"/>
      <sheetName val="SFgraph"/>
      <sheetName val="TradesGraph"/>
      <sheetName val="CatGraph"/>
      <sheetName val="Risk vs Cost"/>
      <sheetName val="Data"/>
      <sheetName val="Roads Maintenance Estimates"/>
    </sheetNames>
    <sheetDataSet>
      <sheetData sheetId="0">
        <row r="1">
          <cell r="O1">
            <v>0</v>
          </cell>
          <cell r="P1">
            <v>1</v>
          </cell>
          <cell r="Q1">
            <v>2</v>
          </cell>
          <cell r="R1">
            <v>3</v>
          </cell>
          <cell r="S1">
            <v>4</v>
          </cell>
          <cell r="T1">
            <v>5</v>
          </cell>
          <cell r="U1">
            <v>6</v>
          </cell>
          <cell r="V1">
            <v>7</v>
          </cell>
          <cell r="W1">
            <v>8</v>
          </cell>
          <cell r="X1">
            <v>9</v>
          </cell>
          <cell r="Y1">
            <v>10</v>
          </cell>
          <cell r="Z1">
            <v>11</v>
          </cell>
          <cell r="AA1">
            <v>12</v>
          </cell>
          <cell r="AB1">
            <v>13</v>
          </cell>
          <cell r="AC1">
            <v>14</v>
          </cell>
          <cell r="AD1">
            <v>15</v>
          </cell>
          <cell r="AE1">
            <v>16</v>
          </cell>
          <cell r="AF1">
            <v>17</v>
          </cell>
          <cell r="AG1">
            <v>18</v>
          </cell>
          <cell r="AH1">
            <v>19</v>
          </cell>
          <cell r="AI1">
            <v>20</v>
          </cell>
          <cell r="AJ1">
            <v>21</v>
          </cell>
          <cell r="AK1">
            <v>22</v>
          </cell>
          <cell r="AL1">
            <v>23</v>
          </cell>
          <cell r="AM1">
            <v>24</v>
          </cell>
          <cell r="AN1">
            <v>25</v>
          </cell>
          <cell r="AO1">
            <v>26</v>
          </cell>
          <cell r="AP1">
            <v>27</v>
          </cell>
          <cell r="AQ1">
            <v>28</v>
          </cell>
          <cell r="AR1">
            <v>29</v>
          </cell>
          <cell r="AS1">
            <v>30</v>
          </cell>
          <cell r="AT1">
            <v>31</v>
          </cell>
          <cell r="AU1">
            <v>32</v>
          </cell>
          <cell r="AV1">
            <v>33</v>
          </cell>
          <cell r="AW1">
            <v>34</v>
          </cell>
          <cell r="AX1">
            <v>35</v>
          </cell>
          <cell r="AY1">
            <v>36</v>
          </cell>
          <cell r="AZ1">
            <v>37</v>
          </cell>
          <cell r="BA1">
            <v>38</v>
          </cell>
          <cell r="BB1">
            <v>39</v>
          </cell>
          <cell r="BC1">
            <v>40</v>
          </cell>
          <cell r="BD1">
            <v>0</v>
          </cell>
          <cell r="BE1">
            <v>0</v>
          </cell>
          <cell r="BF1">
            <v>0</v>
          </cell>
          <cell r="BG1">
            <v>0</v>
          </cell>
          <cell r="BH1">
            <v>0</v>
          </cell>
          <cell r="BI1">
            <v>0</v>
          </cell>
          <cell r="BJ1">
            <v>0</v>
          </cell>
          <cell r="BK1">
            <v>0</v>
          </cell>
          <cell r="BL1">
            <v>0</v>
          </cell>
          <cell r="BM1">
            <v>0</v>
          </cell>
          <cell r="BN1">
            <v>0</v>
          </cell>
          <cell r="BO1">
            <v>0</v>
          </cell>
          <cell r="BP1">
            <v>0</v>
          </cell>
          <cell r="BQ1">
            <v>0</v>
          </cell>
          <cell r="BR1">
            <v>0</v>
          </cell>
        </row>
        <row r="2">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row>
        <row r="3">
          <cell r="O3">
            <v>2018</v>
          </cell>
          <cell r="P3">
            <v>2019</v>
          </cell>
          <cell r="Q3">
            <v>2020</v>
          </cell>
          <cell r="R3">
            <v>2021</v>
          </cell>
          <cell r="S3">
            <v>2022</v>
          </cell>
          <cell r="T3">
            <v>2023</v>
          </cell>
          <cell r="U3">
            <v>2024</v>
          </cell>
          <cell r="V3">
            <v>2025</v>
          </cell>
          <cell r="W3">
            <v>2026</v>
          </cell>
          <cell r="X3">
            <v>2027</v>
          </cell>
          <cell r="Y3">
            <v>2028</v>
          </cell>
          <cell r="Z3">
            <v>2029</v>
          </cell>
          <cell r="AA3">
            <v>2030</v>
          </cell>
          <cell r="AB3">
            <v>2031</v>
          </cell>
          <cell r="AC3">
            <v>2032</v>
          </cell>
          <cell r="AD3">
            <v>2033</v>
          </cell>
          <cell r="AE3">
            <v>2034</v>
          </cell>
          <cell r="AF3">
            <v>2035</v>
          </cell>
          <cell r="AG3">
            <v>2036</v>
          </cell>
          <cell r="AH3">
            <v>2037</v>
          </cell>
          <cell r="AI3">
            <v>2038</v>
          </cell>
          <cell r="AJ3">
            <v>2039</v>
          </cell>
          <cell r="AK3">
            <v>2040</v>
          </cell>
          <cell r="AL3">
            <v>2041</v>
          </cell>
          <cell r="AM3">
            <v>2042</v>
          </cell>
          <cell r="AN3">
            <v>2043</v>
          </cell>
          <cell r="AO3">
            <v>2044</v>
          </cell>
          <cell r="AP3">
            <v>2045</v>
          </cell>
          <cell r="AQ3">
            <v>2046</v>
          </cell>
          <cell r="AR3">
            <v>2047</v>
          </cell>
          <cell r="AS3">
            <v>2048</v>
          </cell>
          <cell r="AT3">
            <v>2049</v>
          </cell>
          <cell r="AU3">
            <v>2050</v>
          </cell>
          <cell r="AV3">
            <v>2051</v>
          </cell>
          <cell r="AW3">
            <v>2052</v>
          </cell>
          <cell r="AX3">
            <v>2053</v>
          </cell>
          <cell r="AY3">
            <v>2054</v>
          </cell>
          <cell r="AZ3">
            <v>2055</v>
          </cell>
          <cell r="BA3">
            <v>2056</v>
          </cell>
          <cell r="BB3">
            <v>2057</v>
          </cell>
          <cell r="BC3">
            <v>2058</v>
          </cell>
          <cell r="BD3">
            <v>2059</v>
          </cell>
          <cell r="BE3">
            <v>2060</v>
          </cell>
          <cell r="BF3">
            <v>2061</v>
          </cell>
          <cell r="BG3">
            <v>2062</v>
          </cell>
          <cell r="BH3">
            <v>2063</v>
          </cell>
          <cell r="BI3">
            <v>2064</v>
          </cell>
          <cell r="BJ3">
            <v>2065</v>
          </cell>
          <cell r="BK3">
            <v>2066</v>
          </cell>
          <cell r="BL3">
            <v>2067</v>
          </cell>
          <cell r="BM3">
            <v>2068</v>
          </cell>
          <cell r="BN3">
            <v>2069</v>
          </cell>
          <cell r="BO3">
            <v>2070</v>
          </cell>
          <cell r="BP3">
            <v>2071</v>
          </cell>
          <cell r="BQ3">
            <v>2072</v>
          </cell>
          <cell r="BR3">
            <v>2073</v>
          </cell>
        </row>
        <row r="19">
          <cell r="E19">
            <v>2019</v>
          </cell>
        </row>
        <row r="20">
          <cell r="E20">
            <v>40</v>
          </cell>
        </row>
        <row r="23">
          <cell r="E23">
            <v>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a RR"/>
      <sheetName val="Top25(PxML)"/>
      <sheetName val="Info"/>
      <sheetName val="4bWBS"/>
      <sheetName val="Prices"/>
      <sheetName val="1"/>
      <sheetName val="2"/>
      <sheetName val="3"/>
      <sheetName val="3.1"/>
      <sheetName val="3.2"/>
      <sheetName val="5"/>
      <sheetName val="9"/>
      <sheetName val="12.1"/>
      <sheetName val="14"/>
      <sheetName val="15.5"/>
      <sheetName val="15.8"/>
      <sheetName val="16"/>
      <sheetName val="17"/>
      <sheetName val="17.1"/>
      <sheetName val="17.4"/>
      <sheetName val="18"/>
      <sheetName val="19"/>
      <sheetName val="28"/>
      <sheetName val="34"/>
      <sheetName val="36"/>
      <sheetName val="38"/>
      <sheetName val="40.1"/>
      <sheetName val="40.4"/>
      <sheetName val="43"/>
      <sheetName val="48"/>
      <sheetName val="54"/>
      <sheetName val="58"/>
      <sheetName val="59"/>
      <sheetName val="69"/>
      <sheetName val="76"/>
      <sheetName val="76.1"/>
      <sheetName val="81.1"/>
      <sheetName val="83.1"/>
      <sheetName val="84.2"/>
      <sheetName val="100"/>
      <sheetName val="111.1"/>
      <sheetName val="111.2"/>
      <sheetName val="111.3"/>
      <sheetName val="121.3"/>
      <sheetName val="123"/>
      <sheetName val="124.1"/>
      <sheetName val="124.5"/>
      <sheetName val="126"/>
      <sheetName val="127"/>
      <sheetName val="133"/>
      <sheetName val="136.1"/>
      <sheetName val="136.2"/>
      <sheetName val="136.3"/>
      <sheetName val="143"/>
      <sheetName val="145"/>
      <sheetName val="152"/>
      <sheetName val="158"/>
      <sheetName val="158.1"/>
      <sheetName val="159.1"/>
      <sheetName val="159.4"/>
      <sheetName val="162.3"/>
      <sheetName val="164.1"/>
      <sheetName val="166"/>
      <sheetName val="176"/>
      <sheetName val="218"/>
      <sheetName val="221"/>
      <sheetName val="223"/>
      <sheetName val="224"/>
      <sheetName val="229"/>
      <sheetName val="234"/>
      <sheetName val="241"/>
      <sheetName val="241.1"/>
      <sheetName val="241.2"/>
      <sheetName val="242"/>
      <sheetName val="242.1"/>
      <sheetName val="242.2"/>
      <sheetName val="253"/>
      <sheetName val="256"/>
      <sheetName val="257"/>
      <sheetName val="258"/>
      <sheetName val="259"/>
      <sheetName val="260"/>
      <sheetName val="261"/>
      <sheetName val="261.1"/>
      <sheetName val="261.2"/>
      <sheetName val="263"/>
      <sheetName val="264"/>
      <sheetName val="265"/>
      <sheetName val="266"/>
      <sheetName val="267"/>
      <sheetName val="271"/>
      <sheetName val="273"/>
      <sheetName val="274"/>
      <sheetName val="275"/>
      <sheetName val="276"/>
      <sheetName val="277"/>
      <sheetName val="278"/>
      <sheetName val="278.1"/>
      <sheetName val="279"/>
      <sheetName val="279.1"/>
      <sheetName val="281"/>
      <sheetName val="283"/>
      <sheetName val="284"/>
      <sheetName val="286"/>
      <sheetName val="288"/>
      <sheetName val="290"/>
      <sheetName val="291"/>
      <sheetName val="292.1"/>
      <sheetName val="293"/>
      <sheetName val="294"/>
      <sheetName val="800"/>
      <sheetName val="N6"/>
      <sheetName val="N7"/>
      <sheetName val="R12"/>
      <sheetName val="R3"/>
      <sheetName val="299"/>
      <sheetName val="May11"/>
      <sheetName val="June11"/>
      <sheetName val="DN"/>
      <sheetName val="Movement"/>
      <sheetName val="Top5a"/>
      <sheetName val="Top5b"/>
      <sheetName val="Top5c"/>
      <sheetName val="Sheet2"/>
    </sheetNames>
    <sheetDataSet>
      <sheetData sheetId="0" refreshError="1"/>
      <sheetData sheetId="1" refreshError="1"/>
      <sheetData sheetId="2" refreshError="1">
        <row r="4">
          <cell r="L4">
            <v>1</v>
          </cell>
          <cell r="M4" t="str">
            <v>Contract &amp; Design</v>
          </cell>
          <cell r="N4" t="str">
            <v>Dave Feeney</v>
          </cell>
          <cell r="P4" t="str">
            <v>SRE01</v>
          </cell>
          <cell r="Q4" t="str">
            <v>Framework Agreement</v>
          </cell>
          <cell r="R4" t="str">
            <v>Option X2</v>
          </cell>
          <cell r="S4" t="str">
            <v>Changes in the Law</v>
          </cell>
        </row>
        <row r="5">
          <cell r="L5">
            <v>2</v>
          </cell>
          <cell r="M5" t="str">
            <v>Construction Programme</v>
          </cell>
          <cell r="N5" t="str">
            <v>Peter Grainger</v>
          </cell>
          <cell r="P5" t="str">
            <v>SRE02</v>
          </cell>
          <cell r="Q5" t="str">
            <v>Auxiliary Prices</v>
          </cell>
          <cell r="R5" t="str">
            <v>MMDO</v>
          </cell>
          <cell r="S5" t="str">
            <v>Bulk Purchase items</v>
          </cell>
        </row>
        <row r="6">
          <cell r="L6">
            <v>3</v>
          </cell>
          <cell r="M6" t="str">
            <v>Pricing &amp; Prelims</v>
          </cell>
          <cell r="N6" t="str">
            <v>Gary Kenwright</v>
          </cell>
          <cell r="P6" t="str">
            <v>SRE03</v>
          </cell>
          <cell r="Q6" t="str">
            <v xml:space="preserve">Auxiliary Prices </v>
          </cell>
          <cell r="R6" t="str">
            <v>MMDO</v>
          </cell>
          <cell r="S6" t="str">
            <v>Delivery Office Costs</v>
          </cell>
        </row>
        <row r="7">
          <cell r="L7">
            <v>4</v>
          </cell>
          <cell r="M7" t="str">
            <v>Traffic Management</v>
          </cell>
          <cell r="N7" t="str">
            <v>Dave Neal</v>
          </cell>
          <cell r="P7" t="str">
            <v>SRE04</v>
          </cell>
          <cell r="Q7" t="str">
            <v xml:space="preserve">Auxiliary Prices </v>
          </cell>
          <cell r="R7" t="str">
            <v>MMDO</v>
          </cell>
          <cell r="S7" t="str">
            <v>Land Costs</v>
          </cell>
        </row>
        <row r="8">
          <cell r="L8">
            <v>5</v>
          </cell>
          <cell r="M8" t="str">
            <v>Roadworks</v>
          </cell>
          <cell r="N8" t="str">
            <v>Mike Fowler</v>
          </cell>
          <cell r="P8" t="str">
            <v>SRE05</v>
          </cell>
          <cell r="Q8" t="str">
            <v xml:space="preserve">Auxiliary Prices </v>
          </cell>
          <cell r="R8" t="str">
            <v>MMDO</v>
          </cell>
          <cell r="S8" t="str">
            <v>Part 1 Claims</v>
          </cell>
        </row>
        <row r="9">
          <cell r="L9">
            <v>6</v>
          </cell>
          <cell r="M9" t="str">
            <v>Gantries &amp; Structures</v>
          </cell>
          <cell r="N9" t="str">
            <v>Mike Fowler</v>
          </cell>
          <cell r="P9" t="str">
            <v>SRE06</v>
          </cell>
          <cell r="Q9" t="str">
            <v xml:space="preserve">Auxiliary Prices </v>
          </cell>
          <cell r="R9" t="str">
            <v>MMDO</v>
          </cell>
          <cell r="S9" t="str">
            <v>Options – Historic Costs</v>
          </cell>
        </row>
        <row r="10">
          <cell r="L10">
            <v>7</v>
          </cell>
          <cell r="M10" t="str">
            <v>Technology</v>
          </cell>
          <cell r="N10" t="str">
            <v>Dave Chesney</v>
          </cell>
          <cell r="P10" t="str">
            <v>SRE07</v>
          </cell>
          <cell r="Q10" t="str">
            <v xml:space="preserve">Auxiliary Prices </v>
          </cell>
          <cell r="R10" t="str">
            <v>MMDO</v>
          </cell>
          <cell r="S10" t="str">
            <v>Development – Historic Costs</v>
          </cell>
        </row>
        <row r="11">
          <cell r="L11">
            <v>8</v>
          </cell>
          <cell r="M11" t="str">
            <v>Third Parties</v>
          </cell>
          <cell r="N11" t="str">
            <v>Ian McLellan</v>
          </cell>
          <cell r="P11" t="str">
            <v>SRE08</v>
          </cell>
          <cell r="Q11" t="str">
            <v xml:space="preserve">Auxiliary Prices </v>
          </cell>
          <cell r="R11" t="str">
            <v>MMDO</v>
          </cell>
          <cell r="S11" t="str">
            <v>Fiscal Stimulus Works</v>
          </cell>
        </row>
        <row r="12">
          <cell r="P12" t="str">
            <v>SRE09</v>
          </cell>
          <cell r="Q12" t="str">
            <v xml:space="preserve">Auxiliary Prices </v>
          </cell>
          <cell r="R12" t="str">
            <v>MMDO</v>
          </cell>
          <cell r="S12" t="str">
            <v>Safety Camera Partnership Costs</v>
          </cell>
        </row>
        <row r="13">
          <cell r="P13" t="str">
            <v>SRE10</v>
          </cell>
          <cell r="Q13" t="str">
            <v xml:space="preserve">Auxiliary Prices </v>
          </cell>
          <cell r="R13" t="str">
            <v>MMDO</v>
          </cell>
          <cell r="S13" t="str">
            <v>HA Technology Task Force         ( Midas, Ramp Metering, CCTV, MM)</v>
          </cell>
        </row>
        <row r="14">
          <cell r="P14" t="str">
            <v>SRE11</v>
          </cell>
          <cell r="Q14" t="str">
            <v>Auxiliary Prices</v>
          </cell>
          <cell r="R14" t="str">
            <v>MMDO</v>
          </cell>
          <cell r="S14" t="str">
            <v>HADECS 3 Digital Enforcement Cameras</v>
          </cell>
        </row>
        <row r="15">
          <cell r="P15" t="str">
            <v>SRE12</v>
          </cell>
          <cell r="Q15" t="str">
            <v>Compensation Event</v>
          </cell>
          <cell r="R15" t="str">
            <v>60.1 (1)</v>
          </cell>
          <cell r="S15" t="str">
            <v>Principal Quantities</v>
          </cell>
        </row>
        <row r="16">
          <cell r="P16" t="str">
            <v>SRE13</v>
          </cell>
          <cell r="Q16" t="str">
            <v>Compensation Event</v>
          </cell>
          <cell r="R16" t="str">
            <v>60.1 (2)</v>
          </cell>
          <cell r="S16" t="str">
            <v>Employer fails to Grant access to the site</v>
          </cell>
        </row>
        <row r="17">
          <cell r="P17" t="str">
            <v>SRE14</v>
          </cell>
          <cell r="Q17" t="str">
            <v>Compensation Event</v>
          </cell>
          <cell r="R17" t="str">
            <v>60.1 (3)</v>
          </cell>
          <cell r="S17" t="str">
            <v>Employer does not provide something</v>
          </cell>
        </row>
        <row r="18">
          <cell r="P18" t="str">
            <v>SRE15</v>
          </cell>
          <cell r="Q18" t="str">
            <v>Compensation Event</v>
          </cell>
          <cell r="R18" t="str">
            <v>60.1 (8)</v>
          </cell>
          <cell r="S18" t="str">
            <v>The Project Manager changes a decision</v>
          </cell>
        </row>
        <row r="19">
          <cell r="P19" t="str">
            <v>SRE16</v>
          </cell>
          <cell r="Q19" t="str">
            <v>Compensation Event</v>
          </cell>
          <cell r="R19" t="str">
            <v>60.1 (14)</v>
          </cell>
          <cell r="S19" t="str">
            <v>Employer’s Risk stated in the contract</v>
          </cell>
        </row>
        <row r="20">
          <cell r="P20" t="str">
            <v>SRE17</v>
          </cell>
          <cell r="Q20" t="str">
            <v>Compensation Event</v>
          </cell>
          <cell r="R20" t="str">
            <v>60.1 (17)</v>
          </cell>
          <cell r="S20" t="str">
            <v>Correction of an assumption related to a Strategic Risk event</v>
          </cell>
        </row>
        <row r="21">
          <cell r="P21" t="str">
            <v>SRE18</v>
          </cell>
          <cell r="Q21" t="str">
            <v>Compensation Event</v>
          </cell>
          <cell r="R21" t="str">
            <v>60.1 (18)</v>
          </cell>
          <cell r="S21" t="str">
            <v>Breach of contract by the Employer</v>
          </cell>
        </row>
        <row r="22">
          <cell r="P22" t="str">
            <v>SRE19</v>
          </cell>
          <cell r="Q22" t="str">
            <v>Compensation Event</v>
          </cell>
          <cell r="R22" t="str">
            <v>60.1 (19)</v>
          </cell>
          <cell r="S22" t="str">
            <v>An unanticipated event</v>
          </cell>
        </row>
        <row r="23">
          <cell r="P23" t="str">
            <v>SRE20</v>
          </cell>
          <cell r="Q23" t="str">
            <v>Position Statements</v>
          </cell>
          <cell r="R23" t="str">
            <v>P1</v>
          </cell>
          <cell r="S23" t="str">
            <v>Changes to agreed position statements included in the Works Information</v>
          </cell>
        </row>
      </sheetData>
      <sheetData sheetId="3" refreshError="1"/>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sheetData sheetId="33" refreshError="1"/>
      <sheetData sheetId="34"/>
      <sheetData sheetId="35"/>
      <sheetData sheetId="36" refreshError="1"/>
      <sheetData sheetId="37" refreshError="1"/>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sheetData sheetId="63"/>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refreshError="1"/>
      <sheetData sheetId="78"/>
      <sheetData sheetId="79" refreshError="1"/>
      <sheetData sheetId="80"/>
      <sheetData sheetId="81" refreshError="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refreshError="1"/>
      <sheetData sheetId="103" refreshError="1"/>
      <sheetData sheetId="104"/>
      <sheetData sheetId="105" refreshError="1"/>
      <sheetData sheetId="106"/>
      <sheetData sheetId="107"/>
      <sheetData sheetId="108" refreshError="1"/>
      <sheetData sheetId="109"/>
      <sheetData sheetId="110" refreshError="1"/>
      <sheetData sheetId="111"/>
      <sheetData sheetId="112"/>
      <sheetData sheetId="113"/>
      <sheetData sheetId="114"/>
      <sheetData sheetId="115"/>
      <sheetData sheetId="116" refreshError="1">
        <row r="5">
          <cell r="A5" t="str">
            <v>Risk Ref No  (Identifier)</v>
          </cell>
          <cell r="B5" t="str">
            <v>Clause 60.1 Sub clause</v>
          </cell>
          <cell r="C5" t="str">
            <v>Group No.(Risk Owners)</v>
          </cell>
          <cell r="D5" t="str">
            <v>Area</v>
          </cell>
          <cell r="E5" t="str">
            <v>Priced Else- where</v>
          </cell>
          <cell r="F5" t="str">
            <v xml:space="preserve">Status </v>
          </cell>
          <cell r="G5" t="str">
            <v>Risk Source / Reference</v>
          </cell>
          <cell r="H5" t="str">
            <v>Generic Risk Description</v>
          </cell>
          <cell r="I5" t="str">
            <v>Project Specific Risk Description</v>
          </cell>
          <cell r="J5" t="str">
            <v>Risk Type</v>
          </cell>
          <cell r="K5" t="str">
            <v>Risk Category</v>
          </cell>
          <cell r="L5" t="str">
            <v>Impact Description/Supporting Comments</v>
          </cell>
          <cell r="M5" t="str">
            <v>Probability Score</v>
          </cell>
          <cell r="N5" t="str">
            <v>Cost Impact Score</v>
          </cell>
          <cell r="O5" t="str">
            <v>Time Impact Score</v>
          </cell>
          <cell r="P5" t="str">
            <v>Quality Impact Score</v>
          </cell>
          <cell r="Q5" t="str">
            <v>Cost Risk Ranking</v>
          </cell>
          <cell r="R5" t="str">
            <v>Time Risk Ranking</v>
          </cell>
          <cell r="S5" t="str">
            <v>Quality Risk Ranking</v>
          </cell>
          <cell r="T5" t="str">
            <v>Risk Assessment Notes</v>
          </cell>
          <cell r="U5" t="str">
            <v>Timing of Risk</v>
          </cell>
          <cell r="V5" t="str">
            <v>Risk Owner</v>
          </cell>
          <cell r="W5" t="str">
            <v>Proposed Response Measure</v>
          </cell>
          <cell r="X5" t="str">
            <v>Estimated Cost of Risk Response - Mitigation Measure</v>
          </cell>
          <cell r="Y5" t="str">
            <v xml:space="preserve">Risk Actionee: Name </v>
          </cell>
          <cell r="Z5" t="str">
            <v>Risk Actionee: Organisation/Role</v>
          </cell>
          <cell r="AA5" t="str">
            <v>Target Date for Close out</v>
          </cell>
          <cell r="AB5" t="str">
            <v>Date Last Reviewed</v>
          </cell>
          <cell r="AC5" t="str">
            <v>Probability</v>
          </cell>
          <cell r="AD5" t="str">
            <v>Minimum Cost £</v>
          </cell>
          <cell r="AE5" t="str">
            <v>Most Likely Cost £</v>
          </cell>
          <cell r="AF5" t="str">
            <v>Maximum Cost £</v>
          </cell>
          <cell r="AG5" t="str">
            <v>Risk Quantification Comments</v>
          </cell>
          <cell r="AH5" t="str">
            <v>Prob x Min £</v>
          </cell>
          <cell r="AI5" t="str">
            <v>Prob x ML £</v>
          </cell>
          <cell r="AJ5" t="str">
            <v>Prob x Max £</v>
          </cell>
        </row>
        <row r="6">
          <cell r="A6">
            <v>1</v>
          </cell>
          <cell r="B6">
            <v>12</v>
          </cell>
          <cell r="C6">
            <v>3</v>
          </cell>
          <cell r="D6" t="str">
            <v>Risk on Defined Costs</v>
          </cell>
          <cell r="F6" t="str">
            <v>Open</v>
          </cell>
          <cell r="G6" t="str">
            <v>s</v>
          </cell>
          <cell r="H6" t="str">
            <v>Air Quality</v>
          </cell>
          <cell r="I6" t="str">
            <v>There is a risk that air quality measurements will fall below the acceptable minimum as a result of high traffic density on the existing carriageway resulting in delays to the works</v>
          </cell>
          <cell r="K6" t="str">
            <v>707 Construction -Disturbance (Noise, Dust, Pollution etc)</v>
          </cell>
          <cell r="M6">
            <v>2</v>
          </cell>
          <cell r="N6">
            <v>3</v>
          </cell>
          <cell r="O6">
            <v>4</v>
          </cell>
          <cell r="P6">
            <v>3</v>
          </cell>
          <cell r="Q6">
            <v>6</v>
          </cell>
          <cell r="R6">
            <v>8</v>
          </cell>
          <cell r="S6">
            <v>6</v>
          </cell>
          <cell r="V6" t="str">
            <v>GK</v>
          </cell>
          <cell r="W6" t="str">
            <v>SRE ?</v>
          </cell>
          <cell r="AC6">
            <v>0.125</v>
          </cell>
          <cell r="AH6">
            <v>0</v>
          </cell>
          <cell r="AI6">
            <v>0</v>
          </cell>
          <cell r="AJ6">
            <v>0</v>
          </cell>
        </row>
        <row r="7">
          <cell r="A7">
            <v>2</v>
          </cell>
          <cell r="B7">
            <v>12</v>
          </cell>
          <cell r="C7">
            <v>3</v>
          </cell>
          <cell r="D7" t="str">
            <v>Risk on Defined Costs</v>
          </cell>
          <cell r="F7" t="str">
            <v>Open</v>
          </cell>
          <cell r="G7" t="str">
            <v>s</v>
          </cell>
          <cell r="H7" t="str">
            <v>Noise Assessments</v>
          </cell>
          <cell r="I7" t="str">
            <v>There is a risk that noise assessments will show levels caused by traffic or construction activities to exceed limits resulting in Part 1 Claims</v>
          </cell>
          <cell r="K7" t="str">
            <v>707 Construction -Disturbance (Noise, Dust, Pollution etc)</v>
          </cell>
          <cell r="M7">
            <v>2</v>
          </cell>
          <cell r="N7">
            <v>2</v>
          </cell>
          <cell r="O7">
            <v>2</v>
          </cell>
          <cell r="P7">
            <v>4</v>
          </cell>
          <cell r="Q7">
            <v>4</v>
          </cell>
          <cell r="R7">
            <v>4</v>
          </cell>
          <cell r="S7">
            <v>8</v>
          </cell>
          <cell r="V7" t="str">
            <v>GK</v>
          </cell>
          <cell r="W7" t="str">
            <v>SRE ?</v>
          </cell>
          <cell r="AC7">
            <v>0.125</v>
          </cell>
          <cell r="AH7">
            <v>0</v>
          </cell>
          <cell r="AI7">
            <v>0</v>
          </cell>
          <cell r="AJ7">
            <v>0</v>
          </cell>
        </row>
        <row r="8">
          <cell r="A8">
            <v>3</v>
          </cell>
          <cell r="C8">
            <v>1</v>
          </cell>
          <cell r="D8" t="str">
            <v>Risk on Defined Costs</v>
          </cell>
          <cell r="F8" t="str">
            <v>Open</v>
          </cell>
          <cell r="G8" t="str">
            <v>BB</v>
          </cell>
          <cell r="H8" t="str">
            <v>Risk on Quantities</v>
          </cell>
          <cell r="I8" t="str">
            <v>There is a Risk that the quantities in the Contractor's Bill of Quantities do not accurately reflect the works.  The Cause is inaccuracies in the drawings and specifications and/or take off.The Consequence is a Scheme Target Price which does not reflect</v>
          </cell>
          <cell r="K8" t="str">
            <v>1200 Target Price/Actual Cost - General</v>
          </cell>
          <cell r="L8" t="str">
            <v>Cost provision</v>
          </cell>
          <cell r="M8">
            <v>5</v>
          </cell>
          <cell r="N8">
            <v>3</v>
          </cell>
          <cell r="O8">
            <v>1</v>
          </cell>
          <cell r="P8">
            <v>1</v>
          </cell>
          <cell r="Q8">
            <v>15</v>
          </cell>
          <cell r="R8">
            <v>5</v>
          </cell>
          <cell r="S8">
            <v>5</v>
          </cell>
          <cell r="V8" t="str">
            <v>DF</v>
          </cell>
          <cell r="W8" t="str">
            <v>An additional take off is being undertaken by Corderoy in May 2011 ion the final design to reduce this risk as much as practical.</v>
          </cell>
          <cell r="AC8">
            <v>1</v>
          </cell>
          <cell r="AD8">
            <v>0</v>
          </cell>
          <cell r="AE8">
            <v>809509</v>
          </cell>
          <cell r="AG8" t="str">
            <v>See individual assessment report.</v>
          </cell>
          <cell r="AH8">
            <v>0</v>
          </cell>
          <cell r="AI8">
            <v>809509</v>
          </cell>
          <cell r="AJ8">
            <v>0</v>
          </cell>
        </row>
        <row r="9">
          <cell r="A9">
            <v>3.1</v>
          </cell>
          <cell r="C9">
            <v>1</v>
          </cell>
          <cell r="D9" t="str">
            <v>Opportunity on Defined Costs</v>
          </cell>
          <cell r="F9" t="str">
            <v>Open</v>
          </cell>
          <cell r="G9" t="str">
            <v>BB</v>
          </cell>
          <cell r="H9" t="str">
            <v>Opportunity on Quantities</v>
          </cell>
          <cell r="I9" t="str">
            <v>There is an Opportunity that the quantities in the Contractor's Bill of Quantities do not accurately reflect the works.  The Cause is inaccuracies in the drawings and specifications and/or take off.The Consequence is a Scheme Target Price which does not</v>
          </cell>
          <cell r="K9" t="str">
            <v>1200 Target Price/Actual Cost - General</v>
          </cell>
          <cell r="L9" t="str">
            <v>Cost provision</v>
          </cell>
          <cell r="M9">
            <v>5</v>
          </cell>
          <cell r="N9">
            <v>2</v>
          </cell>
          <cell r="O9">
            <v>1</v>
          </cell>
          <cell r="P9">
            <v>1</v>
          </cell>
          <cell r="Q9">
            <v>10</v>
          </cell>
          <cell r="R9">
            <v>5</v>
          </cell>
          <cell r="S9">
            <v>5</v>
          </cell>
          <cell r="V9" t="str">
            <v>DF</v>
          </cell>
          <cell r="W9" t="str">
            <v>An additional take off is being undertaken by Corderoy in May 2011 ion the final design to reduce this risk as much as practical.</v>
          </cell>
          <cell r="AC9">
            <v>1</v>
          </cell>
          <cell r="AD9">
            <v>0</v>
          </cell>
          <cell r="AE9">
            <v>-244240</v>
          </cell>
          <cell r="AG9" t="str">
            <v>See individual assessment report.</v>
          </cell>
          <cell r="AH9">
            <v>0</v>
          </cell>
          <cell r="AI9">
            <v>-244240</v>
          </cell>
          <cell r="AJ9">
            <v>0</v>
          </cell>
        </row>
        <row r="10">
          <cell r="A10">
            <v>3.2</v>
          </cell>
          <cell r="B10">
            <v>1</v>
          </cell>
          <cell r="C10">
            <v>7</v>
          </cell>
          <cell r="D10" t="str">
            <v>Risk on Defined Costs</v>
          </cell>
          <cell r="F10" t="str">
            <v>Open</v>
          </cell>
          <cell r="G10" t="str">
            <v>BB</v>
          </cell>
          <cell r="H10" t="str">
            <v>Risk on HA Supplier Attendance</v>
          </cell>
          <cell r="I10" t="str">
            <v>Technology Supplier attendances not known -There is a risk that the HA Technology suppliers costs will not be available and they will not be available to meet the Delivery Partner Programme causing delays to the installation and commissioning and inaccur</v>
          </cell>
          <cell r="K10" t="str">
            <v>880 Technology - Other</v>
          </cell>
          <cell r="L10" t="str">
            <v>Increased Cost for attendance. Increase costs to scheme due to delays in installation and commissioning</v>
          </cell>
          <cell r="M10">
            <v>2</v>
          </cell>
          <cell r="N10">
            <v>2</v>
          </cell>
          <cell r="O10">
            <v>3</v>
          </cell>
          <cell r="P10">
            <v>2</v>
          </cell>
          <cell r="Q10">
            <v>4</v>
          </cell>
          <cell r="R10">
            <v>6</v>
          </cell>
          <cell r="S10">
            <v>4</v>
          </cell>
          <cell r="T10" t="str">
            <v>Cost and time impacts will mainly affect costs</v>
          </cell>
          <cell r="V10" t="str">
            <v>DC</v>
          </cell>
          <cell r="W10" t="str">
            <v xml:space="preserve">HA Stock Management system updated to inform HA of call off requirements.  Early engagement meetings held with all HA suppliers to determine risk and bring suppliers on board with Programme. </v>
          </cell>
          <cell r="AC10">
            <v>0.125</v>
          </cell>
          <cell r="AD10">
            <v>5000</v>
          </cell>
          <cell r="AE10">
            <v>100000</v>
          </cell>
          <cell r="AF10">
            <v>1260000</v>
          </cell>
          <cell r="AG10" t="str">
            <v>Assumed  maximum costs as unavailabilty results in 6 weeks delay to completion of commissioning and additional requirements for TM for revisits to install Technology</v>
          </cell>
          <cell r="AH10">
            <v>625</v>
          </cell>
          <cell r="AI10">
            <v>12500</v>
          </cell>
          <cell r="AJ10">
            <v>157500</v>
          </cell>
        </row>
        <row r="11">
          <cell r="A11">
            <v>3.3</v>
          </cell>
          <cell r="B11">
            <v>12</v>
          </cell>
          <cell r="C11">
            <v>3</v>
          </cell>
          <cell r="D11" t="str">
            <v>Risk on Defined Costs</v>
          </cell>
          <cell r="F11" t="str">
            <v>Closed</v>
          </cell>
          <cell r="G11" t="str">
            <v>s</v>
          </cell>
          <cell r="I11" t="str">
            <v>There is a risk that HSE assessments will identify unforeseen risks caused by the unusual nature of the works which will cause cost and delay in mitigating.Closed - DP to manage HSE risk.  DN 19/05/11</v>
          </cell>
          <cell r="K11" t="str">
            <v>1120 Programme - Health and Safety</v>
          </cell>
          <cell r="M11">
            <v>1</v>
          </cell>
          <cell r="N11">
            <v>2</v>
          </cell>
          <cell r="O11">
            <v>1</v>
          </cell>
          <cell r="P11">
            <v>1</v>
          </cell>
          <cell r="Q11">
            <v>2</v>
          </cell>
          <cell r="R11">
            <v>1</v>
          </cell>
          <cell r="S11">
            <v>1</v>
          </cell>
          <cell r="V11" t="str">
            <v>GK</v>
          </cell>
          <cell r="W11" t="str">
            <v>internal peer review</v>
          </cell>
          <cell r="AC11">
            <v>2.5000000000000001E-2</v>
          </cell>
          <cell r="AH11">
            <v>0</v>
          </cell>
          <cell r="AI11">
            <v>0</v>
          </cell>
          <cell r="AJ11">
            <v>0</v>
          </cell>
        </row>
        <row r="12">
          <cell r="A12">
            <v>3.4</v>
          </cell>
          <cell r="C12">
            <v>1</v>
          </cell>
          <cell r="D12" t="str">
            <v>Risk on Defined Costs</v>
          </cell>
          <cell r="E12">
            <v>3</v>
          </cell>
          <cell r="F12" t="str">
            <v>Closed</v>
          </cell>
          <cell r="G12" t="str">
            <v>BB</v>
          </cell>
          <cell r="H12" t="str">
            <v>Quantities error</v>
          </cell>
          <cell r="I12" t="str">
            <v>There is a risk that due to the information available at the time of pricing, the scope of the work assumed in the pricing of certain items does not reflect the actual scope of the works that will be required in the construction stage, e.g. Earth Retainin</v>
          </cell>
          <cell r="K12" t="str">
            <v>1220 - Target Price/Actual Cost - Additional Works</v>
          </cell>
          <cell r="L12" t="str">
            <v>Cost provision</v>
          </cell>
          <cell r="M12">
            <v>0</v>
          </cell>
          <cell r="N12">
            <v>3</v>
          </cell>
          <cell r="O12">
            <v>3</v>
          </cell>
          <cell r="P12">
            <v>2</v>
          </cell>
          <cell r="Q12">
            <v>0</v>
          </cell>
          <cell r="R12">
            <v>0</v>
          </cell>
          <cell r="S12">
            <v>0</v>
          </cell>
          <cell r="T12" t="str">
            <v>The risk is that the take-off doesn't fully represent the actual scope of the final works due to the assumptions made on scope.</v>
          </cell>
          <cell r="V12" t="str">
            <v>DF</v>
          </cell>
          <cell r="W12" t="str">
            <v>Fully complete the design then undertake a further take off of the complete scopeAn additional take off is being undertaken by Corderoy in May 2011 ion the final design to reduce this risk as much as practical.</v>
          </cell>
          <cell r="AC12">
            <v>0.35</v>
          </cell>
          <cell r="AH12">
            <v>0</v>
          </cell>
          <cell r="AI12">
            <v>0</v>
          </cell>
          <cell r="AJ12">
            <v>0</v>
          </cell>
        </row>
        <row r="13">
          <cell r="A13">
            <v>4</v>
          </cell>
          <cell r="B13">
            <v>1</v>
          </cell>
          <cell r="C13">
            <v>1</v>
          </cell>
          <cell r="D13" t="str">
            <v>Risk on Defined Costs</v>
          </cell>
          <cell r="F13" t="str">
            <v>Open</v>
          </cell>
          <cell r="G13" t="str">
            <v>BB</v>
          </cell>
          <cell r="H13" t="str">
            <v>Departures not granted</v>
          </cell>
          <cell r="I13" t="str">
            <v>There is a Risk that the Works Information is based on departures that have yet to be granted The Cause of the risk is late approval or late submitting of departuresThe Consequence of the risk is that if these Departures are not granted then this will r</v>
          </cell>
          <cell r="K13" t="str">
            <v>500 Certification/Approvals/Departures - General</v>
          </cell>
          <cell r="L13" t="str">
            <v>Cost provision</v>
          </cell>
          <cell r="M13">
            <v>2</v>
          </cell>
          <cell r="N13">
            <v>3</v>
          </cell>
          <cell r="O13">
            <v>2</v>
          </cell>
          <cell r="P13">
            <v>2</v>
          </cell>
          <cell r="Q13">
            <v>6</v>
          </cell>
          <cell r="R13">
            <v>4</v>
          </cell>
          <cell r="S13">
            <v>4</v>
          </cell>
          <cell r="T13" t="str">
            <v>Dependant on the approval of the Departures by Netserv</v>
          </cell>
          <cell r="V13" t="str">
            <v>DF</v>
          </cell>
          <cell r="AC13">
            <v>0.125</v>
          </cell>
          <cell r="AD13">
            <v>0</v>
          </cell>
          <cell r="AE13">
            <v>100000</v>
          </cell>
          <cell r="AF13">
            <v>250000</v>
          </cell>
          <cell r="AH13">
            <v>0</v>
          </cell>
          <cell r="AI13">
            <v>12500</v>
          </cell>
          <cell r="AJ13">
            <v>31250</v>
          </cell>
        </row>
        <row r="14">
          <cell r="A14">
            <v>4.3</v>
          </cell>
          <cell r="B14">
            <v>3</v>
          </cell>
          <cell r="C14">
            <v>2</v>
          </cell>
          <cell r="D14" t="str">
            <v>Risk on Defined Costs</v>
          </cell>
          <cell r="F14" t="str">
            <v>Closed</v>
          </cell>
          <cell r="G14" t="str">
            <v>z</v>
          </cell>
          <cell r="H14" t="str">
            <v>Departures not granted</v>
          </cell>
          <cell r="I14" t="str">
            <v>Departures are accepted but too late for programme. Closed - valued at Risk 4.  DN 19/05/11</v>
          </cell>
          <cell r="K14" t="str">
            <v>420 Design - Standard</v>
          </cell>
          <cell r="L14" t="str">
            <v>Delay to commencement or proceed at risk.</v>
          </cell>
          <cell r="M14">
            <v>0</v>
          </cell>
          <cell r="N14">
            <v>0</v>
          </cell>
          <cell r="O14">
            <v>0</v>
          </cell>
          <cell r="P14">
            <v>0</v>
          </cell>
          <cell r="Q14">
            <v>0</v>
          </cell>
          <cell r="R14">
            <v>0</v>
          </cell>
          <cell r="S14">
            <v>0</v>
          </cell>
          <cell r="T14" t="str">
            <v>elsewhere</v>
          </cell>
          <cell r="V14" t="str">
            <v>DT</v>
          </cell>
          <cell r="W14" t="str">
            <v>Consider alternative plan, review level of confidence of approval and proceed at risk.</v>
          </cell>
          <cell r="AH14">
            <v>0</v>
          </cell>
          <cell r="AI14">
            <v>0</v>
          </cell>
          <cell r="AJ14">
            <v>0</v>
          </cell>
        </row>
        <row r="15">
          <cell r="A15">
            <v>4.5</v>
          </cell>
          <cell r="B15">
            <v>3</v>
          </cell>
          <cell r="C15">
            <v>6</v>
          </cell>
          <cell r="D15" t="str">
            <v>Risk on Defined Costs</v>
          </cell>
          <cell r="F15" t="str">
            <v>Closed</v>
          </cell>
          <cell r="G15" t="str">
            <v>s</v>
          </cell>
          <cell r="H15" t="str">
            <v>Non Approval of Departure for gantry power cables</v>
          </cell>
          <cell r="I15" t="str">
            <v>There is a risk of Non approval of departure to use gantries in lieu of cross carriageway ducts.  The consequence is Additional cost and potentially programme time in providing directional drills. Extensive temporary works may be required pending the loca</v>
          </cell>
          <cell r="K15" t="str">
            <v>420 Design - Standard</v>
          </cell>
          <cell r="M15">
            <v>2</v>
          </cell>
          <cell r="N15">
            <v>3</v>
          </cell>
          <cell r="O15">
            <v>2</v>
          </cell>
          <cell r="P15">
            <v>0</v>
          </cell>
          <cell r="Q15">
            <v>6</v>
          </cell>
          <cell r="R15">
            <v>4</v>
          </cell>
          <cell r="S15">
            <v>0</v>
          </cell>
          <cell r="V15" t="str">
            <v>MF</v>
          </cell>
          <cell r="W15" t="str">
            <v>Resolve and agree principal, it would appear that a departure will be required for each proposed location identifying reason for not using X-carriageway ducts.</v>
          </cell>
          <cell r="Z15" t="str">
            <v>Atkins</v>
          </cell>
          <cell r="AC15">
            <v>0.125</v>
          </cell>
          <cell r="AD15">
            <v>0</v>
          </cell>
          <cell r="AE15">
            <v>0</v>
          </cell>
          <cell r="AF15">
            <v>0</v>
          </cell>
          <cell r="AH15">
            <v>0</v>
          </cell>
          <cell r="AI15">
            <v>0</v>
          </cell>
          <cell r="AJ15">
            <v>0</v>
          </cell>
        </row>
        <row r="16">
          <cell r="A16">
            <v>4.5999999999999996</v>
          </cell>
          <cell r="B16">
            <v>3</v>
          </cell>
          <cell r="C16">
            <v>1</v>
          </cell>
          <cell r="D16" t="str">
            <v>Scheme Specific Strategic Risk</v>
          </cell>
          <cell r="F16" t="str">
            <v>Open</v>
          </cell>
          <cell r="G16" t="str">
            <v>Annex B - Clause 11.2(16a) of the contract.  Issued by HA</v>
          </cell>
          <cell r="H16" t="str">
            <v>Design not delivered</v>
          </cell>
          <cell r="I16" t="str">
            <v>There is a risk that the Design Information will not be delivered in line with the Accepted Programme. The Consequence of this risk is delays to the start of works and associated costs and damage to reputation.This is a specific example of C.E. (3) 'Emp</v>
          </cell>
          <cell r="K16" t="str">
            <v>1000 Strategic - General</v>
          </cell>
          <cell r="L16" t="str">
            <v>Cost provision</v>
          </cell>
          <cell r="M16">
            <v>2</v>
          </cell>
          <cell r="N16">
            <v>3</v>
          </cell>
          <cell r="O16">
            <v>2</v>
          </cell>
          <cell r="P16">
            <v>2</v>
          </cell>
          <cell r="Q16">
            <v>6</v>
          </cell>
          <cell r="R16">
            <v>4</v>
          </cell>
          <cell r="S16">
            <v>4</v>
          </cell>
          <cell r="T16" t="str">
            <v>This will be incorporated into the list of Scheme Specific Strategic Risk Events</v>
          </cell>
          <cell r="V16" t="str">
            <v>DF</v>
          </cell>
          <cell r="AC16">
            <v>0.125</v>
          </cell>
          <cell r="AH16">
            <v>0</v>
          </cell>
          <cell r="AI16">
            <v>0</v>
          </cell>
          <cell r="AJ16">
            <v>0</v>
          </cell>
        </row>
        <row r="17">
          <cell r="A17">
            <v>5</v>
          </cell>
          <cell r="C17">
            <v>8</v>
          </cell>
          <cell r="D17" t="str">
            <v>Risk on Defined Costs</v>
          </cell>
          <cell r="F17" t="str">
            <v>Open</v>
          </cell>
          <cell r="G17" t="str">
            <v>s</v>
          </cell>
          <cell r="H17" t="str">
            <v>EA restrictions</v>
          </cell>
          <cell r="I17" t="str">
            <v>ENVIRONMENTAL AGENCY [EA]  - There is a risk that the Environment Agency will impose unforeseen constraints or requirements on the Contractor obliging him to carry out or discontinue activities. The consequence is that additional works will be required or</v>
          </cell>
          <cell r="M17">
            <v>2</v>
          </cell>
          <cell r="N17">
            <v>1</v>
          </cell>
          <cell r="O17">
            <v>1</v>
          </cell>
          <cell r="P17">
            <v>1</v>
          </cell>
          <cell r="Q17">
            <v>2</v>
          </cell>
          <cell r="R17">
            <v>2</v>
          </cell>
          <cell r="S17">
            <v>2</v>
          </cell>
          <cell r="V17" t="str">
            <v>IM</v>
          </cell>
          <cell r="W17" t="str">
            <v>Liaison with EA on aspects of construction works and methods before scheme commences.</v>
          </cell>
          <cell r="AC17">
            <v>0.125</v>
          </cell>
          <cell r="AD17">
            <v>0</v>
          </cell>
          <cell r="AE17">
            <v>25000</v>
          </cell>
          <cell r="AF17">
            <v>50000</v>
          </cell>
          <cell r="AH17">
            <v>0</v>
          </cell>
          <cell r="AI17">
            <v>3125</v>
          </cell>
          <cell r="AJ17">
            <v>6250</v>
          </cell>
        </row>
        <row r="18">
          <cell r="A18">
            <v>6</v>
          </cell>
          <cell r="B18">
            <v>3</v>
          </cell>
          <cell r="C18">
            <v>2</v>
          </cell>
          <cell r="D18" t="str">
            <v>Risk on Defined Costs</v>
          </cell>
          <cell r="F18" t="str">
            <v>Closed</v>
          </cell>
          <cell r="G18" t="str">
            <v>s</v>
          </cell>
          <cell r="H18" t="str">
            <v>Project Safety Report not complete</v>
          </cell>
          <cell r="I18" t="str">
            <v xml:space="preserve">There is a risk that the Project Safety Report will not be fully endorsed until all amendments due to departures have been made. The consequence is changes to the desig resulting in delay or disruption and additional costs.Closed - valued at Risk 230.  </v>
          </cell>
          <cell r="K18" t="str">
            <v>400 Design - General</v>
          </cell>
          <cell r="L18" t="str">
            <v>Risk is minimal however potential programme delay.</v>
          </cell>
          <cell r="M18">
            <v>1</v>
          </cell>
          <cell r="N18">
            <v>1</v>
          </cell>
          <cell r="O18">
            <v>1</v>
          </cell>
          <cell r="P18">
            <v>1</v>
          </cell>
          <cell r="Q18">
            <v>1</v>
          </cell>
          <cell r="R18">
            <v>1</v>
          </cell>
          <cell r="S18">
            <v>1</v>
          </cell>
          <cell r="T18" t="str">
            <v>Minimal risk</v>
          </cell>
          <cell r="V18" t="str">
            <v>DT</v>
          </cell>
          <cell r="AC18">
            <v>2.5000000000000001E-2</v>
          </cell>
          <cell r="AH18">
            <v>0</v>
          </cell>
          <cell r="AI18">
            <v>0</v>
          </cell>
          <cell r="AJ18">
            <v>0</v>
          </cell>
        </row>
        <row r="19">
          <cell r="A19">
            <v>9</v>
          </cell>
          <cell r="C19">
            <v>7</v>
          </cell>
          <cell r="D19" t="str">
            <v>Risk on Defined Costs</v>
          </cell>
          <cell r="F19" t="str">
            <v>Open</v>
          </cell>
          <cell r="G19" t="str">
            <v>s</v>
          </cell>
          <cell r="H19" t="str">
            <v xml:space="preserve">Delays to communications infrastructure installation </v>
          </cell>
          <cell r="I19" t="str">
            <v>COMMUNICATIONS INSTALLATIONS - There is a risk that the communications infrastructure is not installed in line with programme resulting in delays to technology installation and commissioning. D. Chesney. 19/5/11</v>
          </cell>
          <cell r="K19" t="str">
            <v>880 Technology - Other</v>
          </cell>
          <cell r="L19" t="str">
            <v>Increased costs. Delays to programme and commissioning</v>
          </cell>
          <cell r="M19">
            <v>2</v>
          </cell>
          <cell r="N19">
            <v>2</v>
          </cell>
          <cell r="O19">
            <v>2</v>
          </cell>
          <cell r="P19">
            <v>2</v>
          </cell>
          <cell r="Q19">
            <v>4</v>
          </cell>
          <cell r="R19">
            <v>4</v>
          </cell>
          <cell r="S19">
            <v>4</v>
          </cell>
          <cell r="T19" t="str">
            <v>This risk can be managed by Delivery Partner through Programme Management</v>
          </cell>
          <cell r="V19" t="str">
            <v>DC</v>
          </cell>
          <cell r="W19" t="str">
            <v>Robust Programme to be produced and timescales agreed</v>
          </cell>
          <cell r="AC19">
            <v>2.5000000000000001E-2</v>
          </cell>
          <cell r="AD19">
            <v>200000</v>
          </cell>
          <cell r="AE19">
            <v>600000</v>
          </cell>
          <cell r="AF19">
            <v>1200000</v>
          </cell>
          <cell r="AG19" t="str">
            <v>1, 3 and 6 week delay assumed as £200,000 per week costs</v>
          </cell>
          <cell r="AH19">
            <v>5000</v>
          </cell>
          <cell r="AI19">
            <v>15000</v>
          </cell>
          <cell r="AJ19">
            <v>30000</v>
          </cell>
        </row>
        <row r="20">
          <cell r="A20">
            <v>11</v>
          </cell>
          <cell r="B20">
            <v>12</v>
          </cell>
          <cell r="C20">
            <v>1</v>
          </cell>
          <cell r="D20" t="str">
            <v>Risk on Defined Costs</v>
          </cell>
          <cell r="E20">
            <v>241</v>
          </cell>
          <cell r="F20" t="str">
            <v>Closed</v>
          </cell>
          <cell r="G20" t="str">
            <v>BB</v>
          </cell>
          <cell r="H20" t="str">
            <v>Unforeseen ground conditions - contamination</v>
          </cell>
          <cell r="I20" t="str">
            <v>There is a risk that the Contractor will encounter unforeseen physical conditions, e.g. ground conditions, contamination, ground water which increase either the Defined Cost or the Auxiliary Prices. This is a specific example of C.E. (12)Closed.  Risk va</v>
          </cell>
          <cell r="K20" t="str">
            <v>703 Construction -Unforeseen Ground Conditions</v>
          </cell>
          <cell r="L20" t="str">
            <v>Cost provision</v>
          </cell>
          <cell r="M20">
            <v>2</v>
          </cell>
          <cell r="N20">
            <v>3</v>
          </cell>
          <cell r="O20">
            <v>3</v>
          </cell>
          <cell r="P20">
            <v>1</v>
          </cell>
          <cell r="Q20">
            <v>6</v>
          </cell>
          <cell r="R20">
            <v>6</v>
          </cell>
          <cell r="S20">
            <v>2</v>
          </cell>
          <cell r="T20" t="str">
            <v>Unforeseen physical conditions</v>
          </cell>
          <cell r="V20" t="str">
            <v>DF</v>
          </cell>
          <cell r="W20" t="str">
            <v>Review Site Information</v>
          </cell>
          <cell r="AC20">
            <v>0.125</v>
          </cell>
          <cell r="AH20">
            <v>0</v>
          </cell>
          <cell r="AI20">
            <v>0</v>
          </cell>
          <cell r="AJ20">
            <v>0</v>
          </cell>
        </row>
        <row r="21">
          <cell r="A21">
            <v>12</v>
          </cell>
          <cell r="B21">
            <v>12</v>
          </cell>
          <cell r="C21">
            <v>8</v>
          </cell>
          <cell r="D21" t="str">
            <v>Risk on Defined Costs</v>
          </cell>
          <cell r="F21" t="str">
            <v>Closed</v>
          </cell>
          <cell r="G21" t="str">
            <v>s</v>
          </cell>
          <cell r="H21" t="str">
            <v>Power not adequate for lighting</v>
          </cell>
          <cell r="I21" t="str">
            <v>STATUTORY UNDERTAKERS - Power Supplies/ DNO's - Additional requirements for Technology; Capacity NOT adequate for lighting.  Allowed for in item 18. Closed. DN 19/5/11</v>
          </cell>
          <cell r="M21">
            <v>1</v>
          </cell>
          <cell r="N21">
            <v>1</v>
          </cell>
          <cell r="O21">
            <v>5</v>
          </cell>
          <cell r="P21">
            <v>1</v>
          </cell>
          <cell r="Q21">
            <v>1</v>
          </cell>
          <cell r="R21">
            <v>5</v>
          </cell>
          <cell r="S21">
            <v>1</v>
          </cell>
          <cell r="V21" t="str">
            <v>IM</v>
          </cell>
          <cell r="AC21">
            <v>2.5000000000000001E-2</v>
          </cell>
          <cell r="AH21">
            <v>0</v>
          </cell>
          <cell r="AI21">
            <v>0</v>
          </cell>
          <cell r="AJ21">
            <v>0</v>
          </cell>
        </row>
        <row r="22">
          <cell r="A22">
            <v>12.1</v>
          </cell>
          <cell r="C22">
            <v>7</v>
          </cell>
          <cell r="D22" t="str">
            <v>Risk on Defined Costs</v>
          </cell>
          <cell r="F22" t="str">
            <v>Open</v>
          </cell>
          <cell r="G22" t="str">
            <v>s</v>
          </cell>
          <cell r="H22" t="str">
            <v>Inadequate Power supplies provision</v>
          </cell>
          <cell r="I22" t="str">
            <v>There is a risk that the Power supplies requested from Utility Company is inadequate for use resulting in delays to allow re-design and possible provision of generators and additional designs. D. Chesney 19/5/11</v>
          </cell>
          <cell r="K22" t="str">
            <v>729 Public Utilities - Electricity</v>
          </cell>
          <cell r="L22" t="str">
            <v>Increased costs. Delays to completion</v>
          </cell>
          <cell r="M22">
            <v>2</v>
          </cell>
          <cell r="N22">
            <v>2</v>
          </cell>
          <cell r="O22">
            <v>4</v>
          </cell>
          <cell r="P22">
            <v>3</v>
          </cell>
          <cell r="Q22">
            <v>4</v>
          </cell>
          <cell r="R22">
            <v>8</v>
          </cell>
          <cell r="S22">
            <v>6</v>
          </cell>
          <cell r="T22" t="str">
            <v>Assume time delays more relevant to costs.  Designs completed after liaison with HA</v>
          </cell>
          <cell r="V22" t="str">
            <v>DC</v>
          </cell>
          <cell r="W22" t="str">
            <v>Liaison with Utility company carried out by designer and power requirements provided by HA for Technology</v>
          </cell>
          <cell r="AC22">
            <v>0.125</v>
          </cell>
          <cell r="AD22">
            <v>5000</v>
          </cell>
          <cell r="AE22">
            <v>150000</v>
          </cell>
          <cell r="AF22">
            <v>300000</v>
          </cell>
          <cell r="AG22" t="str">
            <v>If new supplies required then potential for 20 weeks to obtain quotes and install new supplies. Max cost assumes 2 new supplies required. Most likely assumes 1 supply</v>
          </cell>
          <cell r="AH22">
            <v>625</v>
          </cell>
          <cell r="AI22">
            <v>18750</v>
          </cell>
          <cell r="AJ22">
            <v>37500</v>
          </cell>
        </row>
        <row r="23">
          <cell r="A23">
            <v>13</v>
          </cell>
          <cell r="B23">
            <v>12</v>
          </cell>
          <cell r="C23">
            <v>3</v>
          </cell>
          <cell r="D23" t="str">
            <v>Risk on Defined Costs</v>
          </cell>
          <cell r="F23" t="str">
            <v>Open</v>
          </cell>
          <cell r="G23" t="str">
            <v>s</v>
          </cell>
          <cell r="H23" t="str">
            <v>RSA 3 Recommendations</v>
          </cell>
          <cell r="I23" t="str">
            <v>There is a risk that RSA recommendations will call for additional measures giving rise to additional cost and delay</v>
          </cell>
          <cell r="K23" t="str">
            <v>400 Design - General</v>
          </cell>
          <cell r="M23">
            <v>4</v>
          </cell>
          <cell r="N23">
            <v>2</v>
          </cell>
          <cell r="O23">
            <v>2</v>
          </cell>
          <cell r="P23">
            <v>1</v>
          </cell>
          <cell r="Q23">
            <v>8</v>
          </cell>
          <cell r="R23">
            <v>8</v>
          </cell>
          <cell r="S23">
            <v>4</v>
          </cell>
          <cell r="V23" t="str">
            <v>GK</v>
          </cell>
          <cell r="W23" t="str">
            <v>internal peer review</v>
          </cell>
          <cell r="AC23">
            <v>0.35</v>
          </cell>
          <cell r="AE23">
            <v>114900</v>
          </cell>
          <cell r="AH23">
            <v>0</v>
          </cell>
          <cell r="AI23">
            <v>40215</v>
          </cell>
          <cell r="AJ23">
            <v>0</v>
          </cell>
        </row>
        <row r="24">
          <cell r="A24">
            <v>13.1</v>
          </cell>
          <cell r="B24">
            <v>1</v>
          </cell>
          <cell r="C24">
            <v>1</v>
          </cell>
          <cell r="D24" t="str">
            <v>Risk on Defined Costs</v>
          </cell>
          <cell r="E24">
            <v>230</v>
          </cell>
          <cell r="F24" t="str">
            <v>Closed</v>
          </cell>
          <cell r="G24" t="str">
            <v>BB</v>
          </cell>
          <cell r="H24" t="str">
            <v>Changes to the works information</v>
          </cell>
          <cell r="I24" t="str">
            <v xml:space="preserve">There is a risk that the Works Information will change as a result of the Road Safety Audit requiring additional measures, which increase either the Defined Cost or the Auxiliary Prices. This is a specific example of C.E. (1)Closed.  Risk valued at 230. </v>
          </cell>
          <cell r="K24" t="str">
            <v>1240 - Target Price/Actual Cost -Compensation Events</v>
          </cell>
          <cell r="L24" t="str">
            <v>Cost provision</v>
          </cell>
          <cell r="M24">
            <v>2</v>
          </cell>
          <cell r="N24">
            <v>2</v>
          </cell>
          <cell r="O24">
            <v>2</v>
          </cell>
          <cell r="P24">
            <v>1</v>
          </cell>
          <cell r="Q24">
            <v>4</v>
          </cell>
          <cell r="R24">
            <v>4</v>
          </cell>
          <cell r="S24">
            <v>2</v>
          </cell>
          <cell r="T24" t="str">
            <v>Road Safety Audit undertaken post completion</v>
          </cell>
          <cell r="V24" t="str">
            <v>DF</v>
          </cell>
          <cell r="W24" t="str">
            <v>Review design and assess potential Road Safety Audit issues</v>
          </cell>
          <cell r="AC24">
            <v>0.125</v>
          </cell>
          <cell r="AH24">
            <v>0</v>
          </cell>
          <cell r="AI24">
            <v>0</v>
          </cell>
          <cell r="AJ24">
            <v>0</v>
          </cell>
        </row>
        <row r="25">
          <cell r="A25">
            <v>14</v>
          </cell>
          <cell r="B25">
            <v>12</v>
          </cell>
          <cell r="C25">
            <v>5</v>
          </cell>
          <cell r="D25" t="str">
            <v>Risk on Defined Costs</v>
          </cell>
          <cell r="F25" t="str">
            <v>Open</v>
          </cell>
          <cell r="G25" t="str">
            <v>s</v>
          </cell>
          <cell r="H25" t="str">
            <v>Contaminated Materials</v>
          </cell>
          <cell r="I25" t="str">
            <v>There is a risk of finding contaminated materials and earthworksThe consequence is remediation, removal off-site and ALL associated treatments / WorksAdditional removal/disposal costs. Outputs less than programmed.</v>
          </cell>
          <cell r="K25" t="str">
            <v>703 Construction -Unforeseen Ground Conditions</v>
          </cell>
          <cell r="M25">
            <v>1</v>
          </cell>
          <cell r="N25">
            <v>2</v>
          </cell>
          <cell r="O25">
            <v>2</v>
          </cell>
          <cell r="P25">
            <v>1</v>
          </cell>
          <cell r="Q25">
            <v>2</v>
          </cell>
          <cell r="R25">
            <v>2</v>
          </cell>
          <cell r="S25">
            <v>1</v>
          </cell>
          <cell r="T25" t="str">
            <v xml:space="preserve">No known areas of landfill.  Risk is considered nominal. </v>
          </cell>
          <cell r="V25" t="str">
            <v>MF</v>
          </cell>
          <cell r="W25" t="str">
            <v xml:space="preserve">Consider treatment or containment. </v>
          </cell>
          <cell r="AC25">
            <v>2.5000000000000001E-2</v>
          </cell>
          <cell r="AD25">
            <v>5000</v>
          </cell>
          <cell r="AE25">
            <v>30000</v>
          </cell>
          <cell r="AF25">
            <v>50000</v>
          </cell>
          <cell r="AH25">
            <v>125</v>
          </cell>
          <cell r="AI25">
            <v>750</v>
          </cell>
          <cell r="AJ25">
            <v>1250</v>
          </cell>
        </row>
        <row r="26">
          <cell r="A26">
            <v>15</v>
          </cell>
          <cell r="C26">
            <v>5</v>
          </cell>
          <cell r="D26" t="str">
            <v>Scheme Specific Strategic Risk</v>
          </cell>
          <cell r="F26" t="str">
            <v>Open</v>
          </cell>
          <cell r="G26" t="str">
            <v>s</v>
          </cell>
          <cell r="H26" t="str">
            <v>Hard Shoulder Surfacing</v>
          </cell>
          <cell r="I26" t="str">
            <v>There is a risk that the Hard Shoulder Surfacing has become brittle over time due to not being trafficked or as a consequence of drainage issues. The consequence is that Hardshoulder running could cause delamination resulting in additional costs for re-s</v>
          </cell>
          <cell r="K26" t="str">
            <v>715 Construction -Pavements</v>
          </cell>
          <cell r="M26">
            <v>3</v>
          </cell>
          <cell r="N26">
            <v>4</v>
          </cell>
          <cell r="O26">
            <v>2</v>
          </cell>
          <cell r="P26">
            <v>2</v>
          </cell>
          <cell r="Q26">
            <v>12</v>
          </cell>
          <cell r="R26">
            <v>6</v>
          </cell>
          <cell r="S26">
            <v>6</v>
          </cell>
          <cell r="T26" t="str">
            <v>Strategic risk event.</v>
          </cell>
          <cell r="V26" t="str">
            <v>MF</v>
          </cell>
          <cell r="W26" t="str">
            <v>Undertake additional cores as part of early works to test for brittleness and delamination. Review existing drainage performance along Hardshoulder.</v>
          </cell>
          <cell r="AC26">
            <v>0.65</v>
          </cell>
          <cell r="AD26">
            <v>30000</v>
          </cell>
          <cell r="AE26">
            <v>70000</v>
          </cell>
          <cell r="AF26">
            <v>150000</v>
          </cell>
          <cell r="AH26">
            <v>19500</v>
          </cell>
          <cell r="AI26">
            <v>45500</v>
          </cell>
          <cell r="AJ26">
            <v>97500</v>
          </cell>
        </row>
        <row r="27">
          <cell r="A27">
            <v>15.1</v>
          </cell>
          <cell r="B27">
            <v>1</v>
          </cell>
          <cell r="C27">
            <v>1</v>
          </cell>
          <cell r="D27" t="str">
            <v>Risk on Defined Costs</v>
          </cell>
          <cell r="E27">
            <v>230</v>
          </cell>
          <cell r="F27" t="str">
            <v>Closed</v>
          </cell>
          <cell r="G27" t="str">
            <v>BB</v>
          </cell>
          <cell r="H27" t="str">
            <v>Changes to the works information</v>
          </cell>
          <cell r="I27" t="str">
            <v>There is a risk that the Works Information will change as a result of changes to the design to accommodate fall becomes cross fall or back fall, which increase either the Defined Cost or the Auxiliary Prices. This is a specific example of C.E. (1)Closed.</v>
          </cell>
          <cell r="K27" t="str">
            <v>715 Construction -Pavements</v>
          </cell>
          <cell r="L27" t="str">
            <v>Cost provision</v>
          </cell>
          <cell r="M27">
            <v>1</v>
          </cell>
          <cell r="N27">
            <v>1</v>
          </cell>
          <cell r="O27">
            <v>1</v>
          </cell>
          <cell r="P27">
            <v>1</v>
          </cell>
          <cell r="Q27">
            <v>1</v>
          </cell>
          <cell r="R27">
            <v>1</v>
          </cell>
          <cell r="S27">
            <v>1</v>
          </cell>
          <cell r="T27" t="str">
            <v>Pegwell Brake only; Small cost</v>
          </cell>
          <cell r="V27" t="str">
            <v>DF</v>
          </cell>
          <cell r="W27" t="str">
            <v>Complete design before STP</v>
          </cell>
          <cell r="AC27">
            <v>2.5000000000000001E-2</v>
          </cell>
          <cell r="AH27">
            <v>0</v>
          </cell>
          <cell r="AI27">
            <v>0</v>
          </cell>
          <cell r="AJ27">
            <v>0</v>
          </cell>
        </row>
        <row r="28">
          <cell r="A28">
            <v>15.2</v>
          </cell>
          <cell r="C28">
            <v>5</v>
          </cell>
          <cell r="D28" t="str">
            <v>Risk on Defined Costs</v>
          </cell>
          <cell r="F28" t="str">
            <v>Open</v>
          </cell>
          <cell r="G28" t="str">
            <v>s</v>
          </cell>
          <cell r="H28" t="str">
            <v>Joint deterioration</v>
          </cell>
          <cell r="I28" t="str">
            <v>There is a risk that existing surfacing joints will deteriorate due to being within the vicinity of the wheel tracks when running narrow lanes. The consequence will be repairs required during the construction works or on completion of the works resulting</v>
          </cell>
          <cell r="K28" t="str">
            <v>715 Construction -Pavements</v>
          </cell>
          <cell r="L28" t="str">
            <v>Joint Repairs required</v>
          </cell>
          <cell r="M28">
            <v>4</v>
          </cell>
          <cell r="N28">
            <v>3</v>
          </cell>
          <cell r="O28">
            <v>1</v>
          </cell>
          <cell r="P28">
            <v>2</v>
          </cell>
          <cell r="Q28">
            <v>12</v>
          </cell>
          <cell r="R28">
            <v>4</v>
          </cell>
          <cell r="S28">
            <v>8</v>
          </cell>
          <cell r="T28" t="str">
            <v>Allow for cost in FTC</v>
          </cell>
          <cell r="V28" t="str">
            <v>MF</v>
          </cell>
          <cell r="W28" t="str">
            <v xml:space="preserve">Undertake early repairs to existing major joint failures present as soon as TM has been installed. Assess pavement for further joint repairs prior to completing Phase. </v>
          </cell>
          <cell r="AC28">
            <v>0.9</v>
          </cell>
          <cell r="AD28">
            <v>90000</v>
          </cell>
          <cell r="AE28">
            <v>150000</v>
          </cell>
          <cell r="AF28">
            <v>250000</v>
          </cell>
          <cell r="AH28">
            <v>81000</v>
          </cell>
          <cell r="AI28">
            <v>135000</v>
          </cell>
          <cell r="AJ28">
            <v>225000</v>
          </cell>
        </row>
        <row r="29">
          <cell r="A29">
            <v>15.3</v>
          </cell>
          <cell r="B29">
            <v>1</v>
          </cell>
          <cell r="C29">
            <v>5</v>
          </cell>
          <cell r="D29" t="str">
            <v>Risk on Defined Costs</v>
          </cell>
          <cell r="F29" t="str">
            <v>Open</v>
          </cell>
          <cell r="G29" t="str">
            <v>s</v>
          </cell>
          <cell r="H29" t="str">
            <v>Joint Damage due to removal of lining</v>
          </cell>
          <cell r="I29" t="str">
            <v xml:space="preserve">There is a risk that existing surfacing joints will deteriorate when the permanent white line is removed.The consequence will be repairs required during the construction works or on completion of the works resulting in additional costs and delays to the </v>
          </cell>
          <cell r="K29" t="str">
            <v>715 Construction -Pavements</v>
          </cell>
          <cell r="L29" t="str">
            <v>Joint Repairs required</v>
          </cell>
          <cell r="M29">
            <v>4</v>
          </cell>
          <cell r="N29">
            <v>3</v>
          </cell>
          <cell r="O29">
            <v>1</v>
          </cell>
          <cell r="P29">
            <v>2</v>
          </cell>
          <cell r="Q29">
            <v>12</v>
          </cell>
          <cell r="R29">
            <v>4</v>
          </cell>
          <cell r="S29">
            <v>8</v>
          </cell>
          <cell r="T29" t="str">
            <v>Allow for cost in FTC</v>
          </cell>
          <cell r="V29" t="str">
            <v>MF</v>
          </cell>
          <cell r="W29" t="str">
            <v>Consider best method for removal i.e. hydro blast or Thermic Lance. Allow for repair cost in FTP</v>
          </cell>
          <cell r="AC29">
            <v>0.9</v>
          </cell>
          <cell r="AD29">
            <v>90000</v>
          </cell>
          <cell r="AE29">
            <v>150000</v>
          </cell>
          <cell r="AF29">
            <v>250000</v>
          </cell>
          <cell r="AH29">
            <v>81000</v>
          </cell>
          <cell r="AI29">
            <v>135000</v>
          </cell>
          <cell r="AJ29">
            <v>225000</v>
          </cell>
        </row>
        <row r="30">
          <cell r="A30">
            <v>15.4</v>
          </cell>
          <cell r="B30">
            <v>1</v>
          </cell>
          <cell r="C30">
            <v>4</v>
          </cell>
          <cell r="D30" t="str">
            <v>Risk on Defined Costs</v>
          </cell>
          <cell r="F30" t="str">
            <v>Closed</v>
          </cell>
          <cell r="G30" t="str">
            <v>s</v>
          </cell>
          <cell r="I30" t="str">
            <v>There is a risk that the use of Varioguard may damage the surface course.The cause of the damage is due to placement of the varioguard on freshly laid surfacing.  The consequence is additional time and cost for plane out and replacement repairs.Close -</v>
          </cell>
          <cell r="K30" t="str">
            <v>708 Construction -Preliminaries/TM</v>
          </cell>
          <cell r="L30" t="str">
            <v>Additional cost and time taken to remove and repair damaged areas.</v>
          </cell>
          <cell r="M30">
            <v>2</v>
          </cell>
          <cell r="N30">
            <v>1</v>
          </cell>
          <cell r="O30">
            <v>1</v>
          </cell>
          <cell r="P30">
            <v>2</v>
          </cell>
          <cell r="Q30">
            <v>2</v>
          </cell>
          <cell r="R30">
            <v>2</v>
          </cell>
          <cell r="S30">
            <v>4</v>
          </cell>
          <cell r="T30" t="str">
            <v>Damage to surface</v>
          </cell>
          <cell r="V30" t="str">
            <v>DN</v>
          </cell>
          <cell r="W30" t="str">
            <v>Treat:  Ensure that varioguard is not placed immediately after surfacing works by appropriate planning and controls.Treat: In circumstances where Varioguard must be placed immediately after surfacing, purchase or hire rubber feet to prevent damage.  (Rub</v>
          </cell>
          <cell r="AC30">
            <v>0.125</v>
          </cell>
          <cell r="AE30">
            <v>0</v>
          </cell>
          <cell r="AH30">
            <v>0</v>
          </cell>
          <cell r="AI30">
            <v>0</v>
          </cell>
          <cell r="AJ30">
            <v>0</v>
          </cell>
        </row>
        <row r="31">
          <cell r="A31">
            <v>15.5</v>
          </cell>
          <cell r="B31" t="str">
            <v>U</v>
          </cell>
          <cell r="C31">
            <v>5</v>
          </cell>
          <cell r="D31" t="str">
            <v>Risk on Defined Costs</v>
          </cell>
          <cell r="F31" t="str">
            <v>Open</v>
          </cell>
          <cell r="G31" t="str">
            <v>s</v>
          </cell>
          <cell r="H31" t="str">
            <v>Damage to existing infrastructure</v>
          </cell>
          <cell r="I31" t="str">
            <v>There is a risk that the existing infrastructure will be damaged during the construction works activities.  Damage of existing kerbs/gullies/Infrastructure to be kept and re-used.The consequence will be repairs required during the construction works or o</v>
          </cell>
          <cell r="K31" t="str">
            <v>700 Construction - General</v>
          </cell>
          <cell r="L31" t="str">
            <v>Repairs</v>
          </cell>
          <cell r="M31">
            <v>4</v>
          </cell>
          <cell r="N31">
            <v>2</v>
          </cell>
          <cell r="O31">
            <v>1</v>
          </cell>
          <cell r="P31">
            <v>2</v>
          </cell>
          <cell r="Q31">
            <v>8</v>
          </cell>
          <cell r="R31">
            <v>4</v>
          </cell>
          <cell r="S31">
            <v>8</v>
          </cell>
          <cell r="T31" t="str">
            <v>Allow for cost in FTC</v>
          </cell>
          <cell r="V31" t="str">
            <v>MF</v>
          </cell>
          <cell r="W31" t="str">
            <v>Clearly identify assets to be re-used/protected. Method statements to include infrastructure protection.</v>
          </cell>
          <cell r="AC31">
            <v>0.65</v>
          </cell>
          <cell r="AD31">
            <v>30000</v>
          </cell>
          <cell r="AE31">
            <v>70000</v>
          </cell>
          <cell r="AF31">
            <v>200000</v>
          </cell>
          <cell r="AH31">
            <v>19500</v>
          </cell>
          <cell r="AI31">
            <v>45500</v>
          </cell>
          <cell r="AJ31">
            <v>130000</v>
          </cell>
        </row>
        <row r="32">
          <cell r="A32">
            <v>15.6</v>
          </cell>
          <cell r="B32">
            <v>12</v>
          </cell>
          <cell r="C32">
            <v>2</v>
          </cell>
          <cell r="D32" t="str">
            <v>Risk on Defined Costs</v>
          </cell>
          <cell r="F32" t="str">
            <v>Closed</v>
          </cell>
          <cell r="G32" t="str">
            <v>z</v>
          </cell>
          <cell r="H32" t="str">
            <v>Pavement Defects</v>
          </cell>
          <cell r="I32" t="str">
            <v>Pavement defects - programme impact potentially Closed - valued at risk 15.2  DN 19/05/11</v>
          </cell>
          <cell r="K32" t="str">
            <v>715 Construction -Pavements</v>
          </cell>
          <cell r="M32">
            <v>0</v>
          </cell>
          <cell r="N32">
            <v>0</v>
          </cell>
          <cell r="O32">
            <v>0</v>
          </cell>
          <cell r="P32">
            <v>0</v>
          </cell>
          <cell r="Q32">
            <v>0</v>
          </cell>
          <cell r="R32">
            <v>0</v>
          </cell>
          <cell r="S32">
            <v>0</v>
          </cell>
          <cell r="T32" t="str">
            <v>elsewhere</v>
          </cell>
          <cell r="V32" t="str">
            <v>DT</v>
          </cell>
          <cell r="AH32">
            <v>0</v>
          </cell>
          <cell r="AI32">
            <v>0</v>
          </cell>
          <cell r="AJ32">
            <v>0</v>
          </cell>
        </row>
        <row r="33">
          <cell r="A33">
            <v>15.8</v>
          </cell>
          <cell r="B33">
            <v>14</v>
          </cell>
          <cell r="C33">
            <v>5</v>
          </cell>
          <cell r="D33" t="str">
            <v>Risk on Defined Costs</v>
          </cell>
          <cell r="F33" t="str">
            <v>Open</v>
          </cell>
          <cell r="G33" t="str">
            <v>s</v>
          </cell>
          <cell r="H33" t="str">
            <v>Joint deterioration</v>
          </cell>
          <cell r="I33" t="str">
            <v>There is a risk that the existing joints will deteriorate on completion of the works due to being within the vicinity of the wheeltracks In the final designed layout .The consequence is that repairs are required on completion of the works.This is potent</v>
          </cell>
          <cell r="K33" t="str">
            <v>715 Construction -Pavements</v>
          </cell>
          <cell r="M33">
            <v>4</v>
          </cell>
          <cell r="N33">
            <v>3</v>
          </cell>
          <cell r="O33">
            <v>1</v>
          </cell>
          <cell r="P33">
            <v>1</v>
          </cell>
          <cell r="Q33">
            <v>12</v>
          </cell>
          <cell r="R33">
            <v>4</v>
          </cell>
          <cell r="S33">
            <v>4</v>
          </cell>
          <cell r="T33" t="str">
            <v>Strategic risk event ?</v>
          </cell>
          <cell r="V33" t="str">
            <v>MF</v>
          </cell>
          <cell r="W33" t="str">
            <v>Identify optimum repair system and programme for optimum time to undertake repairs to minimise programme impact and minimise TM costs.</v>
          </cell>
          <cell r="AC33">
            <v>0.65</v>
          </cell>
          <cell r="AD33">
            <v>10000</v>
          </cell>
          <cell r="AE33">
            <v>30000</v>
          </cell>
          <cell r="AF33">
            <v>70000</v>
          </cell>
          <cell r="AH33">
            <v>6500</v>
          </cell>
          <cell r="AI33">
            <v>19500</v>
          </cell>
          <cell r="AJ33">
            <v>45500</v>
          </cell>
        </row>
        <row r="34">
          <cell r="A34">
            <v>16</v>
          </cell>
          <cell r="B34">
            <v>19</v>
          </cell>
          <cell r="C34">
            <v>7</v>
          </cell>
          <cell r="D34" t="str">
            <v>Risk on Defined Costs</v>
          </cell>
          <cell r="F34" t="str">
            <v>Open</v>
          </cell>
          <cell r="G34" t="str">
            <v>s</v>
          </cell>
          <cell r="H34" t="str">
            <v>Interrupter Cable damage / Theft</v>
          </cell>
          <cell r="I34" t="str">
            <v xml:space="preserve">There is a risk the interrupter cable will be damaged by construction work, and subject to damage and / or theft. This will result in additional costs for repair to the interrupter, and possible construction delays whilst repairs are being undertaken. D. </v>
          </cell>
          <cell r="K34" t="str">
            <v>800 Technology - General</v>
          </cell>
          <cell r="L34" t="str">
            <v>Additional NRTS costs to scheme.Delays to constructionLoss of reputation if damage affects Technology being used</v>
          </cell>
          <cell r="M34">
            <v>3</v>
          </cell>
          <cell r="N34">
            <v>2</v>
          </cell>
          <cell r="O34">
            <v>2</v>
          </cell>
          <cell r="P34">
            <v>3</v>
          </cell>
          <cell r="Q34">
            <v>6</v>
          </cell>
          <cell r="R34">
            <v>6</v>
          </cell>
          <cell r="S34">
            <v>9</v>
          </cell>
          <cell r="V34" t="str">
            <v>DC</v>
          </cell>
          <cell r="W34" t="str">
            <v>Interrupter route to be designed to minimise risk. Sections to be buried with other section within ducting. If existing cable is outside works area, propose to use for transmission</v>
          </cell>
          <cell r="AC34">
            <v>0.35</v>
          </cell>
          <cell r="AD34">
            <v>10000</v>
          </cell>
          <cell r="AE34">
            <v>25000</v>
          </cell>
          <cell r="AF34">
            <v>50000</v>
          </cell>
          <cell r="AG34" t="str">
            <v>Costs allowed for repair of interrupter</v>
          </cell>
          <cell r="AH34">
            <v>3500</v>
          </cell>
          <cell r="AI34">
            <v>8750</v>
          </cell>
          <cell r="AJ34">
            <v>17500</v>
          </cell>
        </row>
        <row r="35">
          <cell r="A35">
            <v>16.100000000000001</v>
          </cell>
          <cell r="B35">
            <v>1</v>
          </cell>
          <cell r="C35">
            <v>3</v>
          </cell>
          <cell r="D35" t="str">
            <v>Risk on Defined Costs</v>
          </cell>
          <cell r="F35" t="str">
            <v>Closed</v>
          </cell>
          <cell r="G35" t="str">
            <v>s</v>
          </cell>
          <cell r="H35" t="str">
            <v>Damage to Interuptor Cable</v>
          </cell>
          <cell r="I35" t="str">
            <v>There is a risk that damage will be caused to the interrupter cable by construction activities or criminal acts resulting in loss of service and repair costs.Closed - allowed in risk 16.  DN 25/05/11</v>
          </cell>
          <cell r="K35" t="str">
            <v>740 Construction - Other</v>
          </cell>
          <cell r="M35">
            <v>1</v>
          </cell>
          <cell r="N35">
            <v>1</v>
          </cell>
          <cell r="O35">
            <v>1</v>
          </cell>
          <cell r="P35">
            <v>3</v>
          </cell>
          <cell r="Q35">
            <v>1</v>
          </cell>
          <cell r="R35">
            <v>1</v>
          </cell>
          <cell r="S35">
            <v>3</v>
          </cell>
          <cell r="V35" t="str">
            <v>GK</v>
          </cell>
          <cell r="W35" t="str">
            <v>provide for security</v>
          </cell>
          <cell r="AC35">
            <v>2.5000000000000001E-2</v>
          </cell>
          <cell r="AH35">
            <v>0</v>
          </cell>
          <cell r="AI35">
            <v>0</v>
          </cell>
          <cell r="AJ35">
            <v>0</v>
          </cell>
        </row>
        <row r="36">
          <cell r="A36">
            <v>17</v>
          </cell>
          <cell r="B36">
            <v>19</v>
          </cell>
          <cell r="C36">
            <v>7</v>
          </cell>
          <cell r="D36" t="str">
            <v>Risk on Defined Costs</v>
          </cell>
          <cell r="F36" t="str">
            <v>Open</v>
          </cell>
          <cell r="G36" t="str">
            <v>s</v>
          </cell>
          <cell r="H36" t="str">
            <v>NRTS Performance &amp; Availability</v>
          </cell>
          <cell r="I36" t="str">
            <v xml:space="preserve">There is a risk that the NRTS may not attend site in line with Programme or have insufficient resources to complete cabling works to allow commissioning to take place in line with programme, causing delays to commissioning and increased costs. D. Chesney </v>
          </cell>
          <cell r="K36" t="str">
            <v>718 Construction -Lighting, Electrical Work and Communications</v>
          </cell>
          <cell r="L36" t="str">
            <v>Repeated visits by NRTS.Non acceptance of infrastructure. Systems commissioned late. Increased costs and loss of reputation</v>
          </cell>
          <cell r="M36">
            <v>2</v>
          </cell>
          <cell r="N36">
            <v>3</v>
          </cell>
          <cell r="O36">
            <v>3</v>
          </cell>
          <cell r="P36">
            <v>3</v>
          </cell>
          <cell r="Q36">
            <v>6</v>
          </cell>
          <cell r="R36">
            <v>6</v>
          </cell>
          <cell r="S36">
            <v>6</v>
          </cell>
          <cell r="T36" t="str">
            <v xml:space="preserve">Low probabilty but potential for impact on time and programme </v>
          </cell>
          <cell r="V36" t="str">
            <v>DC</v>
          </cell>
          <cell r="W36" t="str">
            <v>Early liaison with NRTS taken place. Programme issued to NRTS and ongoing liaison taking place through scheme. Programme to allow for full sections to be available for NRTS to attend</v>
          </cell>
          <cell r="AC36">
            <v>0.125</v>
          </cell>
          <cell r="AD36">
            <v>200000</v>
          </cell>
          <cell r="AE36">
            <v>600000</v>
          </cell>
          <cell r="AF36">
            <v>1200000</v>
          </cell>
          <cell r="AG36" t="str">
            <v>Worst case assumed 6 weeks programme delay with costs for scheme TM at £200K per week</v>
          </cell>
          <cell r="AH36">
            <v>25000</v>
          </cell>
          <cell r="AI36">
            <v>75000</v>
          </cell>
          <cell r="AJ36">
            <v>150000</v>
          </cell>
        </row>
        <row r="37">
          <cell r="A37">
            <v>17.100000000000001</v>
          </cell>
          <cell r="B37">
            <v>19</v>
          </cell>
          <cell r="C37">
            <v>7</v>
          </cell>
          <cell r="D37" t="str">
            <v>Risk on Defined Costs</v>
          </cell>
          <cell r="F37" t="str">
            <v>Open</v>
          </cell>
          <cell r="G37" t="str">
            <v>s</v>
          </cell>
          <cell r="H37" t="str">
            <v>None acceptance of infrasturcture by NRTS</v>
          </cell>
          <cell r="I37" t="str">
            <v>There is a risk NRTS may reject the new comms infrastructure due to none standard installation resulting in additional construction works being required, repeat visits by NRTS and potential delays to completion / commissioning. D. Chesney 19/5/11</v>
          </cell>
          <cell r="K37" t="str">
            <v>800 Technology - General</v>
          </cell>
          <cell r="L37" t="str">
            <v>Repeated visits by NRTS.None acceptance of infrastructure. Systems commissioned late. Increased costs and loss of reputation</v>
          </cell>
          <cell r="M37">
            <v>2</v>
          </cell>
          <cell r="N37">
            <v>2</v>
          </cell>
          <cell r="O37">
            <v>3</v>
          </cell>
          <cell r="P37">
            <v>4</v>
          </cell>
          <cell r="Q37">
            <v>4</v>
          </cell>
          <cell r="R37">
            <v>6</v>
          </cell>
          <cell r="S37">
            <v>8</v>
          </cell>
          <cell r="T37" t="str">
            <v xml:space="preserve">Ensure risk allowance is made for delays and additional works. Assume some additional construction works are required  </v>
          </cell>
          <cell r="V37" t="str">
            <v>DC</v>
          </cell>
          <cell r="W37" t="str">
            <v>Ongoing liaison with NRTS. Agreement prior to construction of NRTS requirements. Discussions with NRTS maintainers. Sample witness testing on site. Ensure D.P. strategic partners are competent and proficient in construction and testing and</v>
          </cell>
          <cell r="AC37">
            <v>0.125</v>
          </cell>
          <cell r="AD37">
            <v>200000</v>
          </cell>
          <cell r="AE37">
            <v>600000</v>
          </cell>
          <cell r="AF37">
            <v>1200000</v>
          </cell>
          <cell r="AG37" t="str">
            <v>Worst case assumed 6 weeks programme delay with costs for scheme TM at £200K per week</v>
          </cell>
          <cell r="AH37">
            <v>25000</v>
          </cell>
          <cell r="AI37">
            <v>75000</v>
          </cell>
          <cell r="AJ37">
            <v>150000</v>
          </cell>
        </row>
        <row r="38">
          <cell r="A38">
            <v>17.2</v>
          </cell>
          <cell r="B38">
            <v>19</v>
          </cell>
          <cell r="C38">
            <v>7</v>
          </cell>
          <cell r="D38" t="str">
            <v>Risk on Defined Costs</v>
          </cell>
          <cell r="F38" t="str">
            <v>Open</v>
          </cell>
          <cell r="G38" t="str">
            <v>s</v>
          </cell>
          <cell r="H38" t="str">
            <v>Innacurate NRTS costs</v>
          </cell>
          <cell r="I38" t="str">
            <v>Communications Pricing using NRTS Schedule Identification of full Comms/ Technology scope of works :-There is a risk NRTS provide inaccurate costs against an accurate design.  Possible increase in cost or conflict. D. Chesney 19/5/11</v>
          </cell>
          <cell r="K38" t="str">
            <v>880 Technology - Other</v>
          </cell>
          <cell r="L38" t="str">
            <v>Minimal as NRTS costs are covered on TAF, so if design is correct NRTS take any financial loss</v>
          </cell>
          <cell r="M38">
            <v>1</v>
          </cell>
          <cell r="N38">
            <v>3</v>
          </cell>
          <cell r="O38">
            <v>2</v>
          </cell>
          <cell r="P38">
            <v>2</v>
          </cell>
          <cell r="Q38">
            <v>3</v>
          </cell>
          <cell r="R38">
            <v>2</v>
          </cell>
          <cell r="S38">
            <v>2</v>
          </cell>
          <cell r="T38" t="str">
            <v>Low probability due to design review and agreed HA rates</v>
          </cell>
          <cell r="V38" t="str">
            <v>DC</v>
          </cell>
          <cell r="W38" t="str">
            <v>Design review and agreement by NRTS. Liaison meetings with NRTS</v>
          </cell>
          <cell r="AC38">
            <v>2.5000000000000001E-2</v>
          </cell>
          <cell r="AD38">
            <v>1000</v>
          </cell>
          <cell r="AE38">
            <v>5000</v>
          </cell>
          <cell r="AF38">
            <v>10000</v>
          </cell>
          <cell r="AG38" t="str">
            <v>Nominal amount included to cover time to correspond</v>
          </cell>
          <cell r="AH38">
            <v>25</v>
          </cell>
          <cell r="AI38">
            <v>125</v>
          </cell>
          <cell r="AJ38">
            <v>250</v>
          </cell>
        </row>
        <row r="39">
          <cell r="A39">
            <v>17.3</v>
          </cell>
          <cell r="B39">
            <v>19</v>
          </cell>
          <cell r="C39">
            <v>7</v>
          </cell>
          <cell r="D39" t="str">
            <v>Risk on Defined Costs</v>
          </cell>
          <cell r="F39" t="str">
            <v>Closed</v>
          </cell>
          <cell r="G39" t="str">
            <v>s</v>
          </cell>
          <cell r="I39" t="str">
            <v>NRTS interface on Design/approvals/ procurement and cable installation. Risk of non performance and or non availability. Risk that the NRTS team do not meet their programme and NRTS team are under-resourced to meet D.P. programme. This could lead to delay</v>
          </cell>
          <cell r="K39" t="str">
            <v>880 Technology - Other</v>
          </cell>
          <cell r="L39" t="str">
            <v>Repeated visits by NRTS.None acceptance of infrastructure. Systems commissioned late. Increased costs and loss of reputation</v>
          </cell>
          <cell r="M39">
            <v>3</v>
          </cell>
          <cell r="N39">
            <v>2</v>
          </cell>
          <cell r="O39">
            <v>4</v>
          </cell>
          <cell r="P39">
            <v>4</v>
          </cell>
          <cell r="Q39">
            <v>6</v>
          </cell>
          <cell r="R39">
            <v>12</v>
          </cell>
          <cell r="S39">
            <v>12</v>
          </cell>
          <cell r="T39" t="str">
            <v>Covered above</v>
          </cell>
          <cell r="V39" t="str">
            <v>DC</v>
          </cell>
          <cell r="W39" t="str">
            <v>Early and continued liaison with NRTS. Provision of D.P. programme to NRTS to ensure alignment</v>
          </cell>
          <cell r="AC39">
            <v>0.35</v>
          </cell>
          <cell r="AD39">
            <v>0</v>
          </cell>
          <cell r="AE39">
            <v>0</v>
          </cell>
          <cell r="AF39">
            <v>0</v>
          </cell>
          <cell r="AG39" t="str">
            <v>Covered elsewhere</v>
          </cell>
          <cell r="AH39">
            <v>0</v>
          </cell>
          <cell r="AI39">
            <v>0</v>
          </cell>
          <cell r="AJ39">
            <v>0</v>
          </cell>
        </row>
        <row r="40">
          <cell r="A40">
            <v>18</v>
          </cell>
          <cell r="C40">
            <v>7</v>
          </cell>
          <cell r="D40" t="str">
            <v>Risk on Defined Costs</v>
          </cell>
          <cell r="F40" t="str">
            <v>Open</v>
          </cell>
          <cell r="G40" t="str">
            <v>s</v>
          </cell>
          <cell r="H40" t="str">
            <v>Replacement of existing lighting columns</v>
          </cell>
          <cell r="I40" t="str">
            <v>EXISTING LIGHTING COLUMNS : Temporary Work Requirement. Risk that the existing lighting columns require replacement or upgrade due to being unsafe or unsuitable. May require agreement that this is a D.P. scope or liaison with MAC for replacement of column</v>
          </cell>
          <cell r="K40" t="str">
            <v>880 Technology - Other</v>
          </cell>
          <cell r="L40" t="str">
            <v>Additional works required to install new columns</v>
          </cell>
          <cell r="M40">
            <v>2</v>
          </cell>
          <cell r="N40">
            <v>2</v>
          </cell>
          <cell r="O40">
            <v>2</v>
          </cell>
          <cell r="P40">
            <v>2</v>
          </cell>
          <cell r="Q40">
            <v>4</v>
          </cell>
          <cell r="R40">
            <v>4</v>
          </cell>
          <cell r="S40">
            <v>4</v>
          </cell>
          <cell r="V40" t="str">
            <v>DC</v>
          </cell>
          <cell r="W40" t="str">
            <v>Review of lighting columns. Agreement with HA and MAC for any replacement programme</v>
          </cell>
          <cell r="AC40">
            <v>0.125</v>
          </cell>
          <cell r="AD40">
            <v>5000</v>
          </cell>
          <cell r="AE40">
            <v>15000</v>
          </cell>
          <cell r="AF40">
            <v>20000</v>
          </cell>
          <cell r="AG40" t="str">
            <v>Costs to allow installation of new Lighting columns</v>
          </cell>
          <cell r="AH40">
            <v>625</v>
          </cell>
          <cell r="AI40">
            <v>1875</v>
          </cell>
          <cell r="AJ40">
            <v>2500</v>
          </cell>
        </row>
        <row r="41">
          <cell r="A41">
            <v>19</v>
          </cell>
          <cell r="B41">
            <v>1</v>
          </cell>
          <cell r="C41">
            <v>4</v>
          </cell>
          <cell r="D41" t="str">
            <v>Risk on Defined Costs</v>
          </cell>
          <cell r="F41" t="str">
            <v>Open</v>
          </cell>
          <cell r="G41" t="str">
            <v>s</v>
          </cell>
          <cell r="H41" t="str">
            <v>Additional Temporary Signing</v>
          </cell>
          <cell r="I41" t="str">
            <v>There is a risk that additional Temporary ADS signage will be needed during the construction works.  The cause is due to stakeholders/public issues may make requests for additional signing during the scheme.The consequence is additional costs in purchas</v>
          </cell>
          <cell r="K41" t="str">
            <v>708 Construction -Preliminaries/TM</v>
          </cell>
          <cell r="L41" t="str">
            <v>Additional costs over and above the allowances in STP for temporary ADS signing.</v>
          </cell>
          <cell r="M41">
            <v>4</v>
          </cell>
          <cell r="N41">
            <v>2</v>
          </cell>
          <cell r="O41">
            <v>1</v>
          </cell>
          <cell r="P41">
            <v>1</v>
          </cell>
          <cell r="Q41">
            <v>8</v>
          </cell>
          <cell r="R41">
            <v>4</v>
          </cell>
          <cell r="S41">
            <v>4</v>
          </cell>
          <cell r="V41" t="str">
            <v>DN</v>
          </cell>
          <cell r="W41" t="str">
            <v>Treat:  Following completion of the outline construction programme, undertake detailed planning to establish the requirement for temporary signing.Tolerate: Following the 'Treat' above, make best estimate of number of signs required ass a contingency and</v>
          </cell>
          <cell r="AC41">
            <v>0.65</v>
          </cell>
          <cell r="AD41">
            <v>5000</v>
          </cell>
          <cell r="AE41">
            <v>20000</v>
          </cell>
          <cell r="AF41">
            <v>50000</v>
          </cell>
          <cell r="AG41" t="str">
            <v>Allowances for approx 20 additional signs and LPM to establist, maintain and remove</v>
          </cell>
          <cell r="AH41">
            <v>3250</v>
          </cell>
          <cell r="AI41">
            <v>13000</v>
          </cell>
          <cell r="AJ41">
            <v>32500</v>
          </cell>
        </row>
        <row r="42">
          <cell r="A42">
            <v>20</v>
          </cell>
          <cell r="B42">
            <v>19</v>
          </cell>
          <cell r="C42">
            <v>4</v>
          </cell>
          <cell r="D42" t="str">
            <v>Risk on Defined Costs</v>
          </cell>
          <cell r="F42" t="str">
            <v>Closed</v>
          </cell>
          <cell r="G42" t="str">
            <v>s</v>
          </cell>
          <cell r="H42" t="str">
            <v>varioguard supply not sufficient</v>
          </cell>
          <cell r="I42" t="str">
            <v xml:space="preserve">There is a risk that the M4M5 scheme will not be able to procure varioguard due to a lack of national supplyThe cause is a large number of Major Projects schemes being undertaken at the same time depleting the suppliers stocks.The consequence is a risk </v>
          </cell>
          <cell r="K42" t="str">
            <v>708 Construction -Preliminaries/TM</v>
          </cell>
          <cell r="L42" t="str">
            <v>Delays to phasing due to lack of supply.  Time and cost impact.</v>
          </cell>
          <cell r="M42">
            <v>0</v>
          </cell>
          <cell r="N42">
            <v>3</v>
          </cell>
          <cell r="O42">
            <v>3</v>
          </cell>
          <cell r="P42">
            <v>3</v>
          </cell>
          <cell r="Q42">
            <v>0</v>
          </cell>
          <cell r="R42">
            <v>0</v>
          </cell>
          <cell r="S42">
            <v>0</v>
          </cell>
          <cell r="T42" t="str">
            <v>With reduced programme, now very unlikely to happen.</v>
          </cell>
          <cell r="V42" t="str">
            <v>DN</v>
          </cell>
          <cell r="W42" t="str">
            <v>Tolerate:  Peter Wilkinson of Asset has confirmed that they have 170km in stock in their Newport yard at the moment (Nov 11).  M4M5 maximum requirement at any stage will be approx 24km</v>
          </cell>
          <cell r="AC42">
            <v>2.5000000000000001E-2</v>
          </cell>
          <cell r="AE42">
            <v>0</v>
          </cell>
          <cell r="AH42">
            <v>0</v>
          </cell>
          <cell r="AI42">
            <v>0</v>
          </cell>
          <cell r="AJ42">
            <v>0</v>
          </cell>
        </row>
        <row r="43">
          <cell r="A43">
            <v>21</v>
          </cell>
          <cell r="B43">
            <v>19</v>
          </cell>
          <cell r="C43">
            <v>2</v>
          </cell>
          <cell r="D43" t="str">
            <v>Risk on Defined Costs</v>
          </cell>
          <cell r="F43" t="str">
            <v>Closed</v>
          </cell>
          <cell r="G43" t="str">
            <v>y</v>
          </cell>
          <cell r="H43" t="str">
            <v>Public Objection to scheme</v>
          </cell>
          <cell r="I43" t="str">
            <v>Pressure Groups and Public Information requirements - Delays/ Objections to ProjectClosed - Valued at risk 292.1.  DN 19/05/11</v>
          </cell>
          <cell r="K43" t="str">
            <v>300 Consultation - General</v>
          </cell>
          <cell r="L43" t="str">
            <v>Delay to commencement of works. Impact public image.</v>
          </cell>
          <cell r="M43">
            <v>1</v>
          </cell>
          <cell r="N43">
            <v>3</v>
          </cell>
          <cell r="O43">
            <v>3</v>
          </cell>
          <cell r="P43">
            <v>3</v>
          </cell>
          <cell r="Q43">
            <v>3</v>
          </cell>
          <cell r="R43">
            <v>3</v>
          </cell>
          <cell r="S43">
            <v>3</v>
          </cell>
          <cell r="T43" t="str">
            <v>Strategic Risk event?</v>
          </cell>
          <cell r="V43" t="str">
            <v>DT</v>
          </cell>
          <cell r="W43" t="str">
            <v>Early communications engagement, PIE1A.</v>
          </cell>
          <cell r="AC43">
            <v>2.5000000000000001E-2</v>
          </cell>
          <cell r="AH43">
            <v>0</v>
          </cell>
          <cell r="AI43">
            <v>0</v>
          </cell>
          <cell r="AJ43">
            <v>0</v>
          </cell>
        </row>
        <row r="44">
          <cell r="A44">
            <v>22</v>
          </cell>
          <cell r="B44" t="str">
            <v>U</v>
          </cell>
          <cell r="C44">
            <v>1</v>
          </cell>
          <cell r="D44" t="str">
            <v>Risk on Defined Costs</v>
          </cell>
          <cell r="F44" t="str">
            <v>Closed</v>
          </cell>
          <cell r="H44" t="str">
            <v>Contractors Obligations</v>
          </cell>
          <cell r="I44" t="str">
            <v>Contractor's Obligations - Insurance claims not identified nor Closed - allowance elsewhere</v>
          </cell>
          <cell r="K44" t="str">
            <v>700 Construction - General</v>
          </cell>
          <cell r="L44" t="str">
            <v>Cost provision</v>
          </cell>
          <cell r="M44">
            <v>1</v>
          </cell>
          <cell r="N44">
            <v>1</v>
          </cell>
          <cell r="O44">
            <v>1</v>
          </cell>
          <cell r="P44">
            <v>1</v>
          </cell>
          <cell r="Q44">
            <v>1</v>
          </cell>
          <cell r="R44">
            <v>1</v>
          </cell>
          <cell r="S44">
            <v>1</v>
          </cell>
          <cell r="T44" t="str">
            <v>Contractor's General Obligations</v>
          </cell>
          <cell r="V44" t="str">
            <v>DF</v>
          </cell>
          <cell r="AC44">
            <v>2.5000000000000001E-2</v>
          </cell>
          <cell r="AH44">
            <v>0</v>
          </cell>
          <cell r="AI44">
            <v>0</v>
          </cell>
          <cell r="AJ44">
            <v>0</v>
          </cell>
        </row>
        <row r="45">
          <cell r="A45">
            <v>22.1</v>
          </cell>
          <cell r="B45">
            <v>19</v>
          </cell>
          <cell r="C45">
            <v>5</v>
          </cell>
          <cell r="D45" t="str">
            <v>Risk on Defined Costs</v>
          </cell>
          <cell r="F45" t="str">
            <v>Closed</v>
          </cell>
          <cell r="G45" t="str">
            <v>s</v>
          </cell>
          <cell r="H45" t="str">
            <v>Accidents on network</v>
          </cell>
          <cell r="I45" t="str">
            <v>Accidents in works or on networkClose - Allowed in 124.1.  DN 19/05/11</v>
          </cell>
          <cell r="K45" t="str">
            <v>700 Construction - General</v>
          </cell>
          <cell r="Q45">
            <v>0</v>
          </cell>
          <cell r="R45">
            <v>0</v>
          </cell>
          <cell r="S45">
            <v>0</v>
          </cell>
          <cell r="T45" t="str">
            <v>Transfer to roadworks section.</v>
          </cell>
          <cell r="V45" t="str">
            <v>DT</v>
          </cell>
          <cell r="AH45">
            <v>0</v>
          </cell>
          <cell r="AI45">
            <v>0</v>
          </cell>
          <cell r="AJ45">
            <v>0</v>
          </cell>
        </row>
        <row r="46">
          <cell r="A46">
            <v>22.2</v>
          </cell>
          <cell r="B46">
            <v>19</v>
          </cell>
          <cell r="C46">
            <v>2</v>
          </cell>
          <cell r="D46" t="str">
            <v>Risk on Defined Costs</v>
          </cell>
          <cell r="F46" t="str">
            <v>Closed</v>
          </cell>
          <cell r="G46" t="str">
            <v>s</v>
          </cell>
          <cell r="H46" t="str">
            <v>Incident causing disruption</v>
          </cell>
          <cell r="I46" t="str">
            <v>Disruption of delivery due to a Major incident (A) Traffic (B) Quantity and availability (C) logistics Closed - valued at risk 124</v>
          </cell>
          <cell r="K46" t="str">
            <v>701 Construction - Access to the site</v>
          </cell>
          <cell r="L46" t="str">
            <v>Construction Programme Delay</v>
          </cell>
          <cell r="M46">
            <v>3</v>
          </cell>
          <cell r="N46">
            <v>2</v>
          </cell>
          <cell r="O46">
            <v>2</v>
          </cell>
          <cell r="P46">
            <v>2</v>
          </cell>
          <cell r="Q46">
            <v>6</v>
          </cell>
          <cell r="R46">
            <v>6</v>
          </cell>
          <cell r="S46">
            <v>6</v>
          </cell>
          <cell r="V46" t="str">
            <v>DT</v>
          </cell>
          <cell r="W46" t="str">
            <v>Plan materials deliveries well in advance, review logistics of delivery within the TM works.</v>
          </cell>
          <cell r="AC46">
            <v>0.35</v>
          </cell>
          <cell r="AH46">
            <v>0</v>
          </cell>
          <cell r="AI46">
            <v>0</v>
          </cell>
          <cell r="AJ46">
            <v>0</v>
          </cell>
        </row>
        <row r="47">
          <cell r="A47">
            <v>22.3</v>
          </cell>
          <cell r="B47">
            <v>5</v>
          </cell>
          <cell r="C47">
            <v>1</v>
          </cell>
          <cell r="D47" t="str">
            <v>Risk on Defined Costs</v>
          </cell>
          <cell r="F47" t="str">
            <v>Closed</v>
          </cell>
          <cell r="H47" t="str">
            <v>TM</v>
          </cell>
          <cell r="I47" t="str">
            <v>There is a risk that the HA Traffic Officer/Police may not be available to assist with motorway closures, which increase either the Defined Cost or the Auxiliary Prices. This is a specific example of C.E. (5)Policing and/or HA Traffic Officer not availabl</v>
          </cell>
          <cell r="K47" t="str">
            <v>1240 - Target Price/Actual Cost -Compensation Events</v>
          </cell>
          <cell r="L47" t="str">
            <v>Cost provision</v>
          </cell>
          <cell r="M47">
            <v>1</v>
          </cell>
          <cell r="N47">
            <v>1</v>
          </cell>
          <cell r="O47">
            <v>1</v>
          </cell>
          <cell r="P47">
            <v>1</v>
          </cell>
          <cell r="Q47">
            <v>1</v>
          </cell>
          <cell r="R47">
            <v>1</v>
          </cell>
          <cell r="S47">
            <v>1</v>
          </cell>
          <cell r="T47" t="str">
            <v>Low risk</v>
          </cell>
          <cell r="V47" t="str">
            <v>DF</v>
          </cell>
          <cell r="W47" t="str">
            <v>Liaison with relevant parties</v>
          </cell>
          <cell r="AC47">
            <v>2.5000000000000001E-2</v>
          </cell>
          <cell r="AH47">
            <v>0</v>
          </cell>
          <cell r="AI47">
            <v>0</v>
          </cell>
          <cell r="AJ47">
            <v>0</v>
          </cell>
        </row>
        <row r="48">
          <cell r="A48">
            <v>23</v>
          </cell>
          <cell r="B48">
            <v>19</v>
          </cell>
          <cell r="C48">
            <v>7</v>
          </cell>
          <cell r="D48" t="str">
            <v>Risk on Defined Costs</v>
          </cell>
          <cell r="F48" t="str">
            <v>Open</v>
          </cell>
          <cell r="G48" t="str">
            <v>s</v>
          </cell>
          <cell r="H48" t="str">
            <v>Delays in handover</v>
          </cell>
          <cell r="I48" t="str">
            <v>There is a risk that the scheme is not accepted into maintenance at the end of the schme resulting in extended Delivery Partner attendance and liaibility for the equipment until handover.  Costs will include for equipment support, Traffic Management and r</v>
          </cell>
          <cell r="K48" t="str">
            <v>800 Technology - General</v>
          </cell>
          <cell r="L48" t="str">
            <v>Scheme not accepted into maintenance. Increased D.P. costs to provide support. Delays to completion and loss of reputation if Technology fails and is not repaired, resulting in operation unavailability</v>
          </cell>
          <cell r="M48">
            <v>3</v>
          </cell>
          <cell r="N48">
            <v>3</v>
          </cell>
          <cell r="O48">
            <v>4</v>
          </cell>
          <cell r="P48">
            <v>3</v>
          </cell>
          <cell r="Q48">
            <v>9</v>
          </cell>
          <cell r="R48">
            <v>12</v>
          </cell>
          <cell r="S48">
            <v>9</v>
          </cell>
          <cell r="T48" t="str">
            <v>Still high uncertainty due to delayed guidance and potential change of maintainer</v>
          </cell>
          <cell r="V48" t="str">
            <v>DC</v>
          </cell>
          <cell r="W48" t="str">
            <v>Agreement of maintenance repair strategy. Liaison with maintainers. Agreement between HA and maintainers needed for handover</v>
          </cell>
          <cell r="AC48">
            <v>0.65</v>
          </cell>
          <cell r="AD48">
            <v>70000</v>
          </cell>
          <cell r="AE48">
            <v>130000</v>
          </cell>
          <cell r="AF48">
            <v>265000</v>
          </cell>
          <cell r="AG48" t="str">
            <v>Costs allowed for respources to perform maintenance, TM costs and additional testing and documentation</v>
          </cell>
          <cell r="AH48">
            <v>45500</v>
          </cell>
          <cell r="AI48">
            <v>84500</v>
          </cell>
          <cell r="AJ48">
            <v>172250</v>
          </cell>
        </row>
        <row r="49">
          <cell r="A49">
            <v>24</v>
          </cell>
          <cell r="B49">
            <v>1</v>
          </cell>
          <cell r="C49">
            <v>7</v>
          </cell>
          <cell r="D49" t="str">
            <v>Risk on Defined Costs</v>
          </cell>
          <cell r="F49" t="str">
            <v>Open</v>
          </cell>
          <cell r="G49" t="str">
            <v>s</v>
          </cell>
          <cell r="H49" t="str">
            <v>RCC not ready in time to commission</v>
          </cell>
          <cell r="I49" t="str">
            <v xml:space="preserve">There is a risk the RCC will not be ready to allow connection of NRTS transmission circuits, and commissioning of new Technology. This will result in increased costs due to Traffic Management remaining on site and delays to programme. D. Chesney 19/5/11 </v>
          </cell>
          <cell r="K49" t="str">
            <v>800 Technology - General</v>
          </cell>
          <cell r="L49" t="str">
            <v>Delay to commissioning and acceptance by RCC resulting in increased costs due to extended periods of commissioning and extended TM whilst corrected. Delays to programme and acceptance by RCC operations. Loss of reputation</v>
          </cell>
          <cell r="M49">
            <v>1</v>
          </cell>
          <cell r="N49">
            <v>3</v>
          </cell>
          <cell r="O49">
            <v>3</v>
          </cell>
          <cell r="P49">
            <v>3</v>
          </cell>
          <cell r="Q49">
            <v>3</v>
          </cell>
          <cell r="R49">
            <v>3</v>
          </cell>
          <cell r="S49">
            <v>3</v>
          </cell>
          <cell r="T49" t="str">
            <v>Reviewed against RCC readines programme</v>
          </cell>
          <cell r="V49" t="str">
            <v>DC</v>
          </cell>
          <cell r="W49" t="str">
            <v>Review of RCC readiness programme against Technology commissioning programme. Current HA RCC programme has all instation activity complete before construction start.  Regular meetings with RCC readiness Manager</v>
          </cell>
          <cell r="AC49">
            <v>2.5000000000000001E-2</v>
          </cell>
          <cell r="AD49">
            <v>200000</v>
          </cell>
          <cell r="AE49">
            <v>400000</v>
          </cell>
          <cell r="AF49">
            <v>800000</v>
          </cell>
          <cell r="AG49" t="str">
            <v>Costs allowed assuming major delays to scheme completion resulting in extended Traffic Management provision</v>
          </cell>
          <cell r="AH49">
            <v>5000</v>
          </cell>
          <cell r="AI49">
            <v>10000</v>
          </cell>
          <cell r="AJ49">
            <v>20000</v>
          </cell>
        </row>
        <row r="50">
          <cell r="A50">
            <v>24.1</v>
          </cell>
          <cell r="B50" t="str">
            <v>?</v>
          </cell>
          <cell r="C50">
            <v>7</v>
          </cell>
          <cell r="D50" t="str">
            <v>Risk on Defined Costs</v>
          </cell>
          <cell r="F50" t="str">
            <v>Open</v>
          </cell>
          <cell r="G50" t="str">
            <v>s</v>
          </cell>
          <cell r="H50" t="str">
            <v>RCC not operationally ready</v>
          </cell>
          <cell r="I50" t="str">
            <v>There is a risk the RCC will not be operationally ready to accept additional Technology and are not trained in time to operate as HSR. The consequence is additional direct costs.  D. Chesney 19/5/11</v>
          </cell>
          <cell r="K50" t="str">
            <v>880 Technology - Other</v>
          </cell>
          <cell r="L50" t="str">
            <v>Possible delays to opening of Hardshoulder running.</v>
          </cell>
          <cell r="M50">
            <v>2</v>
          </cell>
          <cell r="N50">
            <v>1</v>
          </cell>
          <cell r="O50">
            <v>1</v>
          </cell>
          <cell r="P50">
            <v>1</v>
          </cell>
          <cell r="Q50">
            <v>2</v>
          </cell>
          <cell r="R50">
            <v>2</v>
          </cell>
          <cell r="S50">
            <v>2</v>
          </cell>
          <cell r="V50" t="str">
            <v>DC</v>
          </cell>
          <cell r="W50" t="str">
            <v>RCC readiness programme and User requirements document produced by HA RCC readiness Manager. TIM to attend RCC readiness action meetings</v>
          </cell>
          <cell r="AC50">
            <v>2.5000000000000001E-2</v>
          </cell>
          <cell r="AD50">
            <v>10000</v>
          </cell>
          <cell r="AE50">
            <v>25000</v>
          </cell>
          <cell r="AF50">
            <v>50000</v>
          </cell>
          <cell r="AG50" t="str">
            <v>Nominal amount included to cover time to correspond / manage</v>
          </cell>
          <cell r="AH50">
            <v>250</v>
          </cell>
          <cell r="AI50">
            <v>625</v>
          </cell>
          <cell r="AJ50">
            <v>1250</v>
          </cell>
        </row>
        <row r="51">
          <cell r="A51">
            <v>25</v>
          </cell>
          <cell r="B51">
            <v>19</v>
          </cell>
          <cell r="C51">
            <v>6</v>
          </cell>
          <cell r="D51" t="str">
            <v>Risk on Defined Costs</v>
          </cell>
          <cell r="F51" t="str">
            <v>Closed</v>
          </cell>
          <cell r="G51" t="str">
            <v>s</v>
          </cell>
          <cell r="H51" t="str">
            <v>Noise restrictions for gantry erection</v>
          </cell>
          <cell r="I51" t="str">
            <v>There is a risk that the Gantry construction will have noise constraints where they are adjacent and/or adjoining existing properties.  The consequence is additional costs due to restricted Hrs of operation, or change in planned methods. Additional progra</v>
          </cell>
          <cell r="K51" t="str">
            <v>707 Construction -Disturbance (Noise, Dust, Pollution etc)</v>
          </cell>
          <cell r="M51">
            <v>2</v>
          </cell>
          <cell r="N51">
            <v>2</v>
          </cell>
          <cell r="O51">
            <v>2</v>
          </cell>
          <cell r="P51">
            <v>4</v>
          </cell>
          <cell r="Q51">
            <v>4</v>
          </cell>
          <cell r="R51">
            <v>4</v>
          </cell>
          <cell r="S51">
            <v>8</v>
          </cell>
          <cell r="T51" t="str">
            <v xml:space="preserve">To be allowed for in programme of works </v>
          </cell>
          <cell r="V51" t="str">
            <v>MF</v>
          </cell>
          <cell r="W51" t="str">
            <v>Review construction methods and programme to minimise noise impact in specific areas of concern. Review and undertake noise assessments. Engage with local residents as early as possible. Typical areas of concern would be the M5 S/Bound for approx 1Km near</v>
          </cell>
          <cell r="AC51">
            <v>0.125</v>
          </cell>
          <cell r="AH51">
            <v>0</v>
          </cell>
          <cell r="AI51">
            <v>0</v>
          </cell>
          <cell r="AJ51">
            <v>0</v>
          </cell>
        </row>
        <row r="52">
          <cell r="A52">
            <v>25.1</v>
          </cell>
          <cell r="B52" t="str">
            <v>U</v>
          </cell>
          <cell r="C52">
            <v>1</v>
          </cell>
          <cell r="D52" t="str">
            <v>Risk on Defined Costs</v>
          </cell>
          <cell r="F52" t="str">
            <v>Closed</v>
          </cell>
          <cell r="H52" t="str">
            <v>Contractors Obligations</v>
          </cell>
          <cell r="I52" t="str">
            <v>Contractor's Obligations - POLICE, FIRE &amp; AMBULANCE - Interface &amp; Operational with possible incidents/ collisionsClosed - allowance elsewhere</v>
          </cell>
          <cell r="K52" t="str">
            <v>700 Construction - General</v>
          </cell>
          <cell r="L52" t="str">
            <v>Cost provision</v>
          </cell>
          <cell r="Q52">
            <v>0</v>
          </cell>
          <cell r="R52">
            <v>0</v>
          </cell>
          <cell r="S52">
            <v>0</v>
          </cell>
          <cell r="T52" t="str">
            <v>Contractor's General Obligations</v>
          </cell>
          <cell r="V52" t="str">
            <v>DF</v>
          </cell>
          <cell r="AH52">
            <v>0</v>
          </cell>
          <cell r="AI52">
            <v>0</v>
          </cell>
          <cell r="AJ52">
            <v>0</v>
          </cell>
        </row>
        <row r="53">
          <cell r="A53">
            <v>26</v>
          </cell>
          <cell r="B53">
            <v>3</v>
          </cell>
          <cell r="C53">
            <v>1</v>
          </cell>
          <cell r="D53" t="str">
            <v>Scheme Specific Strategic Risk</v>
          </cell>
          <cell r="F53" t="str">
            <v>Open</v>
          </cell>
          <cell r="G53" t="str">
            <v>Annex B - Clause 11.2(16a) of the contract.  Issued by HA</v>
          </cell>
          <cell r="H53" t="str">
            <v>HSM not delivered</v>
          </cell>
          <cell r="I53" t="str">
            <v>There is a risk that the guidance/requirements for Hard Shoulder Monitoring will not be delivered in line with the Accepted Programme. This is a specific example of C.E. (3) and is now a Strategic Risk Event.</v>
          </cell>
          <cell r="K53" t="str">
            <v>1000 Strategic - General</v>
          </cell>
          <cell r="L53" t="str">
            <v>Cost provision</v>
          </cell>
          <cell r="M53">
            <v>2</v>
          </cell>
          <cell r="N53">
            <v>4</v>
          </cell>
          <cell r="O53">
            <v>4</v>
          </cell>
          <cell r="P53">
            <v>1</v>
          </cell>
          <cell r="Q53">
            <v>8</v>
          </cell>
          <cell r="R53">
            <v>8</v>
          </cell>
          <cell r="S53">
            <v>2</v>
          </cell>
          <cell r="V53" t="str">
            <v>DF</v>
          </cell>
          <cell r="AC53">
            <v>0.125</v>
          </cell>
          <cell r="AH53">
            <v>0</v>
          </cell>
          <cell r="AI53">
            <v>0</v>
          </cell>
          <cell r="AJ53">
            <v>0</v>
          </cell>
        </row>
        <row r="54">
          <cell r="A54">
            <v>27</v>
          </cell>
          <cell r="B54">
            <v>16</v>
          </cell>
          <cell r="C54">
            <v>7</v>
          </cell>
          <cell r="D54" t="str">
            <v>Risk on Defined Costs</v>
          </cell>
          <cell r="F54" t="str">
            <v>Open</v>
          </cell>
          <cell r="G54" t="str">
            <v>s</v>
          </cell>
          <cell r="H54" t="str">
            <v>Delays to supply of HA bulk Purchase equipment</v>
          </cell>
          <cell r="I54" t="str">
            <v>There is a risk that insufficient Bulk Purchase equipment is available resulting is none or reduced delivery of items causing delays to installation / testing and commissioning and delaying programme. D. Chesney 19/5/11</v>
          </cell>
          <cell r="K54" t="str">
            <v>800 Technology - General</v>
          </cell>
          <cell r="L54" t="str">
            <v>Delay to programme. Increased costs due to delays and if DP purchase equipment. Reputational risk. Risk of conflict with HA.</v>
          </cell>
          <cell r="M54">
            <v>2</v>
          </cell>
          <cell r="N54">
            <v>2</v>
          </cell>
          <cell r="O54">
            <v>3</v>
          </cell>
          <cell r="P54">
            <v>3</v>
          </cell>
          <cell r="Q54">
            <v>4</v>
          </cell>
          <cell r="R54">
            <v>6</v>
          </cell>
          <cell r="S54">
            <v>6</v>
          </cell>
          <cell r="T54" t="str">
            <v>Allowance required, due to delays to scheme start affecting availability</v>
          </cell>
          <cell r="V54" t="str">
            <v>DC</v>
          </cell>
          <cell r="W54" t="str">
            <v>HA stock management system updated monthly to profile equipment.  HA position statements issued to confirm HA and DP provided equipment</v>
          </cell>
          <cell r="AC54">
            <v>0.125</v>
          </cell>
          <cell r="AD54">
            <v>200000</v>
          </cell>
          <cell r="AE54">
            <v>800000</v>
          </cell>
          <cell r="AF54">
            <v>1600000</v>
          </cell>
          <cell r="AG54" t="str">
            <v>Potential 2, 4 or 8 week delay assumed due to lead in periods for HA stock</v>
          </cell>
          <cell r="AH54">
            <v>25000</v>
          </cell>
          <cell r="AI54">
            <v>100000</v>
          </cell>
          <cell r="AJ54">
            <v>200000</v>
          </cell>
        </row>
        <row r="55">
          <cell r="A55">
            <v>28</v>
          </cell>
          <cell r="B55">
            <v>1</v>
          </cell>
          <cell r="C55">
            <v>3</v>
          </cell>
          <cell r="D55" t="str">
            <v>Risk on Defined Costs</v>
          </cell>
          <cell r="F55" t="str">
            <v>Open</v>
          </cell>
          <cell r="G55" t="str">
            <v>s</v>
          </cell>
          <cell r="H55" t="str">
            <v>Inflation</v>
          </cell>
          <cell r="I55" t="str">
            <v>There is a risk and opportunity that Price Inflation will run ahead or behind the allowance made in the Scheme Target Price resulting in increased or decreased costs</v>
          </cell>
          <cell r="K55" t="str">
            <v>1200 Target Price/Actual Cost - General</v>
          </cell>
          <cell r="M55">
            <v>1</v>
          </cell>
          <cell r="N55">
            <v>1</v>
          </cell>
          <cell r="O55">
            <v>1</v>
          </cell>
          <cell r="P55">
            <v>1</v>
          </cell>
          <cell r="Q55">
            <v>1</v>
          </cell>
          <cell r="R55">
            <v>1</v>
          </cell>
          <cell r="S55">
            <v>1</v>
          </cell>
          <cell r="T55" t="str">
            <v>allow</v>
          </cell>
          <cell r="V55" t="str">
            <v>GK</v>
          </cell>
          <cell r="W55" t="str">
            <v>detail calculations</v>
          </cell>
          <cell r="AC55">
            <v>2.5000000000000001E-2</v>
          </cell>
          <cell r="AH55">
            <v>0</v>
          </cell>
          <cell r="AI55">
            <v>0</v>
          </cell>
          <cell r="AJ55">
            <v>0</v>
          </cell>
        </row>
        <row r="56">
          <cell r="A56">
            <v>29</v>
          </cell>
          <cell r="B56" t="str">
            <v>X2</v>
          </cell>
          <cell r="C56">
            <v>1</v>
          </cell>
          <cell r="D56" t="str">
            <v>Scheme Specific Strategic Risk</v>
          </cell>
          <cell r="F56" t="str">
            <v>Open</v>
          </cell>
          <cell r="G56" t="str">
            <v>Annex B - Clause 11.2(16a) of the contract.  Issued by HA</v>
          </cell>
          <cell r="H56" t="str">
            <v>Changes in the Law</v>
          </cell>
          <cell r="I56" t="str">
            <v xml:space="preserve">There is a risk that there will be a change to the Law, e.g. environmental legislation, taxes which increase either Defined Cost or Auxiliary Prices. This is covered by Contract Option X2: Change to the law. This is a Scheme Specific Strategic Risk Event </v>
          </cell>
          <cell r="K56" t="str">
            <v>1000 Strategic - General</v>
          </cell>
          <cell r="L56" t="str">
            <v>Cost provision</v>
          </cell>
          <cell r="M56">
            <v>1</v>
          </cell>
          <cell r="N56">
            <v>3</v>
          </cell>
          <cell r="O56">
            <v>3</v>
          </cell>
          <cell r="P56">
            <v>1</v>
          </cell>
          <cell r="Q56">
            <v>3</v>
          </cell>
          <cell r="R56">
            <v>3</v>
          </cell>
          <cell r="S56">
            <v>1</v>
          </cell>
          <cell r="V56" t="str">
            <v>DF</v>
          </cell>
          <cell r="AC56">
            <v>2.5000000000000001E-2</v>
          </cell>
          <cell r="AH56">
            <v>0</v>
          </cell>
          <cell r="AI56">
            <v>0</v>
          </cell>
          <cell r="AJ56">
            <v>0</v>
          </cell>
        </row>
        <row r="57">
          <cell r="A57">
            <v>31</v>
          </cell>
          <cell r="B57">
            <v>2</v>
          </cell>
          <cell r="C57">
            <v>1</v>
          </cell>
          <cell r="D57" t="str">
            <v>Scheme Specific Strategic Risk</v>
          </cell>
          <cell r="F57" t="str">
            <v>Open</v>
          </cell>
          <cell r="G57" t="str">
            <v>Annex B - Clause 11.2(16a) of the contract.  Issued by HA</v>
          </cell>
          <cell r="H57" t="str">
            <v>Late approval of funding</v>
          </cell>
          <cell r="I57" t="str">
            <v>There is a risk that the  Wide-scale review of funding for project; late approval of funding, could possibly create a delay to the project. This is a specific example of C.E. (2)</v>
          </cell>
          <cell r="K57" t="str">
            <v>1000 Strategic - General</v>
          </cell>
          <cell r="L57" t="str">
            <v>Cost provision</v>
          </cell>
          <cell r="M57">
            <v>2</v>
          </cell>
          <cell r="N57">
            <v>5</v>
          </cell>
          <cell r="O57">
            <v>1</v>
          </cell>
          <cell r="P57">
            <v>1</v>
          </cell>
          <cell r="Q57">
            <v>10</v>
          </cell>
          <cell r="R57">
            <v>2</v>
          </cell>
          <cell r="S57">
            <v>2</v>
          </cell>
          <cell r="V57" t="str">
            <v>DF</v>
          </cell>
          <cell r="AC57">
            <v>0.125</v>
          </cell>
          <cell r="AH57">
            <v>0</v>
          </cell>
          <cell r="AI57">
            <v>0</v>
          </cell>
          <cell r="AJ57">
            <v>0</v>
          </cell>
        </row>
        <row r="58">
          <cell r="A58">
            <v>32</v>
          </cell>
          <cell r="B58">
            <v>1</v>
          </cell>
          <cell r="C58">
            <v>7</v>
          </cell>
          <cell r="D58" t="str">
            <v>Risk on Defined Costs</v>
          </cell>
          <cell r="F58" t="str">
            <v>Open</v>
          </cell>
          <cell r="G58" t="str">
            <v>s</v>
          </cell>
          <cell r="H58" t="str">
            <v>Change to HADECS</v>
          </cell>
          <cell r="I58" t="str">
            <v>There is a risk that the HADECS type for the scheme will change from V2.5 to V3.0, which will result in delays and additional design and construction costs. Delays to installation as contract and type approval are still to be completed for V3.0. D.Chesney</v>
          </cell>
          <cell r="K58" t="str">
            <v>880 Technology - Other</v>
          </cell>
          <cell r="L58" t="str">
            <v>Increased costs. Delays to installation and commissioning of HADECS. Scheme could open without enforcement</v>
          </cell>
          <cell r="M58">
            <v>1</v>
          </cell>
          <cell r="N58">
            <v>3</v>
          </cell>
          <cell r="O58">
            <v>4</v>
          </cell>
          <cell r="P58">
            <v>4</v>
          </cell>
          <cell r="Q58">
            <v>3</v>
          </cell>
          <cell r="R58">
            <v>4</v>
          </cell>
          <cell r="S58">
            <v>4</v>
          </cell>
          <cell r="T58" t="str">
            <v>Based on current HA confirmation that V2.5 to be provided for scheme.</v>
          </cell>
          <cell r="V58" t="str">
            <v>DC</v>
          </cell>
          <cell r="W58" t="str">
            <v>Current HA allocation has M4/M5 at V2.5.</v>
          </cell>
          <cell r="AC58">
            <v>2.5000000000000001E-2</v>
          </cell>
          <cell r="AD58">
            <v>25000</v>
          </cell>
          <cell r="AE58">
            <v>50000</v>
          </cell>
          <cell r="AF58">
            <v>100000</v>
          </cell>
          <cell r="AG58" t="str">
            <v>Nominal costs allowed.</v>
          </cell>
          <cell r="AH58">
            <v>625</v>
          </cell>
          <cell r="AI58">
            <v>1250</v>
          </cell>
          <cell r="AJ58">
            <v>2500</v>
          </cell>
        </row>
        <row r="59">
          <cell r="A59">
            <v>33</v>
          </cell>
          <cell r="B59">
            <v>19</v>
          </cell>
          <cell r="C59">
            <v>7</v>
          </cell>
          <cell r="D59" t="str">
            <v>Risk on Defined Costs</v>
          </cell>
          <cell r="F59" t="str">
            <v>Open</v>
          </cell>
          <cell r="G59" t="str">
            <v>s</v>
          </cell>
          <cell r="H59" t="str">
            <v>Change to HSM design requirements</v>
          </cell>
          <cell r="I59" t="str">
            <v>There is a risk that the design requirements for HSM may change resulting in redesign and changes to quanties, delays to installation and commissioning. D. Chesney. 19/5/11</v>
          </cell>
          <cell r="K59" t="str">
            <v xml:space="preserve">460 Design - Highways Agency </v>
          </cell>
          <cell r="L59" t="str">
            <v>Delays to construction start. Inaccurate STP. Increased design costs</v>
          </cell>
          <cell r="M59">
            <v>1</v>
          </cell>
          <cell r="N59">
            <v>3</v>
          </cell>
          <cell r="O59">
            <v>4</v>
          </cell>
          <cell r="P59">
            <v>2</v>
          </cell>
          <cell r="Q59">
            <v>3</v>
          </cell>
          <cell r="R59">
            <v>4</v>
          </cell>
          <cell r="S59">
            <v>2</v>
          </cell>
          <cell r="T59" t="str">
            <v>Not expected due to current HA guidance</v>
          </cell>
          <cell r="V59" t="str">
            <v>DC</v>
          </cell>
          <cell r="W59" t="str">
            <v>Design freeze and approved design to be priced and constructed</v>
          </cell>
          <cell r="AC59">
            <v>2.5000000000000001E-2</v>
          </cell>
          <cell r="AD59">
            <v>25000</v>
          </cell>
          <cell r="AE59">
            <v>50000</v>
          </cell>
          <cell r="AF59">
            <v>100000</v>
          </cell>
          <cell r="AG59" t="str">
            <v>Nominal costs allowed.</v>
          </cell>
          <cell r="AH59">
            <v>625</v>
          </cell>
          <cell r="AI59">
            <v>1250</v>
          </cell>
          <cell r="AJ59">
            <v>2500</v>
          </cell>
        </row>
        <row r="60">
          <cell r="A60">
            <v>34</v>
          </cell>
          <cell r="C60">
            <v>5</v>
          </cell>
          <cell r="D60" t="str">
            <v>Risk on Defined Costs</v>
          </cell>
          <cell r="F60" t="str">
            <v>Open</v>
          </cell>
          <cell r="G60" t="str">
            <v>s</v>
          </cell>
          <cell r="H60" t="str">
            <v>Japenese Knotweed</v>
          </cell>
          <cell r="I60" t="str">
            <v>There is a risk that Japanese Knotweed will be found in excess of that envisaged.The consequence is additional removal/disposal costs, increase in site clearance scope programme duration.</v>
          </cell>
          <cell r="K60" t="str">
            <v>703 Construction -Unforeseen Ground Conditions</v>
          </cell>
          <cell r="L60" t="str">
            <v>Additional disposal costs</v>
          </cell>
          <cell r="M60">
            <v>3</v>
          </cell>
          <cell r="N60">
            <v>2</v>
          </cell>
          <cell r="O60">
            <v>1</v>
          </cell>
          <cell r="P60">
            <v>1</v>
          </cell>
          <cell r="Q60">
            <v>6</v>
          </cell>
          <cell r="R60">
            <v>3</v>
          </cell>
          <cell r="S60">
            <v>3</v>
          </cell>
          <cell r="T60" t="str">
            <v>Evidence of additional JKW already proven, make allowance in FTC.</v>
          </cell>
          <cell r="V60" t="str">
            <v>MF</v>
          </cell>
          <cell r="W60" t="str">
            <v xml:space="preserve">Undertake additional survey prior to FTC and allow in FTC. </v>
          </cell>
          <cell r="AC60">
            <v>0.35</v>
          </cell>
          <cell r="AD60">
            <v>1000</v>
          </cell>
          <cell r="AE60">
            <v>4000</v>
          </cell>
          <cell r="AF60">
            <v>8000</v>
          </cell>
          <cell r="AH60">
            <v>350</v>
          </cell>
          <cell r="AI60">
            <v>1400</v>
          </cell>
          <cell r="AJ60">
            <v>2800</v>
          </cell>
        </row>
        <row r="61">
          <cell r="A61">
            <v>35</v>
          </cell>
          <cell r="B61">
            <v>19</v>
          </cell>
          <cell r="C61">
            <v>7</v>
          </cell>
          <cell r="D61" t="str">
            <v>Risk on Defined Costs</v>
          </cell>
          <cell r="F61" t="str">
            <v>Closed</v>
          </cell>
          <cell r="G61" t="str">
            <v>s</v>
          </cell>
          <cell r="I61" t="str">
            <v>TRAINING : TMD Training issue, to enable HSR Scheme to become operational. Risk that training for operators is insufficient and undertaken late to allow HSM to be implemented in line with programme. Risk of delays to full completion of scheme, although co</v>
          </cell>
          <cell r="K61" t="str">
            <v>1030 Strategic - Other</v>
          </cell>
          <cell r="L61" t="str">
            <v>Delays to final completion and opening of HSM sections</v>
          </cell>
          <cell r="M61">
            <v>2</v>
          </cell>
          <cell r="N61">
            <v>1</v>
          </cell>
          <cell r="O61">
            <v>1</v>
          </cell>
          <cell r="P61">
            <v>4</v>
          </cell>
          <cell r="Q61">
            <v>2</v>
          </cell>
          <cell r="R61">
            <v>2</v>
          </cell>
          <cell r="S61">
            <v>8</v>
          </cell>
          <cell r="T61" t="str">
            <v>elsewhere</v>
          </cell>
          <cell r="V61" t="str">
            <v>DC</v>
          </cell>
          <cell r="W61" t="str">
            <v>Training requirements covered in RCC readiness programme, TIM to attend RCC readiness meeting</v>
          </cell>
          <cell r="AC61">
            <v>0.125</v>
          </cell>
          <cell r="AD61">
            <v>0</v>
          </cell>
          <cell r="AE61">
            <v>0</v>
          </cell>
          <cell r="AF61">
            <v>0</v>
          </cell>
          <cell r="AH61">
            <v>0</v>
          </cell>
          <cell r="AI61">
            <v>0</v>
          </cell>
          <cell r="AJ61">
            <v>0</v>
          </cell>
        </row>
        <row r="62">
          <cell r="A62">
            <v>36</v>
          </cell>
          <cell r="C62">
            <v>5</v>
          </cell>
          <cell r="D62" t="str">
            <v>Risk on Defined Costs</v>
          </cell>
          <cell r="F62" t="str">
            <v>Open</v>
          </cell>
          <cell r="G62" t="str">
            <v>s</v>
          </cell>
          <cell r="H62" t="str">
            <v>Protected species</v>
          </cell>
          <cell r="I62" t="str">
            <v>There is a risk that Environmental: Protected Species will be discovered requiring protectionThe consequence is translocation causing delay and additional cost</v>
          </cell>
          <cell r="K62" t="str">
            <v>703 Construction -Unforeseen Ground Conditions</v>
          </cell>
          <cell r="M62">
            <v>1</v>
          </cell>
          <cell r="N62">
            <v>5</v>
          </cell>
          <cell r="O62">
            <v>5</v>
          </cell>
          <cell r="P62">
            <v>3</v>
          </cell>
          <cell r="Q62">
            <v>5</v>
          </cell>
          <cell r="R62">
            <v>5</v>
          </cell>
          <cell r="S62">
            <v>3</v>
          </cell>
          <cell r="T62" t="str">
            <v>Comprehensive surveys undertaken and translocation planned before Start of Works</v>
          </cell>
          <cell r="V62" t="str">
            <v>MF</v>
          </cell>
          <cell r="W62" t="str">
            <v>Surveys undertaken and licence applied for translocation</v>
          </cell>
          <cell r="AC62">
            <v>2.5000000000000001E-2</v>
          </cell>
          <cell r="AD62">
            <v>0</v>
          </cell>
          <cell r="AE62">
            <v>1000</v>
          </cell>
          <cell r="AF62">
            <v>500000</v>
          </cell>
          <cell r="AH62">
            <v>0</v>
          </cell>
          <cell r="AI62">
            <v>25</v>
          </cell>
          <cell r="AJ62">
            <v>12500</v>
          </cell>
        </row>
        <row r="63">
          <cell r="A63">
            <v>37</v>
          </cell>
          <cell r="B63">
            <v>3</v>
          </cell>
          <cell r="C63">
            <v>7</v>
          </cell>
          <cell r="D63" t="str">
            <v>Risk on Defined Costs</v>
          </cell>
          <cell r="F63" t="str">
            <v>Closed</v>
          </cell>
          <cell r="G63" t="str">
            <v>s</v>
          </cell>
          <cell r="I63" t="str">
            <v>TESTING &amp; COMMISSIONING: Interface issues with, NDD, RCC, equipment, HA; As a direct result of - lack of operational understanding, knowledge and experience of associated product. Delays to commissioning as HA staff are not fully briefed or aware of the r</v>
          </cell>
          <cell r="K63" t="str">
            <v>800 Technology - General</v>
          </cell>
          <cell r="L63" t="str">
            <v>Delays to commissioning</v>
          </cell>
          <cell r="M63">
            <v>3</v>
          </cell>
          <cell r="N63">
            <v>1</v>
          </cell>
          <cell r="O63">
            <v>2</v>
          </cell>
          <cell r="P63">
            <v>3</v>
          </cell>
          <cell r="Q63">
            <v>3</v>
          </cell>
          <cell r="R63">
            <v>6</v>
          </cell>
          <cell r="S63">
            <v>9</v>
          </cell>
          <cell r="V63" t="str">
            <v>DC</v>
          </cell>
          <cell r="W63" t="str">
            <v>RCC readiness manager liaising with RCC. HA to provide guidance.</v>
          </cell>
          <cell r="AC63">
            <v>0.35</v>
          </cell>
          <cell r="AD63">
            <v>0</v>
          </cell>
          <cell r="AE63">
            <v>0</v>
          </cell>
          <cell r="AF63">
            <v>0</v>
          </cell>
          <cell r="AG63" t="str">
            <v>awaiting guidance</v>
          </cell>
          <cell r="AH63">
            <v>0</v>
          </cell>
          <cell r="AI63">
            <v>0</v>
          </cell>
          <cell r="AJ63">
            <v>0</v>
          </cell>
        </row>
        <row r="64">
          <cell r="A64">
            <v>38</v>
          </cell>
          <cell r="C64">
            <v>7</v>
          </cell>
          <cell r="D64" t="str">
            <v>Risk on Defined Costs</v>
          </cell>
          <cell r="F64" t="str">
            <v>Open</v>
          </cell>
          <cell r="G64" t="str">
            <v>s</v>
          </cell>
          <cell r="H64" t="str">
            <v>Delays to Provision of Power Supplies. Eg Wayleaves</v>
          </cell>
          <cell r="I64" t="str">
            <v>There is a risk that wayleaves are required which increase costs of the Power supplies and cause delays to the provision of Power supplies resulting in the need for Generators. D. Chesney 20/5/11</v>
          </cell>
          <cell r="L64" t="str">
            <v>Increased Costs</v>
          </cell>
          <cell r="M64">
            <v>2</v>
          </cell>
          <cell r="N64">
            <v>2</v>
          </cell>
          <cell r="O64">
            <v>1</v>
          </cell>
          <cell r="P64">
            <v>2</v>
          </cell>
          <cell r="Q64">
            <v>4</v>
          </cell>
          <cell r="R64">
            <v>2</v>
          </cell>
          <cell r="S64">
            <v>4</v>
          </cell>
          <cell r="V64" t="str">
            <v>DC</v>
          </cell>
          <cell r="W64" t="str">
            <v>Liaison with Western Power ongoing. Works already started to identify wayleaves and meeting to be held on 25th May to receive clarification.  Requotes by Western Power to include any wayleave costs. Proposal to install all power supplies as part of mobili</v>
          </cell>
          <cell r="AC64">
            <v>0.125</v>
          </cell>
          <cell r="AD64">
            <v>25000</v>
          </cell>
          <cell r="AE64">
            <v>75000</v>
          </cell>
          <cell r="AF64">
            <v>225000</v>
          </cell>
          <cell r="AG64" t="str">
            <v>Wayleave costs still to be confirmed but will be included in new quotes.Allowance included for any generators due to delays and increased wayleave costs</v>
          </cell>
          <cell r="AH64">
            <v>3125</v>
          </cell>
          <cell r="AI64">
            <v>9375</v>
          </cell>
          <cell r="AJ64">
            <v>28125</v>
          </cell>
        </row>
        <row r="65">
          <cell r="A65">
            <v>38.1</v>
          </cell>
          <cell r="B65">
            <v>12</v>
          </cell>
          <cell r="C65">
            <v>8</v>
          </cell>
          <cell r="D65" t="str">
            <v>Risk on Defined Costs</v>
          </cell>
          <cell r="F65" t="str">
            <v>Closed</v>
          </cell>
          <cell r="G65" t="str">
            <v>s</v>
          </cell>
          <cell r="H65" t="str">
            <v>Power Suppliers</v>
          </cell>
          <cell r="I65" t="str">
            <v>DNO / OFFSITE POWER SUPPLIES: Wayleave Power supplies :Wayleaves to private land etc.  Closed - Allowed for in Technology risk 38</v>
          </cell>
          <cell r="M65">
            <v>3</v>
          </cell>
          <cell r="N65">
            <v>2</v>
          </cell>
          <cell r="O65">
            <v>1</v>
          </cell>
          <cell r="P65">
            <v>2</v>
          </cell>
          <cell r="Q65">
            <v>6</v>
          </cell>
          <cell r="R65">
            <v>3</v>
          </cell>
          <cell r="S65">
            <v>6</v>
          </cell>
          <cell r="V65" t="str">
            <v>IM</v>
          </cell>
          <cell r="AC65">
            <v>0.35</v>
          </cell>
          <cell r="AD65">
            <v>0</v>
          </cell>
          <cell r="AE65">
            <v>0</v>
          </cell>
          <cell r="AF65">
            <v>0</v>
          </cell>
          <cell r="AG65" t="str">
            <v>wayleave costs to be confirmed</v>
          </cell>
          <cell r="AH65">
            <v>0</v>
          </cell>
          <cell r="AI65">
            <v>0</v>
          </cell>
          <cell r="AJ65">
            <v>0</v>
          </cell>
        </row>
        <row r="66">
          <cell r="A66">
            <v>39</v>
          </cell>
          <cell r="B66">
            <v>3</v>
          </cell>
          <cell r="C66">
            <v>1</v>
          </cell>
          <cell r="D66" t="str">
            <v>Risk on Auxiliary Prices</v>
          </cell>
          <cell r="F66" t="str">
            <v>Open</v>
          </cell>
          <cell r="H66" t="str">
            <v>Statutory Instrument Delay</v>
          </cell>
          <cell r="I66" t="str">
            <v>DHS: Non-approval of statutory instrument for enforcement of DHS. There is a Risk that the Statutory Instrument is not in place to allow the M4/M5 to operate with mandatory speed limits. The consequence is potential delays to programme and reputation loss</v>
          </cell>
          <cell r="K66" t="str">
            <v>661 Statutory - Traffic</v>
          </cell>
          <cell r="L66" t="str">
            <v>Delays in opening M4/M5 as HSR, Controlled Motorways and CALR.</v>
          </cell>
          <cell r="M66">
            <v>2</v>
          </cell>
          <cell r="N66">
            <v>3</v>
          </cell>
          <cell r="O66">
            <v>5</v>
          </cell>
          <cell r="P66">
            <v>3</v>
          </cell>
          <cell r="Q66">
            <v>6</v>
          </cell>
          <cell r="R66">
            <v>10</v>
          </cell>
          <cell r="S66">
            <v>6</v>
          </cell>
          <cell r="T66" t="str">
            <v>HA issue</v>
          </cell>
          <cell r="V66" t="str">
            <v>DC</v>
          </cell>
          <cell r="W66" t="str">
            <v>HA need to ensure process starts early in the programme</v>
          </cell>
          <cell r="AC66">
            <v>0</v>
          </cell>
          <cell r="AD66">
            <v>0</v>
          </cell>
          <cell r="AE66">
            <v>0</v>
          </cell>
          <cell r="AF66">
            <v>0</v>
          </cell>
          <cell r="AG66" t="str">
            <v>Remove</v>
          </cell>
          <cell r="AH66">
            <v>0</v>
          </cell>
          <cell r="AI66">
            <v>0</v>
          </cell>
          <cell r="AJ66">
            <v>0</v>
          </cell>
        </row>
        <row r="67">
          <cell r="A67">
            <v>40</v>
          </cell>
          <cell r="B67">
            <v>12</v>
          </cell>
          <cell r="C67">
            <v>8</v>
          </cell>
          <cell r="D67" t="str">
            <v>Risk on Defined Costs</v>
          </cell>
          <cell r="F67" t="str">
            <v>Closed</v>
          </cell>
          <cell r="G67" t="str">
            <v>s</v>
          </cell>
          <cell r="H67" t="str">
            <v>Uncharted services found in the works</v>
          </cell>
          <cell r="I67" t="str">
            <v>There is a risk that uncharted Stats will be found in the works area.The consequence of this is delays to the works and additional costsClosed - Allowed for in 40.1.  DN 19/05/11</v>
          </cell>
          <cell r="M67">
            <v>3</v>
          </cell>
          <cell r="N67">
            <v>2</v>
          </cell>
          <cell r="O67">
            <v>2</v>
          </cell>
          <cell r="P67">
            <v>1</v>
          </cell>
          <cell r="Q67">
            <v>6</v>
          </cell>
          <cell r="R67">
            <v>6</v>
          </cell>
          <cell r="S67">
            <v>3</v>
          </cell>
          <cell r="V67" t="str">
            <v>IM</v>
          </cell>
          <cell r="W67" t="str">
            <v>Treat:- proposed to undertake GPR as part of the early works 2 package.  This will assist in identifying the location of uncharted services.</v>
          </cell>
          <cell r="AC67">
            <v>0.35</v>
          </cell>
          <cell r="AD67">
            <v>0</v>
          </cell>
          <cell r="AE67">
            <v>0</v>
          </cell>
          <cell r="AF67">
            <v>0</v>
          </cell>
          <cell r="AG67" t="str">
            <v>Cost of diversions and mitigation works</v>
          </cell>
          <cell r="AH67">
            <v>0</v>
          </cell>
          <cell r="AI67">
            <v>0</v>
          </cell>
          <cell r="AJ67">
            <v>0</v>
          </cell>
        </row>
        <row r="68">
          <cell r="A68">
            <v>40.1</v>
          </cell>
          <cell r="C68">
            <v>5</v>
          </cell>
          <cell r="D68" t="str">
            <v>Risk on Defined Costs</v>
          </cell>
          <cell r="F68" t="str">
            <v>Open</v>
          </cell>
          <cell r="G68" t="str">
            <v>s</v>
          </cell>
          <cell r="H68" t="str">
            <v>Uncharted services found in the works</v>
          </cell>
          <cell r="I68" t="str">
            <v>There is a risk that uncharted services will be found within the works area .The consequence is damage to uncharted services, Injury to construction team, service clash with permanent works resulting in either a diversion or a re-design.</v>
          </cell>
          <cell r="K68" t="str">
            <v>726 Construction Public Utilities - General</v>
          </cell>
          <cell r="L68" t="str">
            <v>Additional costs and programme delay</v>
          </cell>
          <cell r="M68">
            <v>3</v>
          </cell>
          <cell r="N68">
            <v>2</v>
          </cell>
          <cell r="O68">
            <v>3</v>
          </cell>
          <cell r="P68">
            <v>2</v>
          </cell>
          <cell r="Q68">
            <v>6</v>
          </cell>
          <cell r="R68">
            <v>9</v>
          </cell>
          <cell r="S68">
            <v>6</v>
          </cell>
          <cell r="T68" t="str">
            <v>Allow for cost in FTC</v>
          </cell>
          <cell r="V68" t="str">
            <v>MF</v>
          </cell>
          <cell r="W68" t="str">
            <v>Undertake trial holes in advance, detailed permit/service scan systems. Engage with stats at earliest opportunity. Resolve solution with designer/stats ASAP.Treat:- proposed to undertake GPR as part of the early works 2 package.  This will assist in iden</v>
          </cell>
          <cell r="AC68">
            <v>0.35</v>
          </cell>
          <cell r="AD68">
            <v>20000</v>
          </cell>
          <cell r="AE68">
            <v>50000</v>
          </cell>
          <cell r="AF68">
            <v>100000</v>
          </cell>
          <cell r="AH68">
            <v>7000</v>
          </cell>
          <cell r="AI68">
            <v>17500</v>
          </cell>
          <cell r="AJ68">
            <v>35000</v>
          </cell>
        </row>
        <row r="69">
          <cell r="A69">
            <v>40.200000000000003</v>
          </cell>
          <cell r="B69">
            <v>12</v>
          </cell>
          <cell r="C69">
            <v>1</v>
          </cell>
          <cell r="D69" t="str">
            <v>Risk on Defined Costs</v>
          </cell>
          <cell r="E69">
            <v>40.1</v>
          </cell>
          <cell r="F69" t="str">
            <v>Closed</v>
          </cell>
          <cell r="H69" t="str">
            <v>Uncharted services found in the works</v>
          </cell>
          <cell r="I69" t="str">
            <v>There is a risk that the Contractor will encounter unforeseen physical conditions, e.g. uncharted services which increase either the Defined Cost or the Auxiliary Prices. This is a specific example of C.E. (12)Closed.  Risk allowed in 40.1</v>
          </cell>
          <cell r="K69" t="str">
            <v>703 Construction -Unforeseen Ground Conditions</v>
          </cell>
          <cell r="L69" t="str">
            <v>Cost provision</v>
          </cell>
          <cell r="M69">
            <v>2</v>
          </cell>
          <cell r="N69">
            <v>2</v>
          </cell>
          <cell r="O69">
            <v>2</v>
          </cell>
          <cell r="P69">
            <v>1</v>
          </cell>
          <cell r="Q69">
            <v>4</v>
          </cell>
          <cell r="R69">
            <v>4</v>
          </cell>
          <cell r="S69">
            <v>2</v>
          </cell>
          <cell r="T69" t="str">
            <v>Unforeseen physical conditions</v>
          </cell>
          <cell r="V69" t="str">
            <v>DF</v>
          </cell>
          <cell r="W69" t="str">
            <v>Review Site Information</v>
          </cell>
          <cell r="AC69">
            <v>0.125</v>
          </cell>
          <cell r="AH69">
            <v>0</v>
          </cell>
          <cell r="AI69">
            <v>0</v>
          </cell>
          <cell r="AJ69">
            <v>0</v>
          </cell>
        </row>
        <row r="70">
          <cell r="A70">
            <v>40.299999999999997</v>
          </cell>
          <cell r="B70">
            <v>12</v>
          </cell>
          <cell r="C70">
            <v>5</v>
          </cell>
          <cell r="D70" t="str">
            <v>Risk on Defined Costs</v>
          </cell>
          <cell r="F70" t="str">
            <v>Closed</v>
          </cell>
          <cell r="G70" t="str">
            <v>s</v>
          </cell>
          <cell r="H70" t="str">
            <v>Uncharted services found in the works</v>
          </cell>
          <cell r="I70" t="str">
            <v>Damage to known / charted services/Services not in location shown on drawings. Closed - Allowed in 40.1.  DN 19/05/11</v>
          </cell>
          <cell r="K70" t="str">
            <v>726 Construction Public Utilities - General</v>
          </cell>
          <cell r="M70">
            <v>3</v>
          </cell>
          <cell r="N70">
            <v>2</v>
          </cell>
          <cell r="O70">
            <v>3</v>
          </cell>
          <cell r="P70">
            <v>2</v>
          </cell>
          <cell r="Q70">
            <v>6</v>
          </cell>
          <cell r="R70">
            <v>9</v>
          </cell>
          <cell r="S70">
            <v>6</v>
          </cell>
          <cell r="T70" t="str">
            <v>Make allowance.</v>
          </cell>
          <cell r="V70" t="str">
            <v>MF</v>
          </cell>
          <cell r="W70" t="str">
            <v>Undertake trial holes in advance, detailed permit/service scan systems. Engage with stats at earliest opportunity. Resolve solution with designer/stats ASAP.</v>
          </cell>
          <cell r="AC70">
            <v>0.35</v>
          </cell>
          <cell r="AH70">
            <v>0</v>
          </cell>
          <cell r="AI70">
            <v>0</v>
          </cell>
          <cell r="AJ70">
            <v>0</v>
          </cell>
        </row>
        <row r="71">
          <cell r="A71">
            <v>40.4</v>
          </cell>
          <cell r="C71">
            <v>5</v>
          </cell>
          <cell r="D71" t="str">
            <v>Risk on Defined Costs</v>
          </cell>
          <cell r="F71" t="str">
            <v>Open</v>
          </cell>
          <cell r="G71" t="str">
            <v>s</v>
          </cell>
          <cell r="H71" t="str">
            <v>Vacuum Excavation for Stats</v>
          </cell>
          <cell r="I71" t="str">
            <v>There is a risk that Utilities services congestion within work space necessitates the use of vacuum excavation plant.  Limited space for construction necessitates either an unplanned diversion or more expensive excavation methods.The consequence is addit</v>
          </cell>
          <cell r="K71" t="str">
            <v>726 Construction Public Utilities - General</v>
          </cell>
          <cell r="L71" t="str">
            <v>additional costs</v>
          </cell>
          <cell r="M71">
            <v>3</v>
          </cell>
          <cell r="N71">
            <v>2</v>
          </cell>
          <cell r="O71">
            <v>2</v>
          </cell>
          <cell r="P71">
            <v>2</v>
          </cell>
          <cell r="Q71">
            <v>6</v>
          </cell>
          <cell r="R71">
            <v>6</v>
          </cell>
          <cell r="S71">
            <v>6</v>
          </cell>
          <cell r="V71" t="str">
            <v>MF</v>
          </cell>
          <cell r="W71" t="str">
            <v>Undertake trial holes in advance, detailed permit/service scan systems. Engage with stats at earliest opportunity. Resolve solution with designer/stats ASAP.</v>
          </cell>
          <cell r="AC71">
            <v>0.35</v>
          </cell>
          <cell r="AD71">
            <v>0</v>
          </cell>
          <cell r="AE71">
            <v>20000</v>
          </cell>
          <cell r="AF71">
            <v>50000</v>
          </cell>
          <cell r="AH71">
            <v>0</v>
          </cell>
          <cell r="AI71">
            <v>7000</v>
          </cell>
          <cell r="AJ71">
            <v>17500</v>
          </cell>
        </row>
        <row r="72">
          <cell r="A72">
            <v>40.5</v>
          </cell>
          <cell r="B72">
            <v>5</v>
          </cell>
          <cell r="C72">
            <v>8</v>
          </cell>
          <cell r="D72" t="str">
            <v>Risk on Defined Costs</v>
          </cell>
          <cell r="F72" t="str">
            <v>Closed</v>
          </cell>
          <cell r="G72" t="str">
            <v>s</v>
          </cell>
          <cell r="H72" t="str">
            <v>Power Suppliers</v>
          </cell>
          <cell r="I72" t="str">
            <v>Western Electric and EON supplies not delivered within the required M4/M5 programme timescales.  Closed - Allowed for in Technology risk 38</v>
          </cell>
          <cell r="M72">
            <v>2</v>
          </cell>
          <cell r="N72">
            <v>2</v>
          </cell>
          <cell r="O72">
            <v>3</v>
          </cell>
          <cell r="P72">
            <v>1</v>
          </cell>
          <cell r="Q72">
            <v>4</v>
          </cell>
          <cell r="R72">
            <v>6</v>
          </cell>
          <cell r="S72">
            <v>2</v>
          </cell>
          <cell r="V72" t="str">
            <v>IM</v>
          </cell>
          <cell r="AC72">
            <v>0.125</v>
          </cell>
          <cell r="AH72">
            <v>0</v>
          </cell>
          <cell r="AI72">
            <v>0</v>
          </cell>
          <cell r="AJ72">
            <v>0</v>
          </cell>
        </row>
        <row r="73">
          <cell r="A73">
            <v>41</v>
          </cell>
          <cell r="B73">
            <v>12</v>
          </cell>
          <cell r="C73">
            <v>7</v>
          </cell>
          <cell r="D73" t="str">
            <v>Risk on Defined Costs</v>
          </cell>
          <cell r="F73" t="str">
            <v>Closed</v>
          </cell>
          <cell r="G73" t="str">
            <v>s</v>
          </cell>
          <cell r="I73" t="str">
            <v>TMD CONTROL ROOM: Insufficient space/room to operate. Risk that the RCC control room has insufficient space to operate the new Technology. Risk to reputation and potential delays to HSM opening. - Allowed in of Item 24.1. Remove</v>
          </cell>
          <cell r="K73" t="str">
            <v>880 Technology - Other</v>
          </cell>
          <cell r="L73" t="str">
            <v>Difficult for RCC staff to operate equipment to their satisfaction. Issues with quality perception from RCC and HA</v>
          </cell>
          <cell r="M73">
            <v>2</v>
          </cell>
          <cell r="N73">
            <v>1</v>
          </cell>
          <cell r="O73">
            <v>1</v>
          </cell>
          <cell r="P73">
            <v>4</v>
          </cell>
          <cell r="Q73">
            <v>2</v>
          </cell>
          <cell r="R73">
            <v>2</v>
          </cell>
          <cell r="S73">
            <v>8</v>
          </cell>
          <cell r="T73" t="str">
            <v>RCC Readiness Manager responsibility</v>
          </cell>
          <cell r="V73" t="str">
            <v>DC</v>
          </cell>
          <cell r="W73" t="str">
            <v>RCC readiness Manager in place to ensure RCC is equipped for operations. User requirements produced. TIM to liaise with RCC readiness Manager</v>
          </cell>
          <cell r="AC73">
            <v>0</v>
          </cell>
          <cell r="AD73">
            <v>0</v>
          </cell>
          <cell r="AE73">
            <v>0</v>
          </cell>
          <cell r="AF73">
            <v>0</v>
          </cell>
          <cell r="AG73" t="str">
            <v>Remove</v>
          </cell>
          <cell r="AH73">
            <v>0</v>
          </cell>
          <cell r="AI73">
            <v>0</v>
          </cell>
          <cell r="AJ73">
            <v>0</v>
          </cell>
        </row>
        <row r="74">
          <cell r="A74">
            <v>43</v>
          </cell>
          <cell r="B74">
            <v>1</v>
          </cell>
          <cell r="C74">
            <v>6</v>
          </cell>
          <cell r="D74" t="str">
            <v>Risk on Defined Costs</v>
          </cell>
          <cell r="F74" t="str">
            <v>Open</v>
          </cell>
          <cell r="G74" t="str">
            <v>s</v>
          </cell>
          <cell r="H74" t="str">
            <v>Modification of new gantries</v>
          </cell>
          <cell r="I74" t="str">
            <v>There is a risk that existing gantries will be difficult to modify versus providing NEW gantries.  The consequense may be additional night closures and fabrication/installation costs along with possible programme delay</v>
          </cell>
          <cell r="K74" t="str">
            <v>440 Design - Structures</v>
          </cell>
          <cell r="M74">
            <v>2</v>
          </cell>
          <cell r="N74">
            <v>2</v>
          </cell>
          <cell r="O74">
            <v>2</v>
          </cell>
          <cell r="P74">
            <v>1</v>
          </cell>
          <cell r="Q74">
            <v>4</v>
          </cell>
          <cell r="R74">
            <v>4</v>
          </cell>
          <cell r="S74">
            <v>2</v>
          </cell>
          <cell r="V74" t="str">
            <v>MF</v>
          </cell>
          <cell r="AC74">
            <v>0.125</v>
          </cell>
          <cell r="AD74">
            <v>5000</v>
          </cell>
          <cell r="AE74">
            <v>50000</v>
          </cell>
          <cell r="AF74">
            <v>200000</v>
          </cell>
          <cell r="AG74" t="str">
            <v>Possible 1 week delay along with additionl closures and works required for mods.</v>
          </cell>
          <cell r="AH74">
            <v>625</v>
          </cell>
          <cell r="AI74">
            <v>6250</v>
          </cell>
          <cell r="AJ74">
            <v>25000</v>
          </cell>
        </row>
        <row r="75">
          <cell r="A75">
            <v>44</v>
          </cell>
          <cell r="B75">
            <v>3</v>
          </cell>
          <cell r="C75">
            <v>3</v>
          </cell>
          <cell r="D75" t="str">
            <v>Risk on Defined Costs</v>
          </cell>
          <cell r="F75" t="str">
            <v>Closed</v>
          </cell>
          <cell r="G75" t="str">
            <v>s</v>
          </cell>
          <cell r="H75" t="str">
            <v>Safety Hazard Log</v>
          </cell>
          <cell r="I75" t="str">
            <v>There is a risk that acceptance of the safety plan/hazard log will be protracted caused by unresolved risks resulting in delay to the scheme's proceeding and additional costs .Closed - final design issued.  DN 25/05/11</v>
          </cell>
          <cell r="K75" t="str">
            <v>1120 Programme - Health and Safety</v>
          </cell>
          <cell r="M75">
            <v>1</v>
          </cell>
          <cell r="N75">
            <v>1</v>
          </cell>
          <cell r="O75">
            <v>1</v>
          </cell>
          <cell r="P75">
            <v>1</v>
          </cell>
          <cell r="Q75">
            <v>1</v>
          </cell>
          <cell r="R75">
            <v>1</v>
          </cell>
          <cell r="S75">
            <v>1</v>
          </cell>
          <cell r="V75" t="str">
            <v>GK</v>
          </cell>
          <cell r="W75" t="str">
            <v>early submission</v>
          </cell>
          <cell r="AC75">
            <v>2.5000000000000001E-2</v>
          </cell>
          <cell r="AH75">
            <v>0</v>
          </cell>
          <cell r="AI75">
            <v>0</v>
          </cell>
          <cell r="AJ75">
            <v>0</v>
          </cell>
        </row>
        <row r="76">
          <cell r="A76">
            <v>45</v>
          </cell>
          <cell r="B76">
            <v>19</v>
          </cell>
          <cell r="C76">
            <v>4</v>
          </cell>
          <cell r="D76" t="str">
            <v>Risk on Defined Costs</v>
          </cell>
          <cell r="F76" t="str">
            <v>Closed</v>
          </cell>
          <cell r="G76" t="str">
            <v>s</v>
          </cell>
          <cell r="H76" t="str">
            <v>TM supplier not competent</v>
          </cell>
          <cell r="I76" t="str">
            <v>There is a risk that the TM supplier is not able/capable of maintaining the traffic management equipment and traffic information services (JTR trailers, temporary signing etc)The cause is inadequate procurement of suitable TM supplier.The consequence is</v>
          </cell>
          <cell r="K76" t="str">
            <v>708 Construction -Preliminaries/TM</v>
          </cell>
          <cell r="L76" t="str">
            <v>Reputational, decrease in quality and safety performance, time and cost impact.</v>
          </cell>
          <cell r="M76">
            <v>1</v>
          </cell>
          <cell r="N76">
            <v>4</v>
          </cell>
          <cell r="O76">
            <v>2</v>
          </cell>
          <cell r="P76">
            <v>5</v>
          </cell>
          <cell r="Q76">
            <v>4</v>
          </cell>
          <cell r="R76">
            <v>2</v>
          </cell>
          <cell r="S76">
            <v>5</v>
          </cell>
          <cell r="V76" t="str">
            <v>DN</v>
          </cell>
          <cell r="W76" t="str">
            <v>Treat:  Procurement of TTM supplier to follow the BBMCE process and supplier will be assessed in terms of their competence and H&amp;S performance both with the submissions and with a pre-award presentation for their tender.  Only known reputable suppliers to</v>
          </cell>
          <cell r="AC76">
            <v>2.5000000000000001E-2</v>
          </cell>
          <cell r="AD76">
            <v>0</v>
          </cell>
          <cell r="AE76">
            <v>0</v>
          </cell>
          <cell r="AF76">
            <v>0</v>
          </cell>
          <cell r="AH76">
            <v>0</v>
          </cell>
          <cell r="AI76">
            <v>0</v>
          </cell>
          <cell r="AJ76">
            <v>0</v>
          </cell>
        </row>
        <row r="77">
          <cell r="A77">
            <v>46</v>
          </cell>
          <cell r="B77">
            <v>12</v>
          </cell>
          <cell r="C77">
            <v>3</v>
          </cell>
          <cell r="D77" t="str">
            <v>Risk on Defined Costs</v>
          </cell>
          <cell r="F77" t="str">
            <v>Closed</v>
          </cell>
          <cell r="G77" t="str">
            <v>s</v>
          </cell>
          <cell r="H77" t="str">
            <v>Asbestos</v>
          </cell>
          <cell r="I77" t="str">
            <v>There is a risk that asbestos will be discovered on site which will cause testing encapsulation or removal to be required with the consequence that additional cost and delay is incurred.Closed.  Allowed in risk 285.  DN 25/05/11</v>
          </cell>
          <cell r="K77" t="str">
            <v>703 Construction -Unforeseen Ground Conditions</v>
          </cell>
          <cell r="M77">
            <v>1</v>
          </cell>
          <cell r="N77">
            <v>1</v>
          </cell>
          <cell r="O77">
            <v>1</v>
          </cell>
          <cell r="P77">
            <v>1</v>
          </cell>
          <cell r="Q77">
            <v>1</v>
          </cell>
          <cell r="R77">
            <v>1</v>
          </cell>
          <cell r="S77">
            <v>1</v>
          </cell>
          <cell r="V77" t="str">
            <v>GK</v>
          </cell>
          <cell r="W77" t="str">
            <v>survey in advance</v>
          </cell>
          <cell r="AC77">
            <v>2.5000000000000001E-2</v>
          </cell>
          <cell r="AH77">
            <v>0</v>
          </cell>
          <cell r="AI77">
            <v>0</v>
          </cell>
          <cell r="AJ77">
            <v>0</v>
          </cell>
        </row>
        <row r="78">
          <cell r="A78">
            <v>46.2</v>
          </cell>
          <cell r="B78">
            <v>19</v>
          </cell>
          <cell r="C78">
            <v>7</v>
          </cell>
          <cell r="D78" t="str">
            <v>Risk on Defined Costs</v>
          </cell>
          <cell r="F78" t="str">
            <v>Open</v>
          </cell>
          <cell r="G78" t="str">
            <v>s</v>
          </cell>
          <cell r="H78" t="str">
            <v>Signing Guidance</v>
          </cell>
          <cell r="I78" t="str">
            <v>There is a risk that additional Gantries are required at the end of the scheme resulting is additional Gantries and signalling to be installed. Increase in cost and programme. D. Chesney 19/5/11</v>
          </cell>
          <cell r="K78" t="str">
            <v>470 Design - HA Advisor</v>
          </cell>
          <cell r="L78" t="str">
            <v>Increased costs, delays to programme, loss of reputation</v>
          </cell>
          <cell r="M78">
            <v>2</v>
          </cell>
          <cell r="N78">
            <v>3</v>
          </cell>
          <cell r="O78">
            <v>2</v>
          </cell>
          <cell r="P78">
            <v>3</v>
          </cell>
          <cell r="Q78">
            <v>6</v>
          </cell>
          <cell r="R78">
            <v>4</v>
          </cell>
          <cell r="S78">
            <v>6</v>
          </cell>
          <cell r="V78" t="str">
            <v>DC</v>
          </cell>
          <cell r="W78" t="str">
            <v>Ongoing liaison with Netserve. Max Brown (HA) liaising with DfT for guidance</v>
          </cell>
          <cell r="AC78">
            <v>0.35</v>
          </cell>
          <cell r="AD78">
            <v>125000</v>
          </cell>
          <cell r="AE78">
            <v>250000</v>
          </cell>
          <cell r="AF78">
            <v>500000</v>
          </cell>
          <cell r="AG78" t="str">
            <v>Allowance for installation of additional gantries and design works</v>
          </cell>
          <cell r="AH78">
            <v>43750</v>
          </cell>
          <cell r="AI78">
            <v>87500</v>
          </cell>
          <cell r="AJ78">
            <v>175000</v>
          </cell>
        </row>
        <row r="79">
          <cell r="A79">
            <v>47</v>
          </cell>
          <cell r="B79">
            <v>19</v>
          </cell>
          <cell r="C79">
            <v>7</v>
          </cell>
          <cell r="D79" t="str">
            <v>Scheme Specific Strategic Risk</v>
          </cell>
          <cell r="F79" t="str">
            <v>Closed</v>
          </cell>
          <cell r="G79" t="str">
            <v>s</v>
          </cell>
          <cell r="H79" t="str">
            <v>Revision to Standards</v>
          </cell>
          <cell r="I79" t="str">
            <v>IAN 111: Revised National guidance/ standards; could produce time &amp; cost effects to Works. E.g Update to IAN 111 or other standards could result in scope change due to design change or construction alterations. Increased cost and potential delays to progr</v>
          </cell>
          <cell r="K79" t="str">
            <v xml:space="preserve">460 Design - Highways Agency </v>
          </cell>
          <cell r="L79" t="str">
            <v>Increased delays, Design costs, scope change</v>
          </cell>
          <cell r="M79">
            <v>1</v>
          </cell>
          <cell r="N79">
            <v>4</v>
          </cell>
          <cell r="O79">
            <v>4</v>
          </cell>
          <cell r="P79">
            <v>4</v>
          </cell>
          <cell r="Q79">
            <v>4</v>
          </cell>
          <cell r="R79">
            <v>4</v>
          </cell>
          <cell r="S79">
            <v>4</v>
          </cell>
          <cell r="V79" t="str">
            <v>DC</v>
          </cell>
          <cell r="W79" t="str">
            <v>Design freeze to agree STP. Agreement that IAN 111 will be standard for M4/M5 scheme to design against</v>
          </cell>
          <cell r="AC79">
            <v>2.5000000000000001E-2</v>
          </cell>
          <cell r="AE79">
            <v>0</v>
          </cell>
          <cell r="AG79" t="str">
            <v>Costs need to allow for design and additional construction works. May need to review costs</v>
          </cell>
          <cell r="AH79">
            <v>0</v>
          </cell>
          <cell r="AI79">
            <v>0</v>
          </cell>
          <cell r="AJ79">
            <v>0</v>
          </cell>
        </row>
        <row r="80">
          <cell r="A80">
            <v>48</v>
          </cell>
          <cell r="B80">
            <v>3</v>
          </cell>
          <cell r="C80">
            <v>8</v>
          </cell>
          <cell r="D80" t="str">
            <v>Scheme Specific Strategic Risk</v>
          </cell>
          <cell r="F80" t="str">
            <v>Open</v>
          </cell>
          <cell r="G80" t="str">
            <v>Annex B - Clause 11.2(16a) of the contract.  Issued by HA</v>
          </cell>
          <cell r="H80" t="str">
            <v>Operating Regime</v>
          </cell>
          <cell r="I80" t="str">
            <v>NATIONAL OPERATION REGIME: Delay to the issue of the document could result in the delay in producing the scheme specific arrangements that are aligned to the national approach. The consequences could be that there is a delay to the completion of the sche</v>
          </cell>
          <cell r="M80">
            <v>1</v>
          </cell>
          <cell r="N80">
            <v>1</v>
          </cell>
          <cell r="O80">
            <v>0</v>
          </cell>
          <cell r="P80">
            <v>1</v>
          </cell>
          <cell r="Q80">
            <v>1</v>
          </cell>
          <cell r="R80">
            <v>0</v>
          </cell>
          <cell r="S80">
            <v>1</v>
          </cell>
          <cell r="V80" t="str">
            <v>IM</v>
          </cell>
          <cell r="AC80">
            <v>2.5000000000000001E-2</v>
          </cell>
          <cell r="AH80">
            <v>0</v>
          </cell>
          <cell r="AI80">
            <v>0</v>
          </cell>
          <cell r="AJ80">
            <v>0</v>
          </cell>
        </row>
        <row r="81">
          <cell r="A81">
            <v>49</v>
          </cell>
          <cell r="B81">
            <v>19</v>
          </cell>
          <cell r="C81">
            <v>7</v>
          </cell>
          <cell r="D81" t="str">
            <v>Risk on Defined Costs</v>
          </cell>
          <cell r="F81" t="str">
            <v>Closed</v>
          </cell>
          <cell r="G81" t="str">
            <v>s</v>
          </cell>
          <cell r="I81" t="str">
            <v>OPERATIONAL RESPONDER: Training inconsistencies. Risk that the training of the RCC and TechMACs are not suitable for them to operate and / or maintain.- Allowed in Item 24.1 - Remove</v>
          </cell>
          <cell r="K81" t="str">
            <v>1030 Strategic - Other</v>
          </cell>
          <cell r="L81" t="str">
            <v>Delays to scheme handover. Delays to scheme completions</v>
          </cell>
          <cell r="M81">
            <v>3</v>
          </cell>
          <cell r="N81">
            <v>2</v>
          </cell>
          <cell r="O81">
            <v>3</v>
          </cell>
          <cell r="P81">
            <v>4</v>
          </cell>
          <cell r="Q81">
            <v>6</v>
          </cell>
          <cell r="R81">
            <v>9</v>
          </cell>
          <cell r="S81">
            <v>12</v>
          </cell>
          <cell r="V81" t="str">
            <v>DC</v>
          </cell>
          <cell r="W81" t="str">
            <v>Technology training to be carried out by HA suppliers. Operator training to be carried out by HA trainers</v>
          </cell>
          <cell r="AC81">
            <v>0</v>
          </cell>
          <cell r="AD81">
            <v>0</v>
          </cell>
          <cell r="AE81">
            <v>0</v>
          </cell>
          <cell r="AF81">
            <v>0</v>
          </cell>
          <cell r="AG81" t="str">
            <v>Remove</v>
          </cell>
          <cell r="AH81">
            <v>0</v>
          </cell>
          <cell r="AI81">
            <v>0</v>
          </cell>
          <cell r="AJ81">
            <v>0</v>
          </cell>
        </row>
        <row r="82">
          <cell r="A82">
            <v>50</v>
          </cell>
          <cell r="C82">
            <v>8</v>
          </cell>
          <cell r="D82" t="str">
            <v>Risk on Auxiliary Prices</v>
          </cell>
          <cell r="F82" t="str">
            <v>Open</v>
          </cell>
          <cell r="G82" t="str">
            <v>s</v>
          </cell>
          <cell r="H82" t="str">
            <v>RCC Business Continuity</v>
          </cell>
          <cell r="I82" t="str">
            <v xml:space="preserve">RCC BUSINESS CONTINUITY: Maintaining operations, in the event of RCC failure.  Risk that RCC systems are affected by Scheme upgrades, such as site data faults and failure of sub-systems. This could result in additional costs, and loss of reputation </v>
          </cell>
          <cell r="K82" t="str">
            <v>880 Technology - Other</v>
          </cell>
          <cell r="L82" t="str">
            <v>Increased costs. Loss of reputation</v>
          </cell>
          <cell r="M82">
            <v>2</v>
          </cell>
          <cell r="N82">
            <v>2</v>
          </cell>
          <cell r="O82">
            <v>2</v>
          </cell>
          <cell r="P82">
            <v>5</v>
          </cell>
          <cell r="Q82">
            <v>4</v>
          </cell>
          <cell r="R82">
            <v>4</v>
          </cell>
          <cell r="S82">
            <v>10</v>
          </cell>
          <cell r="T82" t="str">
            <v>HA after handover</v>
          </cell>
          <cell r="V82" t="str">
            <v>IM</v>
          </cell>
          <cell r="W82" t="str">
            <v>Approved site data designers. Liaison and management with RCC readiness managers</v>
          </cell>
          <cell r="AC82">
            <v>0</v>
          </cell>
          <cell r="AD82">
            <v>0</v>
          </cell>
          <cell r="AE82">
            <v>0</v>
          </cell>
          <cell r="AF82">
            <v>0</v>
          </cell>
          <cell r="AH82">
            <v>0</v>
          </cell>
          <cell r="AI82">
            <v>0</v>
          </cell>
          <cell r="AJ82">
            <v>0</v>
          </cell>
        </row>
        <row r="83">
          <cell r="A83">
            <v>51</v>
          </cell>
          <cell r="B83">
            <v>1</v>
          </cell>
          <cell r="C83">
            <v>1</v>
          </cell>
          <cell r="D83" t="str">
            <v>Risk on Defined Costs</v>
          </cell>
          <cell r="E83">
            <v>230</v>
          </cell>
          <cell r="F83" t="str">
            <v>Closed</v>
          </cell>
          <cell r="H83" t="str">
            <v>Changes to the works information</v>
          </cell>
          <cell r="I83" t="str">
            <v xml:space="preserve">There is a risk that the Works Information will change as a result of changes that are due to the headroom on the Hardshoulder being inadequate to facilitate hard shoulder running, which increase either the Defined Cost or the Auxiliary Prices. This is a </v>
          </cell>
          <cell r="K83" t="str">
            <v>715 Construction -Pavements</v>
          </cell>
          <cell r="L83" t="str">
            <v>Cost provision</v>
          </cell>
          <cell r="M83">
            <v>1</v>
          </cell>
          <cell r="N83">
            <v>1</v>
          </cell>
          <cell r="O83">
            <v>1</v>
          </cell>
          <cell r="P83">
            <v>1</v>
          </cell>
          <cell r="Q83">
            <v>1</v>
          </cell>
          <cell r="R83">
            <v>1</v>
          </cell>
          <cell r="S83">
            <v>1</v>
          </cell>
          <cell r="T83" t="str">
            <v>RS to prov data</v>
          </cell>
          <cell r="V83" t="str">
            <v>DF</v>
          </cell>
          <cell r="W83" t="str">
            <v>Complete design before STP</v>
          </cell>
          <cell r="AC83">
            <v>2.5000000000000001E-2</v>
          </cell>
          <cell r="AH83">
            <v>0</v>
          </cell>
          <cell r="AI83">
            <v>0</v>
          </cell>
          <cell r="AJ83">
            <v>0</v>
          </cell>
        </row>
        <row r="84">
          <cell r="A84">
            <v>52</v>
          </cell>
          <cell r="B84">
            <v>2</v>
          </cell>
          <cell r="C84">
            <v>2</v>
          </cell>
          <cell r="D84" t="str">
            <v>Risk on Defined Costs</v>
          </cell>
          <cell r="F84" t="str">
            <v>Closed</v>
          </cell>
          <cell r="G84" t="str">
            <v>s</v>
          </cell>
          <cell r="H84" t="str">
            <v>Permit to access to sites</v>
          </cell>
          <cell r="I84" t="str">
            <v>PERMIT FOR ACCESS: Failure to secure access permit into various construction sites; Resultant= Prolongation or Disruption to programme. Requires MACs to contribute and 'buy-in' etcClosed.  DLOA now completed with Area 2</v>
          </cell>
          <cell r="K84" t="str">
            <v>706 Construction -Access and Haul Routes</v>
          </cell>
          <cell r="L84" t="str">
            <v>Construction Programme Delay</v>
          </cell>
          <cell r="M84">
            <v>2</v>
          </cell>
          <cell r="N84">
            <v>3</v>
          </cell>
          <cell r="O84">
            <v>3</v>
          </cell>
          <cell r="P84">
            <v>2</v>
          </cell>
          <cell r="Q84">
            <v>6</v>
          </cell>
          <cell r="R84">
            <v>6</v>
          </cell>
          <cell r="S84">
            <v>4</v>
          </cell>
          <cell r="T84" t="str">
            <v>Strategic Risk event?</v>
          </cell>
          <cell r="V84" t="str">
            <v>DT</v>
          </cell>
          <cell r="W84" t="str">
            <v>Apply for TM orders and permits well in advance.</v>
          </cell>
          <cell r="AC84">
            <v>0.125</v>
          </cell>
          <cell r="AH84">
            <v>0</v>
          </cell>
          <cell r="AI84">
            <v>0</v>
          </cell>
          <cell r="AJ84">
            <v>0</v>
          </cell>
        </row>
        <row r="85">
          <cell r="A85">
            <v>54</v>
          </cell>
          <cell r="B85">
            <v>19</v>
          </cell>
          <cell r="C85">
            <v>8</v>
          </cell>
          <cell r="D85" t="str">
            <v>Risk on Defined Costs</v>
          </cell>
          <cell r="F85" t="str">
            <v>Open</v>
          </cell>
          <cell r="G85" t="str">
            <v>s</v>
          </cell>
          <cell r="H85" t="str">
            <v>Handover and Commissioning not accepted</v>
          </cell>
          <cell r="I85" t="str">
            <v xml:space="preserve">There is a risk that the Traffic Officer Service (TOS) in the HA's Traffic Management Division (TMD) do not accept or sign off the MM project at completion (the Handover and Commissioning stage).The cause is TOS lack of training and/or lack of buy-in to </v>
          </cell>
          <cell r="K85" t="str">
            <v>820 Technology - Active Traffic Management</v>
          </cell>
          <cell r="L85" t="str">
            <v>Increase in costs, programme delays and loss of reputation.</v>
          </cell>
          <cell r="M85">
            <v>2</v>
          </cell>
          <cell r="N85">
            <v>4</v>
          </cell>
          <cell r="O85">
            <v>4</v>
          </cell>
          <cell r="P85">
            <v>5</v>
          </cell>
          <cell r="Q85">
            <v>8</v>
          </cell>
          <cell r="R85">
            <v>8</v>
          </cell>
          <cell r="S85">
            <v>10</v>
          </cell>
          <cell r="T85" t="str">
            <v>Strategic Risk ?</v>
          </cell>
          <cell r="V85" t="str">
            <v>IM</v>
          </cell>
          <cell r="W85" t="str">
            <v>Treat:  Operational Regime Interface Manager to work closely with the RCC Readiness Manager and Technology Integration Manager to ensure that RCC and TOS buy-in to the new systems and training</v>
          </cell>
          <cell r="AC85">
            <v>0.125</v>
          </cell>
          <cell r="AD85">
            <v>20000</v>
          </cell>
          <cell r="AE85">
            <v>70000</v>
          </cell>
          <cell r="AF85">
            <v>200000</v>
          </cell>
          <cell r="AH85">
            <v>2500</v>
          </cell>
          <cell r="AI85">
            <v>8750</v>
          </cell>
          <cell r="AJ85">
            <v>25000</v>
          </cell>
        </row>
        <row r="86">
          <cell r="A86">
            <v>55</v>
          </cell>
          <cell r="B86">
            <v>3</v>
          </cell>
          <cell r="C86">
            <v>2</v>
          </cell>
          <cell r="D86" t="str">
            <v>Risk on Defined Costs</v>
          </cell>
          <cell r="F86" t="str">
            <v>Closed</v>
          </cell>
          <cell r="G86" t="str">
            <v>z</v>
          </cell>
          <cell r="H86" t="str">
            <v>Info not available for SGAR5</v>
          </cell>
          <cell r="I86" t="str">
            <v>SGAR-5: Information is not available, to allow the SGAR-5 to be ratified, signed-off and ApprovedClosed.  Information now available for the SGAR5.  DN 25/05/11</v>
          </cell>
          <cell r="K86" t="str">
            <v>300 Consultation - General</v>
          </cell>
          <cell r="L86" t="str">
            <v>Delay to commencement of works.</v>
          </cell>
          <cell r="M86">
            <v>1</v>
          </cell>
          <cell r="N86">
            <v>3</v>
          </cell>
          <cell r="O86">
            <v>3</v>
          </cell>
          <cell r="P86">
            <v>5</v>
          </cell>
          <cell r="Q86">
            <v>3</v>
          </cell>
          <cell r="R86">
            <v>3</v>
          </cell>
          <cell r="S86">
            <v>5</v>
          </cell>
          <cell r="T86" t="str">
            <v>Minimal risk</v>
          </cell>
          <cell r="V86" t="str">
            <v>DT</v>
          </cell>
          <cell r="W86" t="str">
            <v xml:space="preserve">SGAR5 well established, minimal risk of occurrence. </v>
          </cell>
          <cell r="AC86">
            <v>2.5000000000000001E-2</v>
          </cell>
          <cell r="AH86">
            <v>0</v>
          </cell>
          <cell r="AI86">
            <v>0</v>
          </cell>
          <cell r="AJ86">
            <v>0</v>
          </cell>
        </row>
        <row r="87">
          <cell r="A87">
            <v>56</v>
          </cell>
          <cell r="B87">
            <v>16</v>
          </cell>
          <cell r="C87">
            <v>7</v>
          </cell>
          <cell r="D87" t="str">
            <v>Risk on Defined Costs</v>
          </cell>
          <cell r="F87" t="str">
            <v>Open</v>
          </cell>
          <cell r="G87" t="str">
            <v>s</v>
          </cell>
          <cell r="H87" t="str">
            <v>Reliability of HA Bulk Purchase equipment</v>
          </cell>
          <cell r="I87" t="str">
            <v>There is a risk that the HA equipment is unreliable with failures causing increased revisits and delays to commissioning and handover. D. Chesney 19/5/11</v>
          </cell>
          <cell r="K87" t="str">
            <v>800 Technology - General</v>
          </cell>
          <cell r="L87" t="str">
            <v>Increased costs. Delays to programme. Design changes</v>
          </cell>
          <cell r="M87">
            <v>3</v>
          </cell>
          <cell r="N87">
            <v>2</v>
          </cell>
          <cell r="O87">
            <v>3</v>
          </cell>
          <cell r="P87">
            <v>4</v>
          </cell>
          <cell r="Q87">
            <v>6</v>
          </cell>
          <cell r="R87">
            <v>9</v>
          </cell>
          <cell r="S87">
            <v>12</v>
          </cell>
          <cell r="T87" t="str">
            <v>Currenly reported high failure rate</v>
          </cell>
          <cell r="V87" t="str">
            <v>DC</v>
          </cell>
          <cell r="W87" t="str">
            <v>SMS updated monthly. Bulk Purchase ordered in time and in sufficient quantities. Soak testing programmed into programme</v>
          </cell>
          <cell r="AC87">
            <v>0.35</v>
          </cell>
          <cell r="AD87">
            <v>16000</v>
          </cell>
          <cell r="AE87">
            <v>32000</v>
          </cell>
          <cell r="AF87">
            <v>64000</v>
          </cell>
          <cell r="AG87" t="str">
            <v xml:space="preserve">Assumed 32 closure requried (1 AMI pr Gantry) fails@ £2K per closure for max costs.  </v>
          </cell>
          <cell r="AH87">
            <v>5600</v>
          </cell>
          <cell r="AI87">
            <v>11200</v>
          </cell>
          <cell r="AJ87">
            <v>22400</v>
          </cell>
        </row>
        <row r="88">
          <cell r="A88">
            <v>57</v>
          </cell>
          <cell r="B88">
            <v>19</v>
          </cell>
          <cell r="C88">
            <v>2</v>
          </cell>
          <cell r="D88" t="str">
            <v>Risk on Defined Costs</v>
          </cell>
          <cell r="F88" t="str">
            <v>Closed</v>
          </cell>
          <cell r="G88" t="str">
            <v>s</v>
          </cell>
          <cell r="H88" t="str">
            <v>Steelwork prices increase</v>
          </cell>
          <cell r="I88" t="str">
            <v>STEELWORK: Lead times and costs for gantries/ structures, exceed planned Budget/Target Cost.  Closed - Allowed in STP.  DN 25/05/11</v>
          </cell>
          <cell r="K88" t="str">
            <v>1200 Target Price/Actual Cost - General</v>
          </cell>
          <cell r="L88" t="str">
            <v>Construction Programme Delay</v>
          </cell>
          <cell r="M88">
            <v>1</v>
          </cell>
          <cell r="N88">
            <v>3</v>
          </cell>
          <cell r="O88">
            <v>3</v>
          </cell>
          <cell r="P88">
            <v>2</v>
          </cell>
          <cell r="Q88">
            <v>3</v>
          </cell>
          <cell r="R88">
            <v>3</v>
          </cell>
          <cell r="S88">
            <v>2</v>
          </cell>
          <cell r="T88" t="str">
            <v>Make allowance.</v>
          </cell>
          <cell r="V88" t="str">
            <v>DT</v>
          </cell>
          <cell r="W88" t="str">
            <v>Engage with supply chain and optimise price certainty at STP submission date.</v>
          </cell>
          <cell r="AC88">
            <v>2.5000000000000001E-2</v>
          </cell>
          <cell r="AH88">
            <v>0</v>
          </cell>
          <cell r="AI88">
            <v>0</v>
          </cell>
          <cell r="AJ88">
            <v>0</v>
          </cell>
        </row>
        <row r="89">
          <cell r="A89">
            <v>57.1</v>
          </cell>
          <cell r="B89">
            <v>16</v>
          </cell>
          <cell r="C89">
            <v>2</v>
          </cell>
          <cell r="D89" t="str">
            <v>Risk on Defined Costs</v>
          </cell>
          <cell r="F89" t="str">
            <v>Closed</v>
          </cell>
          <cell r="G89" t="str">
            <v>s</v>
          </cell>
          <cell r="H89" t="str">
            <v>Procurement times</v>
          </cell>
          <cell r="I89" t="str">
            <v>Procurement lead in for materialsClosed - allowed elsewhere.  DN 25/05/11</v>
          </cell>
          <cell r="K89" t="str">
            <v>705 Construction -Availability of Labour, Plant and Materials</v>
          </cell>
          <cell r="L89" t="str">
            <v>Construction Programme Delay</v>
          </cell>
          <cell r="M89">
            <v>1</v>
          </cell>
          <cell r="N89">
            <v>3</v>
          </cell>
          <cell r="O89">
            <v>3</v>
          </cell>
          <cell r="P89">
            <v>2</v>
          </cell>
          <cell r="Q89">
            <v>3</v>
          </cell>
          <cell r="R89">
            <v>3</v>
          </cell>
          <cell r="S89">
            <v>2</v>
          </cell>
          <cell r="T89" t="str">
            <v xml:space="preserve">Make allowance for procurement times in programme. </v>
          </cell>
          <cell r="V89" t="str">
            <v>DT</v>
          </cell>
          <cell r="W89" t="str">
            <v>Engage with supply chain early to obtain programme certainty.</v>
          </cell>
          <cell r="AC89">
            <v>2.5000000000000001E-2</v>
          </cell>
          <cell r="AH89">
            <v>0</v>
          </cell>
          <cell r="AI89">
            <v>0</v>
          </cell>
          <cell r="AJ89">
            <v>0</v>
          </cell>
        </row>
        <row r="90">
          <cell r="A90">
            <v>58</v>
          </cell>
          <cell r="B90">
            <v>19</v>
          </cell>
          <cell r="C90">
            <v>4</v>
          </cell>
          <cell r="D90" t="str">
            <v>Risk on Defined Costs</v>
          </cell>
          <cell r="F90" t="str">
            <v>Open</v>
          </cell>
          <cell r="G90" t="str">
            <v>s</v>
          </cell>
          <cell r="H90" t="str">
            <v>TM causes accidents</v>
          </cell>
          <cell r="I90" t="str">
            <v>There is a risk that motorists could be involved in accidents due to confusion over the correct lane allocation as a result of the traffic management works, temporary lining, joint positions and joint repairs etcThe cause is the masking/blacking of perma</v>
          </cell>
          <cell r="K90" t="str">
            <v>708 Construction -Preliminaries/TM</v>
          </cell>
          <cell r="L90" t="str">
            <v>Costs for dealing with potential accidents and claims.  Loss of reputation.</v>
          </cell>
          <cell r="M90">
            <v>2</v>
          </cell>
          <cell r="N90">
            <v>2</v>
          </cell>
          <cell r="O90">
            <v>1</v>
          </cell>
          <cell r="P90">
            <v>4</v>
          </cell>
          <cell r="Q90">
            <v>4</v>
          </cell>
          <cell r="R90">
            <v>2</v>
          </cell>
          <cell r="S90">
            <v>8</v>
          </cell>
          <cell r="T90" t="str">
            <v>Potential H&amp;S Liability issue</v>
          </cell>
          <cell r="V90" t="str">
            <v>DN</v>
          </cell>
          <cell r="W90" t="str">
            <v>Treat:  Traffic Management Manager to work closely with TTM supplier to minimise areas of potential conflict, especially in 'low sun' scenarios (M5S/B and M4 E/B) where this risk will be most likely.  Consideration to be given to types of temporary lining</v>
          </cell>
          <cell r="AC90">
            <v>0.125</v>
          </cell>
          <cell r="AD90">
            <v>0</v>
          </cell>
          <cell r="AE90">
            <v>50000</v>
          </cell>
          <cell r="AF90">
            <v>1000000</v>
          </cell>
          <cell r="AG90" t="str">
            <v>Allowances for modification to TM to reduce incidents</v>
          </cell>
          <cell r="AH90">
            <v>0</v>
          </cell>
          <cell r="AI90">
            <v>6250</v>
          </cell>
          <cell r="AJ90">
            <v>125000</v>
          </cell>
        </row>
        <row r="91">
          <cell r="A91">
            <v>59</v>
          </cell>
          <cell r="B91">
            <v>19</v>
          </cell>
          <cell r="C91">
            <v>3</v>
          </cell>
          <cell r="D91" t="str">
            <v>Risk on Defined Costs</v>
          </cell>
          <cell r="F91" t="str">
            <v>Open</v>
          </cell>
          <cell r="G91" t="str">
            <v>s</v>
          </cell>
          <cell r="H91" t="str">
            <v>Temporary Accommodation</v>
          </cell>
          <cell r="I91" t="str">
            <v>There is a risk that the Contractor will be unable to secure temporary accommodation for offices compounds warehousing to meet the programme and price requirements.  See also 196.</v>
          </cell>
          <cell r="K91" t="str">
            <v>705 Construction -Availability of Labour, Plant and Materials</v>
          </cell>
          <cell r="M91">
            <v>4</v>
          </cell>
          <cell r="N91">
            <v>1</v>
          </cell>
          <cell r="O91">
            <v>1</v>
          </cell>
          <cell r="P91">
            <v>1</v>
          </cell>
          <cell r="Q91">
            <v>4</v>
          </cell>
          <cell r="R91">
            <v>4</v>
          </cell>
          <cell r="S91">
            <v>4</v>
          </cell>
          <cell r="T91" t="str">
            <v>awaiting notice to proceed</v>
          </cell>
          <cell r="V91" t="str">
            <v>GK</v>
          </cell>
          <cell r="W91" t="str">
            <v>research</v>
          </cell>
          <cell r="AC91">
            <v>0.65</v>
          </cell>
          <cell r="AH91">
            <v>0</v>
          </cell>
          <cell r="AI91">
            <v>0</v>
          </cell>
          <cell r="AJ91">
            <v>0</v>
          </cell>
        </row>
        <row r="92">
          <cell r="A92">
            <v>60</v>
          </cell>
          <cell r="B92">
            <v>1</v>
          </cell>
          <cell r="C92">
            <v>1</v>
          </cell>
          <cell r="D92" t="str">
            <v>Risk on Defined Costs</v>
          </cell>
          <cell r="E92">
            <v>230</v>
          </cell>
          <cell r="F92" t="str">
            <v>Closed</v>
          </cell>
          <cell r="H92" t="str">
            <v>Changes to the works information</v>
          </cell>
          <cell r="I92" t="str">
            <v>There is a risk that the Works Information will change as a result of changes in the design due to additional ecological mitigation, which increase either the Defined Cost or the Auxiliary Prices. This is a specific example of C.E. (1).Closed.  Risk valu</v>
          </cell>
          <cell r="K92" t="str">
            <v>735 Construction - Flora and Fauna</v>
          </cell>
          <cell r="L92" t="str">
            <v>Cost provision</v>
          </cell>
          <cell r="M92">
            <v>3</v>
          </cell>
          <cell r="N92">
            <v>1</v>
          </cell>
          <cell r="O92">
            <v>2</v>
          </cell>
          <cell r="P92">
            <v>1</v>
          </cell>
          <cell r="Q92">
            <v>3</v>
          </cell>
          <cell r="R92">
            <v>6</v>
          </cell>
          <cell r="S92">
            <v>3</v>
          </cell>
          <cell r="T92" t="str">
            <v>Review environmental plan and survey requirements</v>
          </cell>
          <cell r="V92" t="str">
            <v>DF</v>
          </cell>
          <cell r="W92" t="str">
            <v>Complete design before STP</v>
          </cell>
          <cell r="AC92">
            <v>0.35</v>
          </cell>
          <cell r="AH92">
            <v>0</v>
          </cell>
          <cell r="AI92">
            <v>0</v>
          </cell>
          <cell r="AJ92">
            <v>0</v>
          </cell>
        </row>
        <row r="93">
          <cell r="A93">
            <v>61</v>
          </cell>
          <cell r="B93">
            <v>3</v>
          </cell>
          <cell r="C93">
            <v>2</v>
          </cell>
          <cell r="D93" t="str">
            <v>Risk on Defined Costs</v>
          </cell>
          <cell r="F93" t="str">
            <v>Closed</v>
          </cell>
          <cell r="G93" t="str">
            <v>z</v>
          </cell>
          <cell r="H93" t="str">
            <v>HA internal communications</v>
          </cell>
          <cell r="I93" t="str">
            <v>COMMUNICATION INTERNALLY BY HA: Are All the Departments are liaising/ coordinating, comprising; NOD, TMD, Netserve, HA and DfT.Closed - not considered a risk.  DN 25/05/11</v>
          </cell>
          <cell r="K93" t="str">
            <v>300 Consultation - General</v>
          </cell>
          <cell r="L93" t="str">
            <v>Delay to commencement of works due to non approvals. Impact on relationships.</v>
          </cell>
          <cell r="M93">
            <v>1</v>
          </cell>
          <cell r="N93">
            <v>3</v>
          </cell>
          <cell r="O93">
            <v>3</v>
          </cell>
          <cell r="P93">
            <v>1</v>
          </cell>
          <cell r="Q93">
            <v>3</v>
          </cell>
          <cell r="R93">
            <v>3</v>
          </cell>
          <cell r="S93">
            <v>1</v>
          </cell>
          <cell r="T93" t="str">
            <v>Minimal risk</v>
          </cell>
          <cell r="V93" t="str">
            <v>DT</v>
          </cell>
          <cell r="W93" t="str">
            <v>Maintain engagement and clear communication channels between all parties throughout the scheme duration.</v>
          </cell>
          <cell r="AC93">
            <v>2.5000000000000001E-2</v>
          </cell>
          <cell r="AH93">
            <v>0</v>
          </cell>
          <cell r="AI93">
            <v>0</v>
          </cell>
          <cell r="AJ93">
            <v>0</v>
          </cell>
        </row>
        <row r="94">
          <cell r="A94">
            <v>63</v>
          </cell>
          <cell r="B94">
            <v>16</v>
          </cell>
          <cell r="C94">
            <v>7</v>
          </cell>
          <cell r="D94" t="str">
            <v>Risk on Defined Costs</v>
          </cell>
          <cell r="F94" t="str">
            <v>Closed</v>
          </cell>
          <cell r="G94" t="str">
            <v>s</v>
          </cell>
          <cell r="I94" t="str">
            <v>UNRELIABILITY OF BULK PURCHASE : Primarily relates to MS4/ AMI signals that are gantry mounted; Resultant = Additional traffic-management and associated resources.  B.P. equipment may have reliability issues, resulting in multiple visits to site for repai</v>
          </cell>
          <cell r="K94" t="str">
            <v>800 Technology - General</v>
          </cell>
          <cell r="L94" t="str">
            <v>Increased costs, delays to programme, loss of reputation</v>
          </cell>
          <cell r="M94">
            <v>3</v>
          </cell>
          <cell r="N94">
            <v>3</v>
          </cell>
          <cell r="O94">
            <v>3</v>
          </cell>
          <cell r="P94">
            <v>5</v>
          </cell>
          <cell r="Q94">
            <v>9</v>
          </cell>
          <cell r="R94">
            <v>9</v>
          </cell>
          <cell r="S94">
            <v>15</v>
          </cell>
          <cell r="T94" t="str">
            <v>covered above</v>
          </cell>
          <cell r="V94" t="str">
            <v>DC</v>
          </cell>
          <cell r="W94" t="str">
            <v>Soak testing of equipment on delivery and prior to installation.  Commissioning spares ordered</v>
          </cell>
          <cell r="AC94">
            <v>0</v>
          </cell>
          <cell r="AD94">
            <v>0</v>
          </cell>
          <cell r="AE94">
            <v>0</v>
          </cell>
          <cell r="AF94">
            <v>0</v>
          </cell>
          <cell r="AG94" t="str">
            <v>Remove</v>
          </cell>
          <cell r="AH94">
            <v>0</v>
          </cell>
          <cell r="AI94">
            <v>0</v>
          </cell>
          <cell r="AJ94">
            <v>0</v>
          </cell>
        </row>
        <row r="95">
          <cell r="A95">
            <v>64</v>
          </cell>
          <cell r="B95">
            <v>19</v>
          </cell>
          <cell r="C95">
            <v>2</v>
          </cell>
          <cell r="D95" t="str">
            <v>Risk on Defined Costs</v>
          </cell>
          <cell r="F95" t="str">
            <v>Closed</v>
          </cell>
          <cell r="G95" t="str">
            <v>s</v>
          </cell>
          <cell r="H95" t="str">
            <v>STP delayed</v>
          </cell>
          <cell r="I95" t="str">
            <v>SCHEME TARGET PRICE: Process changes/ prolonged negotiations with Delivery Partner/ resourcing of DO with several schemes requiring Target Price process at similar times. RESULTANT Delayed start date.Closed - not considered a risk.  DN 25/05/11</v>
          </cell>
          <cell r="K95" t="str">
            <v>1230 - Target Price/Actual Cost - Delayed Completion</v>
          </cell>
          <cell r="L95" t="str">
            <v>Delay to commencement of works.</v>
          </cell>
          <cell r="M95">
            <v>2</v>
          </cell>
          <cell r="N95">
            <v>3</v>
          </cell>
          <cell r="O95">
            <v>3</v>
          </cell>
          <cell r="P95">
            <v>3</v>
          </cell>
          <cell r="Q95">
            <v>6</v>
          </cell>
          <cell r="R95">
            <v>6</v>
          </cell>
          <cell r="S95">
            <v>6</v>
          </cell>
          <cell r="T95" t="str">
            <v>Strategic Risk event?</v>
          </cell>
          <cell r="V95" t="str">
            <v>DT</v>
          </cell>
          <cell r="W95" t="str">
            <v>Programme and agree process in advance. Review programme to mitigate if  process changes.</v>
          </cell>
          <cell r="AC95">
            <v>0.125</v>
          </cell>
          <cell r="AH95">
            <v>0</v>
          </cell>
          <cell r="AI95">
            <v>0</v>
          </cell>
          <cell r="AJ95">
            <v>0</v>
          </cell>
        </row>
        <row r="96">
          <cell r="A96">
            <v>65</v>
          </cell>
          <cell r="B96">
            <v>3</v>
          </cell>
          <cell r="C96">
            <v>1</v>
          </cell>
          <cell r="D96" t="str">
            <v>Risk on Defined Costs</v>
          </cell>
          <cell r="F96" t="str">
            <v>Closed</v>
          </cell>
          <cell r="H96" t="str">
            <v>SGAR5 delaying works</v>
          </cell>
          <cell r="I96" t="str">
            <v xml:space="preserve">There is a risk that there are significant alterations to SGAR5 Products; resulting in the need for re-work and in reduced quality and the risk of not passing through SGAR5 leading to a programme delay This is a specific example of C.E. (2).Closed.  Not </v>
          </cell>
          <cell r="K96" t="str">
            <v>1000 Strategic - General</v>
          </cell>
          <cell r="L96" t="str">
            <v>Cost provision</v>
          </cell>
          <cell r="M96">
            <v>2</v>
          </cell>
          <cell r="N96">
            <v>2</v>
          </cell>
          <cell r="O96">
            <v>2</v>
          </cell>
          <cell r="P96">
            <v>0</v>
          </cell>
          <cell r="Q96">
            <v>4</v>
          </cell>
          <cell r="R96">
            <v>4</v>
          </cell>
          <cell r="S96">
            <v>0</v>
          </cell>
          <cell r="T96" t="str">
            <v>This will be incorporated into the list of Scheme Specific Strategic Risk Events</v>
          </cell>
          <cell r="V96" t="str">
            <v>DF</v>
          </cell>
          <cell r="W96" t="str">
            <v>No action</v>
          </cell>
          <cell r="AC96">
            <v>0.125</v>
          </cell>
          <cell r="AH96">
            <v>0</v>
          </cell>
          <cell r="AI96">
            <v>0</v>
          </cell>
          <cell r="AJ96">
            <v>0</v>
          </cell>
        </row>
        <row r="97">
          <cell r="A97">
            <v>66</v>
          </cell>
          <cell r="B97">
            <v>19</v>
          </cell>
          <cell r="C97">
            <v>2</v>
          </cell>
          <cell r="D97" t="str">
            <v>Risk on Defined Costs</v>
          </cell>
          <cell r="F97" t="str">
            <v>Closed</v>
          </cell>
          <cell r="G97" t="str">
            <v>z</v>
          </cell>
          <cell r="H97" t="str">
            <v>Fiscal Stimulus Works</v>
          </cell>
          <cell r="I97" t="str">
            <v>FISCAL STIMULUS WORKS : Overrun of MAC9 fiscal stimulus works in transition feed into SME Giffords Contractor Design; RESULTANT = Programming and Cost increases, whilst the integration between Managed Motorways and MAC are undertaken (Closed Not Applicab</v>
          </cell>
          <cell r="M97">
            <v>0</v>
          </cell>
          <cell r="N97">
            <v>0</v>
          </cell>
          <cell r="O97">
            <v>0</v>
          </cell>
          <cell r="P97">
            <v>0</v>
          </cell>
          <cell r="Q97">
            <v>0</v>
          </cell>
          <cell r="R97">
            <v>0</v>
          </cell>
          <cell r="S97">
            <v>0</v>
          </cell>
          <cell r="T97" t="str">
            <v>n/a</v>
          </cell>
          <cell r="V97" t="str">
            <v>DT</v>
          </cell>
          <cell r="W97" t="str">
            <v>n/a</v>
          </cell>
          <cell r="AH97">
            <v>0</v>
          </cell>
          <cell r="AI97">
            <v>0</v>
          </cell>
          <cell r="AJ97">
            <v>0</v>
          </cell>
        </row>
        <row r="98">
          <cell r="A98">
            <v>67</v>
          </cell>
          <cell r="B98">
            <v>19</v>
          </cell>
          <cell r="C98">
            <v>2</v>
          </cell>
          <cell r="D98" t="str">
            <v>Risk on Defined Costs</v>
          </cell>
          <cell r="F98" t="str">
            <v>Closed</v>
          </cell>
          <cell r="G98" t="str">
            <v>s</v>
          </cell>
          <cell r="I98" t="str">
            <v>PLANNING COMMITTEE: Guidance from the HA indicates that a major scheme will  be put through infrastructure planning committee [IPC]  if it is determined that it is a Nationally Significant Infrastructure Project [NSIP]; RESULTANT = Possible delay to the p</v>
          </cell>
          <cell r="M98">
            <v>0</v>
          </cell>
          <cell r="N98">
            <v>0</v>
          </cell>
          <cell r="O98">
            <v>0</v>
          </cell>
          <cell r="P98">
            <v>0</v>
          </cell>
          <cell r="Q98">
            <v>0</v>
          </cell>
          <cell r="R98">
            <v>0</v>
          </cell>
          <cell r="S98">
            <v>0</v>
          </cell>
          <cell r="T98" t="str">
            <v>n/a</v>
          </cell>
          <cell r="V98" t="str">
            <v>DT</v>
          </cell>
          <cell r="W98" t="str">
            <v>n/a</v>
          </cell>
          <cell r="AH98">
            <v>0</v>
          </cell>
          <cell r="AI98">
            <v>0</v>
          </cell>
          <cell r="AJ98">
            <v>0</v>
          </cell>
        </row>
        <row r="99">
          <cell r="A99">
            <v>68</v>
          </cell>
          <cell r="B99" t="str">
            <v>U</v>
          </cell>
          <cell r="C99">
            <v>1</v>
          </cell>
          <cell r="D99" t="str">
            <v>Risk on Defined Costs</v>
          </cell>
          <cell r="F99" t="str">
            <v>Closed</v>
          </cell>
          <cell r="H99" t="str">
            <v>Contractors Obligations</v>
          </cell>
          <cell r="I99" t="str">
            <v>Contractor's Obligations - Noise &amp; vibration nuisanceClosed - allowance elsewhere</v>
          </cell>
          <cell r="K99" t="str">
            <v>700 Construction - General</v>
          </cell>
          <cell r="L99" t="str">
            <v>Cost provision</v>
          </cell>
          <cell r="Q99">
            <v>0</v>
          </cell>
          <cell r="R99">
            <v>0</v>
          </cell>
          <cell r="S99">
            <v>0</v>
          </cell>
          <cell r="T99" t="str">
            <v>Contractor's General Obligations</v>
          </cell>
          <cell r="V99" t="str">
            <v>DF</v>
          </cell>
          <cell r="AH99">
            <v>0</v>
          </cell>
          <cell r="AI99">
            <v>0</v>
          </cell>
          <cell r="AJ99">
            <v>0</v>
          </cell>
        </row>
        <row r="100">
          <cell r="A100">
            <v>69</v>
          </cell>
          <cell r="B100">
            <v>12</v>
          </cell>
          <cell r="C100">
            <v>5</v>
          </cell>
          <cell r="D100" t="str">
            <v>Risk on Defined Costs</v>
          </cell>
          <cell r="F100" t="str">
            <v>Open</v>
          </cell>
          <cell r="G100" t="str">
            <v>s</v>
          </cell>
          <cell r="H100" t="str">
            <v>Tar Material</v>
          </cell>
          <cell r="I100" t="str">
            <v>There is a risk of finding hazardous material -Tar bound material within pavement.- The consequence is  additional costs for removal of tar expected within the underlying layers forming the pavement edge clashing with new kerb drainage unit.</v>
          </cell>
          <cell r="K100" t="str">
            <v>703 Construction -Unforeseen Ground Conditions</v>
          </cell>
          <cell r="M100">
            <v>4</v>
          </cell>
          <cell r="N100">
            <v>3</v>
          </cell>
          <cell r="O100">
            <v>2</v>
          </cell>
          <cell r="P100">
            <v>1</v>
          </cell>
          <cell r="Q100">
            <v>12</v>
          </cell>
          <cell r="R100">
            <v>8</v>
          </cell>
          <cell r="S100">
            <v>4</v>
          </cell>
          <cell r="T100" t="str">
            <v xml:space="preserve">Cores and historical work identify this to be a certainty, allow for cost in FTP. </v>
          </cell>
          <cell r="V100" t="str">
            <v>MF</v>
          </cell>
          <cell r="W100" t="str">
            <v>Review kerb drainage design detail to minimise removal of underlying layers. Consider processing as foam mix for ERAs</v>
          </cell>
          <cell r="AC100">
            <v>0.65</v>
          </cell>
          <cell r="AD100">
            <v>20000</v>
          </cell>
          <cell r="AE100">
            <v>50000</v>
          </cell>
          <cell r="AF100">
            <v>80000</v>
          </cell>
          <cell r="AH100">
            <v>13000</v>
          </cell>
          <cell r="AI100">
            <v>32500</v>
          </cell>
          <cell r="AJ100">
            <v>52000</v>
          </cell>
        </row>
        <row r="101">
          <cell r="A101">
            <v>70</v>
          </cell>
          <cell r="B101">
            <v>3</v>
          </cell>
          <cell r="C101">
            <v>3</v>
          </cell>
          <cell r="D101" t="str">
            <v>Risk on Defined Costs</v>
          </cell>
          <cell r="F101" t="str">
            <v>Closed</v>
          </cell>
          <cell r="G101" t="str">
            <v>s</v>
          </cell>
          <cell r="H101" t="str">
            <v>Finding constraints</v>
          </cell>
          <cell r="I101" t="str">
            <v>There is a risk that funding constraints will cause postponement of start on site giving rise to additional costs in pre-start activities and delays to completion.Closed.  Finding and SOW confirmed.  DN 19/05/11</v>
          </cell>
          <cell r="K101" t="str">
            <v>1000 Strategic - General</v>
          </cell>
          <cell r="M101">
            <v>2</v>
          </cell>
          <cell r="N101">
            <v>2</v>
          </cell>
          <cell r="O101">
            <v>3</v>
          </cell>
          <cell r="P101">
            <v>1</v>
          </cell>
          <cell r="Q101">
            <v>4</v>
          </cell>
          <cell r="R101">
            <v>6</v>
          </cell>
          <cell r="S101">
            <v>2</v>
          </cell>
          <cell r="T101" t="str">
            <v>elsewhere</v>
          </cell>
          <cell r="V101" t="str">
            <v>GK</v>
          </cell>
          <cell r="AC101">
            <v>0.125</v>
          </cell>
          <cell r="AH101">
            <v>0</v>
          </cell>
          <cell r="AI101">
            <v>0</v>
          </cell>
          <cell r="AJ101">
            <v>0</v>
          </cell>
        </row>
        <row r="102">
          <cell r="A102">
            <v>72</v>
          </cell>
          <cell r="B102">
            <v>3</v>
          </cell>
          <cell r="C102">
            <v>2</v>
          </cell>
          <cell r="D102" t="str">
            <v>Risk on Defined Costs</v>
          </cell>
          <cell r="F102" t="str">
            <v>Closed</v>
          </cell>
          <cell r="G102" t="str">
            <v>z</v>
          </cell>
          <cell r="I102" t="str">
            <v>GROUND CONDITIONS : Delay in supplying Ground Investigation Information/ Data. Closed ground information provided.</v>
          </cell>
          <cell r="M102">
            <v>0</v>
          </cell>
          <cell r="N102">
            <v>0</v>
          </cell>
          <cell r="O102">
            <v>0</v>
          </cell>
          <cell r="P102">
            <v>0</v>
          </cell>
          <cell r="Q102">
            <v>0</v>
          </cell>
          <cell r="R102">
            <v>0</v>
          </cell>
          <cell r="S102">
            <v>0</v>
          </cell>
          <cell r="T102" t="str">
            <v>Closed</v>
          </cell>
          <cell r="V102" t="str">
            <v>DT</v>
          </cell>
          <cell r="W102" t="str">
            <v>Closed</v>
          </cell>
          <cell r="AH102">
            <v>0</v>
          </cell>
          <cell r="AI102">
            <v>0</v>
          </cell>
          <cell r="AJ102">
            <v>0</v>
          </cell>
        </row>
        <row r="103">
          <cell r="A103">
            <v>73</v>
          </cell>
          <cell r="B103">
            <v>19</v>
          </cell>
          <cell r="C103">
            <v>3</v>
          </cell>
          <cell r="D103" t="str">
            <v>Risk on Defined Costs</v>
          </cell>
          <cell r="F103" t="str">
            <v>Closed</v>
          </cell>
          <cell r="G103" t="str">
            <v>s</v>
          </cell>
          <cell r="H103" t="str">
            <v>MAC unscheduled Maintenance</v>
          </cell>
          <cell r="I103" t="str">
            <v>There is a risk that the MAC will perform unscheduled maintenance causing alterations to planned phasing giving rise to delay and additional cost.Closed.  DLOA now agreed with MAC.  DN 25/05/11</v>
          </cell>
          <cell r="K103" t="str">
            <v>600 Statutory - General</v>
          </cell>
          <cell r="M103">
            <v>1</v>
          </cell>
          <cell r="N103">
            <v>1</v>
          </cell>
          <cell r="O103">
            <v>3</v>
          </cell>
          <cell r="P103">
            <v>1</v>
          </cell>
          <cell r="Q103">
            <v>1</v>
          </cell>
          <cell r="R103">
            <v>3</v>
          </cell>
          <cell r="S103">
            <v>1</v>
          </cell>
          <cell r="T103" t="str">
            <v>scope not defined yet</v>
          </cell>
          <cell r="V103" t="str">
            <v>GK</v>
          </cell>
          <cell r="AC103">
            <v>2.5000000000000001E-2</v>
          </cell>
          <cell r="AH103">
            <v>0</v>
          </cell>
          <cell r="AI103">
            <v>0</v>
          </cell>
          <cell r="AJ103">
            <v>0</v>
          </cell>
        </row>
        <row r="104">
          <cell r="A104">
            <v>74</v>
          </cell>
          <cell r="B104">
            <v>19</v>
          </cell>
          <cell r="C104">
            <v>2</v>
          </cell>
          <cell r="D104" t="str">
            <v>Risk on Defined Costs</v>
          </cell>
          <cell r="F104" t="str">
            <v>Closed</v>
          </cell>
          <cell r="G104" t="str">
            <v>z</v>
          </cell>
          <cell r="H104" t="str">
            <v>Fiscal Stimulus Works</v>
          </cell>
          <cell r="I104" t="str">
            <v>FISCAL STIMULUS WORKS : Delayed programme, resulting in clash with the Fiscal Stimulus Work. (Closed Not Applicable)</v>
          </cell>
          <cell r="M104">
            <v>0</v>
          </cell>
          <cell r="N104">
            <v>0</v>
          </cell>
          <cell r="O104">
            <v>0</v>
          </cell>
          <cell r="P104">
            <v>0</v>
          </cell>
          <cell r="Q104">
            <v>0</v>
          </cell>
          <cell r="R104">
            <v>0</v>
          </cell>
          <cell r="S104">
            <v>0</v>
          </cell>
          <cell r="T104" t="str">
            <v>Closed</v>
          </cell>
          <cell r="V104" t="str">
            <v>DT</v>
          </cell>
          <cell r="W104" t="str">
            <v>Closed</v>
          </cell>
          <cell r="AH104">
            <v>0</v>
          </cell>
          <cell r="AI104">
            <v>0</v>
          </cell>
          <cell r="AJ104">
            <v>0</v>
          </cell>
        </row>
        <row r="105">
          <cell r="A105">
            <v>75</v>
          </cell>
          <cell r="B105" t="str">
            <v>U</v>
          </cell>
          <cell r="C105">
            <v>2</v>
          </cell>
          <cell r="D105" t="str">
            <v>Risk on Defined Costs</v>
          </cell>
          <cell r="F105" t="str">
            <v>Closed</v>
          </cell>
          <cell r="G105" t="str">
            <v>z</v>
          </cell>
          <cell r="I105" t="str">
            <v>FINANCIAL : Year 2010 review on funding, as a result of General Election and new government (Closed Not Applicable)</v>
          </cell>
          <cell r="M105">
            <v>0</v>
          </cell>
          <cell r="N105">
            <v>0</v>
          </cell>
          <cell r="O105">
            <v>0</v>
          </cell>
          <cell r="P105">
            <v>0</v>
          </cell>
          <cell r="Q105">
            <v>0</v>
          </cell>
          <cell r="R105">
            <v>0</v>
          </cell>
          <cell r="S105">
            <v>0</v>
          </cell>
          <cell r="T105" t="str">
            <v>Closed</v>
          </cell>
          <cell r="V105" t="str">
            <v>DT</v>
          </cell>
          <cell r="W105" t="str">
            <v>Closed</v>
          </cell>
          <cell r="AH105">
            <v>0</v>
          </cell>
          <cell r="AI105">
            <v>0</v>
          </cell>
          <cell r="AJ105">
            <v>0</v>
          </cell>
        </row>
        <row r="106">
          <cell r="A106">
            <v>75.099999999999994</v>
          </cell>
          <cell r="B106">
            <v>19</v>
          </cell>
          <cell r="C106">
            <v>7</v>
          </cell>
          <cell r="D106" t="str">
            <v>Risk on Defined Costs</v>
          </cell>
          <cell r="F106" t="str">
            <v>Closed</v>
          </cell>
          <cell r="G106" t="str">
            <v>s</v>
          </cell>
          <cell r="I106" t="str">
            <v>NRTS: Shortage  of  specialist suppliers/ sources. Risk that the NRTS suppliers resources are overstretched or unavailable affecting completion of NRTS cabling installation and testing then impacting on commissioning. Allowed in Item 17. Remove</v>
          </cell>
          <cell r="K106" t="str">
            <v>880 Technology - Other</v>
          </cell>
          <cell r="L106" t="str">
            <v>Delays to completion. Increased cost if TM remains on site</v>
          </cell>
          <cell r="M106">
            <v>3</v>
          </cell>
          <cell r="N106">
            <v>3</v>
          </cell>
          <cell r="O106">
            <v>3</v>
          </cell>
          <cell r="P106">
            <v>3</v>
          </cell>
          <cell r="Q106">
            <v>9</v>
          </cell>
          <cell r="R106">
            <v>9</v>
          </cell>
          <cell r="S106">
            <v>9</v>
          </cell>
          <cell r="T106" t="str">
            <v>duplicate</v>
          </cell>
          <cell r="V106" t="str">
            <v>DC</v>
          </cell>
          <cell r="W106" t="str">
            <v>Programme reviews with NRTS. Liaison meetings with NRTS</v>
          </cell>
          <cell r="AC106">
            <v>0</v>
          </cell>
          <cell r="AD106">
            <v>0</v>
          </cell>
          <cell r="AE106">
            <v>0</v>
          </cell>
          <cell r="AF106">
            <v>0</v>
          </cell>
          <cell r="AG106" t="str">
            <v>Remove</v>
          </cell>
          <cell r="AH106">
            <v>0</v>
          </cell>
          <cell r="AI106">
            <v>0</v>
          </cell>
          <cell r="AJ106">
            <v>0</v>
          </cell>
        </row>
        <row r="107">
          <cell r="A107">
            <v>76</v>
          </cell>
          <cell r="C107">
            <v>3</v>
          </cell>
          <cell r="D107" t="str">
            <v>Risk on Defined Costs</v>
          </cell>
          <cell r="F107" t="str">
            <v>Open</v>
          </cell>
          <cell r="G107" t="str">
            <v>s</v>
          </cell>
          <cell r="H107" t="str">
            <v>Price increases</v>
          </cell>
          <cell r="I107" t="str">
            <v xml:space="preserve">There is a risk that current economic circumstances will give rise to price increases when activity increases </v>
          </cell>
          <cell r="K107" t="str">
            <v>1200 Target Price/Actual Cost - General</v>
          </cell>
          <cell r="M107">
            <v>2</v>
          </cell>
          <cell r="N107">
            <v>3</v>
          </cell>
          <cell r="O107">
            <v>2</v>
          </cell>
          <cell r="P107">
            <v>1</v>
          </cell>
          <cell r="Q107">
            <v>6</v>
          </cell>
          <cell r="R107">
            <v>4</v>
          </cell>
          <cell r="S107">
            <v>2</v>
          </cell>
          <cell r="T107" t="str">
            <v>elsewhere</v>
          </cell>
          <cell r="V107" t="str">
            <v>GK</v>
          </cell>
          <cell r="W107" t="str">
            <v>hedge prices</v>
          </cell>
          <cell r="AC107">
            <v>0.125</v>
          </cell>
          <cell r="AH107">
            <v>0</v>
          </cell>
          <cell r="AI107">
            <v>0</v>
          </cell>
          <cell r="AJ107">
            <v>0</v>
          </cell>
        </row>
        <row r="108">
          <cell r="A108">
            <v>76.099999999999994</v>
          </cell>
          <cell r="B108">
            <v>19</v>
          </cell>
          <cell r="C108">
            <v>3</v>
          </cell>
          <cell r="D108" t="str">
            <v>Risk on Defined Costs</v>
          </cell>
          <cell r="F108" t="str">
            <v>Open</v>
          </cell>
          <cell r="G108" t="str">
            <v>s</v>
          </cell>
          <cell r="H108" t="str">
            <v>Supply chain failures</v>
          </cell>
          <cell r="I108" t="str">
            <v>There is a risk that supply chain members will suffer business failure as a result of economic circumstances giving rise to delay and additional cost in substitution</v>
          </cell>
          <cell r="K108" t="str">
            <v>1200 Target Price/Actual Cost - General</v>
          </cell>
          <cell r="M108">
            <v>1</v>
          </cell>
          <cell r="N108">
            <v>2</v>
          </cell>
          <cell r="O108">
            <v>1</v>
          </cell>
          <cell r="P108">
            <v>1</v>
          </cell>
          <cell r="Q108">
            <v>2</v>
          </cell>
          <cell r="R108">
            <v>1</v>
          </cell>
          <cell r="S108">
            <v>1</v>
          </cell>
          <cell r="V108" t="str">
            <v>GK</v>
          </cell>
          <cell r="W108" t="str">
            <v>robust procurement</v>
          </cell>
          <cell r="AC108">
            <v>2.5000000000000001E-2</v>
          </cell>
          <cell r="AH108">
            <v>0</v>
          </cell>
          <cell r="AI108">
            <v>0</v>
          </cell>
          <cell r="AJ108">
            <v>0</v>
          </cell>
        </row>
        <row r="109">
          <cell r="A109">
            <v>77</v>
          </cell>
          <cell r="B109">
            <v>12</v>
          </cell>
          <cell r="C109">
            <v>3</v>
          </cell>
          <cell r="D109" t="str">
            <v>Risk on Defined Costs</v>
          </cell>
          <cell r="F109" t="str">
            <v>Closed</v>
          </cell>
          <cell r="G109" t="str">
            <v>s</v>
          </cell>
          <cell r="H109" t="str">
            <v>Unforeseen ground conditions</v>
          </cell>
          <cell r="I109" t="str">
            <v>There is a risk that unforeseen ground conditions will materialise during construction causing additional cost and delay.Closed - allowed in 241.  DN 25/05/11</v>
          </cell>
          <cell r="K109" t="str">
            <v>703 Construction -Unforeseen Ground Conditions</v>
          </cell>
          <cell r="M109">
            <v>3</v>
          </cell>
          <cell r="N109">
            <v>3</v>
          </cell>
          <cell r="O109">
            <v>2</v>
          </cell>
          <cell r="P109">
            <v>1</v>
          </cell>
          <cell r="Q109">
            <v>9</v>
          </cell>
          <cell r="R109">
            <v>6</v>
          </cell>
          <cell r="S109">
            <v>3</v>
          </cell>
          <cell r="T109" t="str">
            <v>n/a</v>
          </cell>
          <cell r="V109" t="str">
            <v>GK</v>
          </cell>
          <cell r="AC109">
            <v>0.35</v>
          </cell>
          <cell r="AH109">
            <v>0</v>
          </cell>
          <cell r="AI109">
            <v>0</v>
          </cell>
          <cell r="AJ109">
            <v>0</v>
          </cell>
        </row>
        <row r="110">
          <cell r="A110">
            <v>78</v>
          </cell>
          <cell r="B110">
            <v>19</v>
          </cell>
          <cell r="C110">
            <v>3</v>
          </cell>
          <cell r="D110" t="str">
            <v>Risk on Defined Costs</v>
          </cell>
          <cell r="F110" t="str">
            <v>Closed</v>
          </cell>
          <cell r="G110" t="str">
            <v>y</v>
          </cell>
          <cell r="H110" t="str">
            <v>Completion not achieved</v>
          </cell>
          <cell r="I110" t="str">
            <v>There is a risk that absolute completion will not be achieved caused by incomplete scoping resulting in additional maintenance after handover giving rise to additional cost and delay to completion.Closed.  Allowed in 23.  DN 25/05/11</v>
          </cell>
          <cell r="K110" t="str">
            <v>1230 - Target Price/Actual Cost - Delayed Completion</v>
          </cell>
          <cell r="M110">
            <v>3</v>
          </cell>
          <cell r="N110">
            <v>1</v>
          </cell>
          <cell r="O110">
            <v>3</v>
          </cell>
          <cell r="P110">
            <v>1</v>
          </cell>
          <cell r="Q110">
            <v>3</v>
          </cell>
          <cell r="R110">
            <v>9</v>
          </cell>
          <cell r="S110">
            <v>3</v>
          </cell>
          <cell r="V110" t="str">
            <v>GK</v>
          </cell>
          <cell r="AC110">
            <v>0.35</v>
          </cell>
          <cell r="AG110" t="str">
            <v>Review after issue of guidance</v>
          </cell>
          <cell r="AH110">
            <v>0</v>
          </cell>
          <cell r="AI110">
            <v>0</v>
          </cell>
          <cell r="AJ110">
            <v>0</v>
          </cell>
        </row>
        <row r="111">
          <cell r="A111">
            <v>79</v>
          </cell>
          <cell r="B111">
            <v>3</v>
          </cell>
          <cell r="C111">
            <v>3</v>
          </cell>
          <cell r="D111" t="str">
            <v>Risk on Defined Costs</v>
          </cell>
          <cell r="F111" t="str">
            <v>Closed</v>
          </cell>
          <cell r="G111" t="str">
            <v>s</v>
          </cell>
          <cell r="H111" t="str">
            <v>Delays to scheme</v>
          </cell>
          <cell r="I111" t="str">
            <v>There is a risk that HA will not implement the scheme to the timetable anticipated by the DP resulting in extended costs before NTP .Closed - superseeded.  DN 25/05/11</v>
          </cell>
          <cell r="K111" t="str">
            <v>1100 Programme</v>
          </cell>
          <cell r="M111">
            <v>3</v>
          </cell>
          <cell r="N111">
            <v>3</v>
          </cell>
          <cell r="O111">
            <v>3</v>
          </cell>
          <cell r="P111">
            <v>2</v>
          </cell>
          <cell r="Q111">
            <v>9</v>
          </cell>
          <cell r="R111">
            <v>9</v>
          </cell>
          <cell r="S111">
            <v>6</v>
          </cell>
          <cell r="T111" t="str">
            <v>elsewhere</v>
          </cell>
          <cell r="V111" t="str">
            <v>GK</v>
          </cell>
          <cell r="AC111">
            <v>0.35</v>
          </cell>
          <cell r="AH111">
            <v>0</v>
          </cell>
          <cell r="AI111">
            <v>0</v>
          </cell>
          <cell r="AJ111">
            <v>0</v>
          </cell>
        </row>
        <row r="112">
          <cell r="A112">
            <v>80</v>
          </cell>
          <cell r="B112">
            <v>1</v>
          </cell>
          <cell r="C112">
            <v>3</v>
          </cell>
          <cell r="D112" t="str">
            <v>Risk on Defined Costs</v>
          </cell>
          <cell r="F112" t="str">
            <v>Closed</v>
          </cell>
          <cell r="G112" t="str">
            <v>s</v>
          </cell>
          <cell r="H112" t="str">
            <v>BCR not adequate</v>
          </cell>
          <cell r="I112" t="str">
            <v>There is a risk that the BCR (Benefit Cost Ratio) will not be sufficient to enable the scheme to proceed as programmed.Closed.  Scheme approved.  DN 19/05/11</v>
          </cell>
          <cell r="K112" t="str">
            <v>1100 Programme</v>
          </cell>
          <cell r="M112">
            <v>2</v>
          </cell>
          <cell r="N112">
            <v>1</v>
          </cell>
          <cell r="O112">
            <v>3</v>
          </cell>
          <cell r="P112">
            <v>2</v>
          </cell>
          <cell r="Q112">
            <v>2</v>
          </cell>
          <cell r="R112">
            <v>6</v>
          </cell>
          <cell r="S112">
            <v>4</v>
          </cell>
          <cell r="T112" t="str">
            <v>elsewhere</v>
          </cell>
          <cell r="V112" t="str">
            <v>GK</v>
          </cell>
          <cell r="AC112">
            <v>0.125</v>
          </cell>
          <cell r="AH112">
            <v>0</v>
          </cell>
          <cell r="AI112">
            <v>0</v>
          </cell>
          <cell r="AJ112">
            <v>0</v>
          </cell>
        </row>
        <row r="113">
          <cell r="A113">
            <v>81</v>
          </cell>
          <cell r="B113">
            <v>3</v>
          </cell>
          <cell r="C113">
            <v>3</v>
          </cell>
          <cell r="D113" t="str">
            <v>Risk on Defined Costs</v>
          </cell>
          <cell r="F113" t="str">
            <v>Open</v>
          </cell>
          <cell r="G113" t="str">
            <v>s</v>
          </cell>
          <cell r="H113" t="str">
            <v>STP not approved</v>
          </cell>
          <cell r="I113" t="str">
            <v>There is a risk that the Scheme Target Price does not meet HA approval causing extended prelims whilst alternative measures are developed and priced</v>
          </cell>
          <cell r="K113" t="str">
            <v>1110 Programme - Affordability</v>
          </cell>
          <cell r="M113">
            <v>2</v>
          </cell>
          <cell r="N113">
            <v>2</v>
          </cell>
          <cell r="O113">
            <v>2</v>
          </cell>
          <cell r="P113">
            <v>1</v>
          </cell>
          <cell r="Q113">
            <v>4</v>
          </cell>
          <cell r="R113">
            <v>4</v>
          </cell>
          <cell r="S113">
            <v>2</v>
          </cell>
          <cell r="T113" t="str">
            <v>elsewhere</v>
          </cell>
          <cell r="V113" t="str">
            <v>GK</v>
          </cell>
          <cell r="W113" t="str">
            <v>collaborate</v>
          </cell>
          <cell r="AC113">
            <v>0.125</v>
          </cell>
          <cell r="AH113">
            <v>0</v>
          </cell>
          <cell r="AI113">
            <v>0</v>
          </cell>
          <cell r="AJ113">
            <v>0</v>
          </cell>
        </row>
        <row r="114">
          <cell r="A114">
            <v>81.099999999999994</v>
          </cell>
          <cell r="B114">
            <v>1</v>
          </cell>
          <cell r="C114">
            <v>8</v>
          </cell>
          <cell r="D114" t="str">
            <v>Risk on Defined Costs</v>
          </cell>
          <cell r="F114" t="str">
            <v>Open</v>
          </cell>
          <cell r="G114" t="str">
            <v>s</v>
          </cell>
          <cell r="H114" t="str">
            <v>Stakeholders Not fully Engaged</v>
          </cell>
          <cell r="I114" t="str">
            <v>STAKEHOLDERS: There is a risk the key stakeholder feel that they haven't been fully engaged with in advance and during the construction of the scheme. The consequences of this are to Time/Cost/ Reputation and that the scheme could be significantly delayed</v>
          </cell>
          <cell r="M114">
            <v>2</v>
          </cell>
          <cell r="N114">
            <v>3</v>
          </cell>
          <cell r="O114">
            <v>3</v>
          </cell>
          <cell r="P114">
            <v>3</v>
          </cell>
          <cell r="Q114">
            <v>6</v>
          </cell>
          <cell r="R114">
            <v>6</v>
          </cell>
          <cell r="S114">
            <v>6</v>
          </cell>
          <cell r="V114" t="str">
            <v>IM</v>
          </cell>
          <cell r="AC114">
            <v>2.5000000000000001E-2</v>
          </cell>
          <cell r="AD114">
            <v>20000</v>
          </cell>
          <cell r="AE114">
            <v>70000</v>
          </cell>
          <cell r="AF114">
            <v>200000</v>
          </cell>
          <cell r="AH114">
            <v>500</v>
          </cell>
          <cell r="AI114">
            <v>1750</v>
          </cell>
          <cell r="AJ114">
            <v>5000</v>
          </cell>
        </row>
        <row r="115">
          <cell r="A115">
            <v>82</v>
          </cell>
          <cell r="B115">
            <v>1</v>
          </cell>
          <cell r="C115">
            <v>1</v>
          </cell>
          <cell r="D115" t="str">
            <v>Risk on Defined Costs</v>
          </cell>
          <cell r="E115">
            <v>230</v>
          </cell>
          <cell r="F115" t="str">
            <v>Closed</v>
          </cell>
          <cell r="H115" t="str">
            <v>Changes to the works information</v>
          </cell>
          <cell r="I115" t="str">
            <v>There is a risk that the Works Information will change as a result of changes in the design due to the need to overcome unacceptable traffic noise levels, which increase either the Defined Cost or the Auxiliary Prices. This is a specific example of C.E. (</v>
          </cell>
          <cell r="K115" t="str">
            <v>733 Construction - Noise Insulation</v>
          </cell>
          <cell r="L115" t="str">
            <v>Cost provision</v>
          </cell>
          <cell r="M115">
            <v>1</v>
          </cell>
          <cell r="N115">
            <v>2</v>
          </cell>
          <cell r="O115">
            <v>2</v>
          </cell>
          <cell r="P115">
            <v>1</v>
          </cell>
          <cell r="Q115">
            <v>2</v>
          </cell>
          <cell r="R115">
            <v>2</v>
          </cell>
          <cell r="S115">
            <v>1</v>
          </cell>
          <cell r="T115" t="str">
            <v>Review environmental plan and survey requirements</v>
          </cell>
          <cell r="V115" t="str">
            <v>DF</v>
          </cell>
          <cell r="W115" t="str">
            <v>Complete design before STP</v>
          </cell>
          <cell r="AC115">
            <v>2.5000000000000001E-2</v>
          </cell>
          <cell r="AH115">
            <v>0</v>
          </cell>
          <cell r="AI115">
            <v>0</v>
          </cell>
          <cell r="AJ115">
            <v>0</v>
          </cell>
        </row>
        <row r="116">
          <cell r="A116">
            <v>82.1</v>
          </cell>
          <cell r="B116">
            <v>1</v>
          </cell>
          <cell r="C116">
            <v>1</v>
          </cell>
          <cell r="D116" t="str">
            <v>Risk on Defined Costs</v>
          </cell>
          <cell r="E116">
            <v>230</v>
          </cell>
          <cell r="F116" t="str">
            <v>Closed</v>
          </cell>
          <cell r="H116" t="str">
            <v>Changes to the works information</v>
          </cell>
          <cell r="I116" t="str">
            <v>There is a risk that the Works Information will change as a result of changes to the design information with regard to  environmental issues, which increase either the Defined Cost or the Auxiliary Prices. This is a specific example of C.E. (1)Closed.  R</v>
          </cell>
          <cell r="K116" t="str">
            <v>735 Construction - Flora and Fauna</v>
          </cell>
          <cell r="L116" t="str">
            <v>Cost provision</v>
          </cell>
          <cell r="M116">
            <v>2</v>
          </cell>
          <cell r="N116">
            <v>3</v>
          </cell>
          <cell r="O116">
            <v>2</v>
          </cell>
          <cell r="P116">
            <v>1</v>
          </cell>
          <cell r="Q116">
            <v>6</v>
          </cell>
          <cell r="R116">
            <v>4</v>
          </cell>
          <cell r="S116">
            <v>2</v>
          </cell>
          <cell r="T116" t="str">
            <v>Review environmental plan</v>
          </cell>
          <cell r="V116" t="str">
            <v>DF</v>
          </cell>
          <cell r="W116" t="str">
            <v>Complete design before STP</v>
          </cell>
          <cell r="AC116">
            <v>0.125</v>
          </cell>
          <cell r="AH116">
            <v>0</v>
          </cell>
          <cell r="AI116">
            <v>0</v>
          </cell>
          <cell r="AJ116">
            <v>0</v>
          </cell>
        </row>
        <row r="117">
          <cell r="A117">
            <v>82.3</v>
          </cell>
          <cell r="B117">
            <v>16</v>
          </cell>
          <cell r="C117">
            <v>3</v>
          </cell>
          <cell r="D117" t="str">
            <v>Risk on Defined Costs</v>
          </cell>
          <cell r="F117" t="str">
            <v>Closed</v>
          </cell>
          <cell r="G117" t="str">
            <v>s</v>
          </cell>
          <cell r="H117" t="str">
            <v>HA Suppliers overstretched</v>
          </cell>
          <cell r="I117" t="str">
            <v>There is a risk that programme demands will cause HA suppliers to be overstretched resulting in delay to assessment and design thus creating prolongation to construction programme.Closed.  Risk considered unlikely.  DN 25/05/11</v>
          </cell>
          <cell r="K117" t="str">
            <v>470 Design - HA Advisor</v>
          </cell>
          <cell r="M117">
            <v>2</v>
          </cell>
          <cell r="N117">
            <v>2</v>
          </cell>
          <cell r="O117">
            <v>2</v>
          </cell>
          <cell r="P117">
            <v>1</v>
          </cell>
          <cell r="Q117">
            <v>4</v>
          </cell>
          <cell r="R117">
            <v>4</v>
          </cell>
          <cell r="S117">
            <v>2</v>
          </cell>
          <cell r="V117" t="str">
            <v>GK</v>
          </cell>
          <cell r="AC117">
            <v>0.125</v>
          </cell>
          <cell r="AH117">
            <v>0</v>
          </cell>
          <cell r="AI117">
            <v>0</v>
          </cell>
          <cell r="AJ117">
            <v>0</v>
          </cell>
        </row>
        <row r="118">
          <cell r="A118">
            <v>83</v>
          </cell>
          <cell r="B118">
            <v>12</v>
          </cell>
          <cell r="C118">
            <v>5</v>
          </cell>
          <cell r="D118" t="str">
            <v>Risk on Defined Costs</v>
          </cell>
          <cell r="F118" t="str">
            <v>Closed</v>
          </cell>
          <cell r="G118" t="str">
            <v>s</v>
          </cell>
          <cell r="H118" t="str">
            <v>Abuse of Hard Shoulder</v>
          </cell>
          <cell r="I118" t="str">
            <v>HARD SHOULDER : Abuse to use of hard shoulder, creating additional operational maintenance issues. User utilising H/S whilst maintainer parked/undertaking work in the Hardshoulder.Close.  This is a H&amp;S risk to carry forward for the construction plan.  DN</v>
          </cell>
          <cell r="K118" t="str">
            <v>420 Design - Standard</v>
          </cell>
          <cell r="L118" t="str">
            <v>Potential multiple fatality. Reputation risk to the HA.</v>
          </cell>
          <cell r="M118">
            <v>2</v>
          </cell>
          <cell r="N118">
            <v>4</v>
          </cell>
          <cell r="O118">
            <v>2</v>
          </cell>
          <cell r="P118">
            <v>1</v>
          </cell>
          <cell r="Q118">
            <v>8</v>
          </cell>
          <cell r="R118">
            <v>4</v>
          </cell>
          <cell r="S118">
            <v>2</v>
          </cell>
          <cell r="T118" t="str">
            <v>Operational Risk</v>
          </cell>
          <cell r="V118" t="str">
            <v>MF</v>
          </cell>
          <cell r="W118" t="str">
            <v>Maintenance bays and pathways provided for maintenance access s to avoid parking on H/Shoulder. Detailed operation procedures to be handed over to maintainer. Communication strategy to educate road user. HSM CCTV will monitor compliance to assess if furth</v>
          </cell>
          <cell r="AC118">
            <v>0.125</v>
          </cell>
          <cell r="AH118">
            <v>0</v>
          </cell>
          <cell r="AI118">
            <v>0</v>
          </cell>
          <cell r="AJ118">
            <v>0</v>
          </cell>
        </row>
        <row r="119">
          <cell r="A119">
            <v>83.1</v>
          </cell>
          <cell r="C119">
            <v>5</v>
          </cell>
          <cell r="D119" t="str">
            <v>Risk on Defined Costs</v>
          </cell>
          <cell r="F119" t="str">
            <v>Open</v>
          </cell>
          <cell r="G119" t="str">
            <v>s</v>
          </cell>
          <cell r="H119" t="str">
            <v>Damage to Hard Shoulder</v>
          </cell>
          <cell r="I119" t="str">
            <v>There is a risk that the existing hard shoulder will be damaged during the construction works activities.  The consequence is surfacing or full depth replacement in certain locations.</v>
          </cell>
          <cell r="K119" t="str">
            <v>700 Construction - General</v>
          </cell>
          <cell r="L119" t="str">
            <v>additional costs</v>
          </cell>
          <cell r="M119">
            <v>4</v>
          </cell>
          <cell r="N119">
            <v>2</v>
          </cell>
          <cell r="O119">
            <v>2</v>
          </cell>
          <cell r="P119">
            <v>2</v>
          </cell>
          <cell r="Q119">
            <v>8</v>
          </cell>
          <cell r="R119">
            <v>8</v>
          </cell>
          <cell r="S119">
            <v>8</v>
          </cell>
          <cell r="V119" t="str">
            <v>MF</v>
          </cell>
          <cell r="W119" t="str">
            <v>Produce detailed plans and method statement for the works to avoid damage, allow for protection mats for tracked piling rigs, keep H/S clean from large debris, utilise road sweeper.</v>
          </cell>
          <cell r="AC119">
            <v>0.35</v>
          </cell>
          <cell r="AD119">
            <v>5000</v>
          </cell>
          <cell r="AE119">
            <v>20000</v>
          </cell>
          <cell r="AF119">
            <v>50000</v>
          </cell>
          <cell r="AH119">
            <v>1750</v>
          </cell>
          <cell r="AI119">
            <v>7000</v>
          </cell>
          <cell r="AJ119">
            <v>17500</v>
          </cell>
        </row>
        <row r="120">
          <cell r="A120">
            <v>84.1</v>
          </cell>
          <cell r="B120">
            <v>1</v>
          </cell>
          <cell r="C120">
            <v>3</v>
          </cell>
          <cell r="D120" t="str">
            <v>Risk on Defined Costs</v>
          </cell>
          <cell r="F120" t="str">
            <v>Closed</v>
          </cell>
          <cell r="G120" t="str">
            <v>s</v>
          </cell>
          <cell r="H120" t="str">
            <v>design growth</v>
          </cell>
          <cell r="I120" t="str">
            <v>There is a risk that development of the pricing process will highlight omissions from or the need for growth in the design resulting in additional cost.Closed - included elsewhere</v>
          </cell>
          <cell r="K120" t="str">
            <v>1250 - Target Price/Actual Cost -Other</v>
          </cell>
          <cell r="M120">
            <v>3</v>
          </cell>
          <cell r="N120">
            <v>3</v>
          </cell>
          <cell r="O120">
            <v>2</v>
          </cell>
          <cell r="P120">
            <v>1</v>
          </cell>
          <cell r="Q120">
            <v>9</v>
          </cell>
          <cell r="R120">
            <v>6</v>
          </cell>
          <cell r="S120">
            <v>3</v>
          </cell>
          <cell r="T120" t="str">
            <v>duplicate</v>
          </cell>
          <cell r="V120" t="str">
            <v>GK</v>
          </cell>
          <cell r="AC120">
            <v>0.35</v>
          </cell>
          <cell r="AH120">
            <v>0</v>
          </cell>
          <cell r="AI120">
            <v>0</v>
          </cell>
          <cell r="AJ120">
            <v>0</v>
          </cell>
        </row>
        <row r="121">
          <cell r="A121">
            <v>84.2</v>
          </cell>
          <cell r="B121">
            <v>1</v>
          </cell>
          <cell r="C121">
            <v>5</v>
          </cell>
          <cell r="D121" t="str">
            <v>Risk on Defined Costs</v>
          </cell>
          <cell r="F121" t="str">
            <v>Open</v>
          </cell>
          <cell r="G121" t="str">
            <v>s</v>
          </cell>
          <cell r="H121" t="str">
            <v>Temporary Works costs increase</v>
          </cell>
          <cell r="I121" t="str">
            <v>There is a risk that Temporary Works design will grow beyond that allowed resulting in increased costs.</v>
          </cell>
          <cell r="K121" t="str">
            <v>708 Construction -Preliminaries/TM</v>
          </cell>
          <cell r="M121">
            <v>3</v>
          </cell>
          <cell r="N121">
            <v>3</v>
          </cell>
          <cell r="O121">
            <v>1</v>
          </cell>
          <cell r="P121">
            <v>1</v>
          </cell>
          <cell r="Q121">
            <v>9</v>
          </cell>
          <cell r="R121">
            <v>3</v>
          </cell>
          <cell r="S121">
            <v>3</v>
          </cell>
          <cell r="V121" t="str">
            <v>GK</v>
          </cell>
          <cell r="AC121">
            <v>0.35</v>
          </cell>
          <cell r="AD121">
            <v>0</v>
          </cell>
          <cell r="AE121">
            <v>20000</v>
          </cell>
          <cell r="AF121">
            <v>40000</v>
          </cell>
          <cell r="AH121">
            <v>0</v>
          </cell>
          <cell r="AI121">
            <v>7000</v>
          </cell>
          <cell r="AJ121">
            <v>14000</v>
          </cell>
        </row>
        <row r="122">
          <cell r="A122">
            <v>84.3</v>
          </cell>
          <cell r="B122" t="str">
            <v>U</v>
          </cell>
          <cell r="C122">
            <v>2</v>
          </cell>
          <cell r="D122" t="str">
            <v>Risk on Defined Costs</v>
          </cell>
          <cell r="F122" t="str">
            <v>Closed</v>
          </cell>
          <cell r="G122" t="str">
            <v>s</v>
          </cell>
          <cell r="H122" t="str">
            <v>Delays to design issue</v>
          </cell>
          <cell r="I122" t="str">
            <v>There is a risk that late submission of permanent design for approval will cause delays start date/sub-contractor procurement.Closed - design now issued.  DN 25/05/11</v>
          </cell>
          <cell r="K122" t="str">
            <v>400 Design - General</v>
          </cell>
          <cell r="L122" t="str">
            <v>Delay to commencement or proceed at risk.</v>
          </cell>
          <cell r="M122">
            <v>1</v>
          </cell>
          <cell r="N122">
            <v>2</v>
          </cell>
          <cell r="O122">
            <v>2</v>
          </cell>
          <cell r="P122">
            <v>2</v>
          </cell>
          <cell r="Q122">
            <v>2</v>
          </cell>
          <cell r="R122">
            <v>2</v>
          </cell>
          <cell r="S122">
            <v>2</v>
          </cell>
          <cell r="V122" t="str">
            <v>DT</v>
          </cell>
          <cell r="W122" t="str">
            <v>Review programme to mitigate delayed start. Prioritise design and align with construction programme requirements.</v>
          </cell>
          <cell r="AC122">
            <v>2.5000000000000001E-2</v>
          </cell>
          <cell r="AH122">
            <v>0</v>
          </cell>
          <cell r="AI122">
            <v>0</v>
          </cell>
          <cell r="AJ122">
            <v>0</v>
          </cell>
        </row>
        <row r="123">
          <cell r="A123">
            <v>84.4</v>
          </cell>
          <cell r="B123">
            <v>1</v>
          </cell>
          <cell r="C123">
            <v>5</v>
          </cell>
          <cell r="D123" t="str">
            <v>Risk on Defined Costs</v>
          </cell>
          <cell r="F123" t="str">
            <v>Closed</v>
          </cell>
          <cell r="G123" t="str">
            <v>s</v>
          </cell>
          <cell r="I123" t="str">
            <v>There is a risk that temporary works design approval will take longer than the time allowed resulting in delays to commencement of the operation.Closed.  Allowed in 84.2</v>
          </cell>
          <cell r="K123" t="str">
            <v>708 Construction -Preliminaries/TM</v>
          </cell>
          <cell r="M123">
            <v>2</v>
          </cell>
          <cell r="N123">
            <v>2</v>
          </cell>
          <cell r="O123">
            <v>2</v>
          </cell>
          <cell r="P123">
            <v>2</v>
          </cell>
          <cell r="Q123">
            <v>4</v>
          </cell>
          <cell r="R123">
            <v>4</v>
          </cell>
          <cell r="S123">
            <v>4</v>
          </cell>
          <cell r="V123" t="str">
            <v>GK</v>
          </cell>
          <cell r="W123" t="str">
            <v>programme</v>
          </cell>
          <cell r="AC123">
            <v>0.125</v>
          </cell>
          <cell r="AH123">
            <v>0</v>
          </cell>
          <cell r="AI123">
            <v>0</v>
          </cell>
          <cell r="AJ123">
            <v>0</v>
          </cell>
        </row>
        <row r="124">
          <cell r="A124">
            <v>84.8</v>
          </cell>
          <cell r="B124">
            <v>1</v>
          </cell>
          <cell r="C124">
            <v>7</v>
          </cell>
          <cell r="D124" t="str">
            <v>Risk on Defined Costs</v>
          </cell>
          <cell r="F124" t="str">
            <v>Closed</v>
          </cell>
          <cell r="G124" t="str">
            <v>s</v>
          </cell>
          <cell r="I124" t="str">
            <v>Scope creep (included above) - Included elsewhere</v>
          </cell>
          <cell r="K124" t="str">
            <v>1100 Programme</v>
          </cell>
          <cell r="M124">
            <v>3</v>
          </cell>
          <cell r="N124">
            <v>3</v>
          </cell>
          <cell r="O124">
            <v>3</v>
          </cell>
          <cell r="P124">
            <v>3</v>
          </cell>
          <cell r="Q124">
            <v>9</v>
          </cell>
          <cell r="R124">
            <v>9</v>
          </cell>
          <cell r="S124">
            <v>9</v>
          </cell>
          <cell r="T124" t="str">
            <v>remove</v>
          </cell>
          <cell r="V124" t="str">
            <v>DC</v>
          </cell>
          <cell r="AC124">
            <v>0</v>
          </cell>
          <cell r="AD124">
            <v>0</v>
          </cell>
          <cell r="AE124">
            <v>0</v>
          </cell>
          <cell r="AF124">
            <v>0</v>
          </cell>
          <cell r="AG124" t="str">
            <v>Remove</v>
          </cell>
          <cell r="AH124">
            <v>0</v>
          </cell>
          <cell r="AI124">
            <v>0</v>
          </cell>
          <cell r="AJ124">
            <v>0</v>
          </cell>
        </row>
        <row r="125">
          <cell r="A125">
            <v>84.9</v>
          </cell>
          <cell r="B125" t="str">
            <v>U</v>
          </cell>
          <cell r="C125">
            <v>2</v>
          </cell>
          <cell r="D125" t="str">
            <v>Risk on Defined Costs</v>
          </cell>
          <cell r="F125" t="str">
            <v>Closed</v>
          </cell>
          <cell r="G125" t="str">
            <v>z</v>
          </cell>
          <cell r="H125" t="str">
            <v>Delays to design issue</v>
          </cell>
          <cell r="I125" t="str">
            <v>Late Design impeding early works Closed - Allowed in 84.3</v>
          </cell>
          <cell r="K125" t="str">
            <v>400 Design - General</v>
          </cell>
          <cell r="L125" t="str">
            <v>Delay to commencement or proceed at risk.</v>
          </cell>
          <cell r="M125">
            <v>2</v>
          </cell>
          <cell r="N125">
            <v>3</v>
          </cell>
          <cell r="O125">
            <v>3</v>
          </cell>
          <cell r="P125">
            <v>2</v>
          </cell>
          <cell r="Q125">
            <v>6</v>
          </cell>
          <cell r="R125">
            <v>6</v>
          </cell>
          <cell r="S125">
            <v>4</v>
          </cell>
          <cell r="T125" t="str">
            <v>elsewhere</v>
          </cell>
          <cell r="V125" t="str">
            <v>DT</v>
          </cell>
          <cell r="W125" t="str">
            <v>Review programme to mitigate delayed start. Prioritise design and align with construction programme requirements.</v>
          </cell>
          <cell r="AC125">
            <v>0.125</v>
          </cell>
          <cell r="AH125">
            <v>0</v>
          </cell>
          <cell r="AI125">
            <v>0</v>
          </cell>
          <cell r="AJ125">
            <v>0</v>
          </cell>
        </row>
        <row r="126">
          <cell r="A126">
            <v>85</v>
          </cell>
          <cell r="B126">
            <v>1</v>
          </cell>
          <cell r="C126">
            <v>1</v>
          </cell>
          <cell r="D126" t="str">
            <v>Risk on Defined Costs</v>
          </cell>
          <cell r="E126">
            <v>230</v>
          </cell>
          <cell r="F126" t="str">
            <v>Closed</v>
          </cell>
          <cell r="H126" t="str">
            <v>Changes to the works information</v>
          </cell>
          <cell r="I126" t="str">
            <v>There is a risk that the Works Information will change as a result of changes in the design due to pre-construction design growth following S.T.P., which increase either the Defined Cost or the Auxiliary Prices. This is a specific example of C.E. (1)Clos</v>
          </cell>
          <cell r="K126" t="str">
            <v>1240 - Target Price/Actual Cost -Compensation Events</v>
          </cell>
          <cell r="L126" t="str">
            <v>Cost provision</v>
          </cell>
          <cell r="M126">
            <v>2</v>
          </cell>
          <cell r="N126">
            <v>2</v>
          </cell>
          <cell r="O126">
            <v>2</v>
          </cell>
          <cell r="P126">
            <v>2</v>
          </cell>
          <cell r="Q126">
            <v>4</v>
          </cell>
          <cell r="R126">
            <v>4</v>
          </cell>
          <cell r="S126">
            <v>4</v>
          </cell>
          <cell r="T126" t="str">
            <v>Design matter</v>
          </cell>
          <cell r="V126" t="str">
            <v>DF</v>
          </cell>
          <cell r="W126" t="str">
            <v>Complete design before STP</v>
          </cell>
          <cell r="AC126">
            <v>0.125</v>
          </cell>
          <cell r="AH126">
            <v>0</v>
          </cell>
          <cell r="AI126">
            <v>0</v>
          </cell>
          <cell r="AJ126">
            <v>0</v>
          </cell>
        </row>
        <row r="127">
          <cell r="A127">
            <v>85</v>
          </cell>
          <cell r="B127" t="str">
            <v>U</v>
          </cell>
          <cell r="C127">
            <v>2</v>
          </cell>
          <cell r="D127" t="str">
            <v>Risk on Defined Costs</v>
          </cell>
          <cell r="F127" t="str">
            <v>Closed</v>
          </cell>
          <cell r="G127" t="str">
            <v>s</v>
          </cell>
          <cell r="H127" t="str">
            <v>Delays to design issue</v>
          </cell>
          <cell r="I127" t="str">
            <v xml:space="preserve">SAFETY RISK ASSESSMENT: Delay in setting up of the Managed  Motorways hazard log database; RESULTANT - Would delay safety risk assessment of KEY Design issues and the demonstration of meeting the project safety objectivesClosed - not considered a risk.  </v>
          </cell>
          <cell r="Q127">
            <v>0</v>
          </cell>
          <cell r="R127">
            <v>0</v>
          </cell>
          <cell r="S127">
            <v>0</v>
          </cell>
          <cell r="T127" t="str">
            <v>design</v>
          </cell>
          <cell r="V127" t="str">
            <v>DT</v>
          </cell>
          <cell r="AH127">
            <v>0</v>
          </cell>
          <cell r="AI127">
            <v>0</v>
          </cell>
          <cell r="AJ127">
            <v>0</v>
          </cell>
        </row>
        <row r="128">
          <cell r="A128">
            <v>86.1</v>
          </cell>
          <cell r="B128">
            <v>1</v>
          </cell>
          <cell r="C128">
            <v>3</v>
          </cell>
          <cell r="D128" t="str">
            <v>Risk on Defined Costs</v>
          </cell>
          <cell r="F128" t="str">
            <v>Closed</v>
          </cell>
          <cell r="G128" t="str">
            <v>s</v>
          </cell>
          <cell r="H128" t="str">
            <v>Changes to Specification</v>
          </cell>
          <cell r="I128" t="str">
            <v>There is a risk that new environmental assessment guidance will emerge [e.g. DMRB, Volume 11] and/or Interim Advice Notes during programmed environmental assessment period. This will cause delay and increased costs.Closed - allowed in risk 230.  DN 25/05</v>
          </cell>
          <cell r="K128" t="str">
            <v>530 Certification/Approvals/Departures - Environment</v>
          </cell>
          <cell r="M128">
            <v>2</v>
          </cell>
          <cell r="N128">
            <v>1</v>
          </cell>
          <cell r="O128">
            <v>1</v>
          </cell>
          <cell r="P128">
            <v>1</v>
          </cell>
          <cell r="Q128">
            <v>2</v>
          </cell>
          <cell r="R128">
            <v>2</v>
          </cell>
          <cell r="S128">
            <v>2</v>
          </cell>
          <cell r="T128" t="str">
            <v>n/a now in mitigation</v>
          </cell>
          <cell r="V128" t="str">
            <v>GK</v>
          </cell>
          <cell r="W128" t="str">
            <v>freeze</v>
          </cell>
          <cell r="AC128">
            <v>0.125</v>
          </cell>
          <cell r="AH128">
            <v>0</v>
          </cell>
          <cell r="AI128">
            <v>0</v>
          </cell>
          <cell r="AJ128">
            <v>0</v>
          </cell>
        </row>
        <row r="129">
          <cell r="A129">
            <v>87</v>
          </cell>
          <cell r="B129">
            <v>1</v>
          </cell>
          <cell r="C129">
            <v>3</v>
          </cell>
          <cell r="D129" t="str">
            <v>Risk on Defined Costs</v>
          </cell>
          <cell r="F129" t="str">
            <v>Closed</v>
          </cell>
          <cell r="G129" t="str">
            <v>s</v>
          </cell>
          <cell r="H129" t="str">
            <v>Changes to sub systems</v>
          </cell>
          <cell r="I129" t="str">
            <v>There is a risk that unforeseen changes to subsystems will be required; possible changes to the SCS; causing prolongation &amp; disruption.Closed - allowed in Technology risks</v>
          </cell>
          <cell r="K129" t="str">
            <v>810 Technology - Controlled Motorway</v>
          </cell>
          <cell r="M129">
            <v>2</v>
          </cell>
          <cell r="N129">
            <v>2</v>
          </cell>
          <cell r="O129">
            <v>2</v>
          </cell>
          <cell r="P129">
            <v>1</v>
          </cell>
          <cell r="Q129">
            <v>4</v>
          </cell>
          <cell r="R129">
            <v>4</v>
          </cell>
          <cell r="S129">
            <v>2</v>
          </cell>
          <cell r="T129" t="str">
            <v>covered above</v>
          </cell>
          <cell r="V129" t="str">
            <v>GK</v>
          </cell>
          <cell r="W129" t="str">
            <v>collaborate</v>
          </cell>
          <cell r="AC129">
            <v>0.125</v>
          </cell>
          <cell r="AH129">
            <v>0</v>
          </cell>
          <cell r="AI129">
            <v>0</v>
          </cell>
          <cell r="AJ129">
            <v>0</v>
          </cell>
        </row>
        <row r="130">
          <cell r="A130">
            <v>89</v>
          </cell>
          <cell r="B130">
            <v>1</v>
          </cell>
          <cell r="C130">
            <v>8</v>
          </cell>
          <cell r="D130" t="str">
            <v>Risk on Defined Costs</v>
          </cell>
          <cell r="F130" t="str">
            <v>Closed</v>
          </cell>
          <cell r="G130" t="str">
            <v>s</v>
          </cell>
          <cell r="H130" t="str">
            <v>Access denied to off site locations</v>
          </cell>
          <cell r="I130" t="str">
            <v>There is a risk that access will be denied to off-site survey areas caused by uncooperative land owners resulting in delay in design completion.Closed.  Not considered a risk.  DN 25/05/11</v>
          </cell>
          <cell r="K130" t="str">
            <v>900 Land - General</v>
          </cell>
          <cell r="M130">
            <v>3</v>
          </cell>
          <cell r="N130">
            <v>1</v>
          </cell>
          <cell r="O130">
            <v>3</v>
          </cell>
          <cell r="P130">
            <v>1</v>
          </cell>
          <cell r="Q130">
            <v>3</v>
          </cell>
          <cell r="R130">
            <v>9</v>
          </cell>
          <cell r="S130">
            <v>3</v>
          </cell>
          <cell r="T130" t="str">
            <v>n/a</v>
          </cell>
          <cell r="V130" t="str">
            <v>GK</v>
          </cell>
          <cell r="W130" t="str">
            <v>DV help?</v>
          </cell>
          <cell r="AC130">
            <v>0.35</v>
          </cell>
          <cell r="AH130">
            <v>0</v>
          </cell>
          <cell r="AI130">
            <v>0</v>
          </cell>
          <cell r="AJ130">
            <v>0</v>
          </cell>
        </row>
        <row r="131">
          <cell r="A131">
            <v>89.1</v>
          </cell>
          <cell r="B131" t="str">
            <v>U</v>
          </cell>
          <cell r="C131">
            <v>8</v>
          </cell>
          <cell r="D131" t="str">
            <v>Risk on Defined Costs</v>
          </cell>
          <cell r="F131" t="str">
            <v>Open</v>
          </cell>
          <cell r="G131" t="str">
            <v>s</v>
          </cell>
          <cell r="H131" t="str">
            <v>Stakeholders Not Identified</v>
          </cell>
          <cell r="I131" t="str">
            <v>STAKEHOLDERS: Not all stakeholders are identified and engaged with in time leading to issues during design; possible additional redesign Works once they are identified and engaged with. Not learning lessons from other schemes which have resulted in Cost/T</v>
          </cell>
          <cell r="M131">
            <v>2</v>
          </cell>
          <cell r="N131">
            <v>3</v>
          </cell>
          <cell r="O131">
            <v>3</v>
          </cell>
          <cell r="P131">
            <v>3</v>
          </cell>
          <cell r="Q131">
            <v>6</v>
          </cell>
          <cell r="R131">
            <v>6</v>
          </cell>
          <cell r="S131">
            <v>6</v>
          </cell>
          <cell r="V131" t="str">
            <v>IM</v>
          </cell>
          <cell r="AC131">
            <v>2.5000000000000001E-2</v>
          </cell>
          <cell r="AD131">
            <v>20000</v>
          </cell>
          <cell r="AE131">
            <v>70000</v>
          </cell>
          <cell r="AF131">
            <v>200000</v>
          </cell>
          <cell r="AH131">
            <v>500</v>
          </cell>
          <cell r="AI131">
            <v>1750</v>
          </cell>
          <cell r="AJ131">
            <v>5000</v>
          </cell>
        </row>
        <row r="132">
          <cell r="A132">
            <v>90</v>
          </cell>
          <cell r="B132">
            <v>12</v>
          </cell>
          <cell r="C132">
            <v>1</v>
          </cell>
          <cell r="D132" t="str">
            <v>Risk on Defined Costs</v>
          </cell>
          <cell r="E132">
            <v>241</v>
          </cell>
          <cell r="F132" t="str">
            <v>Closed</v>
          </cell>
          <cell r="H132" t="str">
            <v xml:space="preserve">Unforeseen ground conditions </v>
          </cell>
          <cell r="I132" t="str">
            <v>There is a risk that the Contractor will encounter unforeseen physical conditions, e.g. unexploded ordnance which increase either the Defined Cost or the Auxiliary Prices. This is a specific example of C.E. (12)Closed.  Risk valued at 241.  DN 19/05/11</v>
          </cell>
          <cell r="K132" t="str">
            <v>703 Construction -Unforeseen Ground Conditions</v>
          </cell>
          <cell r="L132" t="str">
            <v>Cost provision</v>
          </cell>
          <cell r="M132">
            <v>1</v>
          </cell>
          <cell r="N132">
            <v>2</v>
          </cell>
          <cell r="O132">
            <v>2</v>
          </cell>
          <cell r="P132">
            <v>1</v>
          </cell>
          <cell r="Q132">
            <v>2</v>
          </cell>
          <cell r="R132">
            <v>2</v>
          </cell>
          <cell r="S132">
            <v>1</v>
          </cell>
          <cell r="T132" t="str">
            <v>Unforeseen physical conditions</v>
          </cell>
          <cell r="V132" t="str">
            <v>DF</v>
          </cell>
          <cell r="W132" t="str">
            <v>Review Site Information</v>
          </cell>
          <cell r="AC132">
            <v>2.5000000000000001E-2</v>
          </cell>
          <cell r="AH132">
            <v>0</v>
          </cell>
          <cell r="AI132">
            <v>0</v>
          </cell>
          <cell r="AJ132">
            <v>0</v>
          </cell>
        </row>
        <row r="133">
          <cell r="A133">
            <v>91</v>
          </cell>
          <cell r="B133" t="str">
            <v>U</v>
          </cell>
          <cell r="C133">
            <v>1</v>
          </cell>
          <cell r="D133" t="str">
            <v>Risk on Defined Costs</v>
          </cell>
          <cell r="F133" t="str">
            <v>Closed</v>
          </cell>
          <cell r="H133" t="str">
            <v>Contractors Obligations</v>
          </cell>
          <cell r="I133" t="str">
            <v>Contractor's Obligations - PREVIOUS PROJECT: NOT implementing Knowledge of previous projects as a 'Lessons-Learnt' scenarioClosed - allowance elsewhere</v>
          </cell>
          <cell r="K133" t="str">
            <v>700 Construction - General</v>
          </cell>
          <cell r="L133" t="str">
            <v>Cost provision</v>
          </cell>
          <cell r="Q133">
            <v>0</v>
          </cell>
          <cell r="R133">
            <v>0</v>
          </cell>
          <cell r="S133">
            <v>0</v>
          </cell>
          <cell r="T133" t="str">
            <v>Contractor's General Obligations</v>
          </cell>
          <cell r="V133" t="str">
            <v>DF</v>
          </cell>
          <cell r="AH133">
            <v>0</v>
          </cell>
          <cell r="AI133">
            <v>0</v>
          </cell>
          <cell r="AJ133">
            <v>0</v>
          </cell>
        </row>
        <row r="134">
          <cell r="A134">
            <v>91.1</v>
          </cell>
          <cell r="B134">
            <v>19</v>
          </cell>
          <cell r="C134">
            <v>3</v>
          </cell>
          <cell r="D134" t="str">
            <v>Risk on Defined Costs</v>
          </cell>
          <cell r="F134" t="str">
            <v>Closed</v>
          </cell>
          <cell r="G134" t="str">
            <v>s</v>
          </cell>
          <cell r="H134" t="str">
            <v>Adverse Publicity</v>
          </cell>
          <cell r="I134" t="str">
            <v>There is a risk that adverse publicity will generate quality performance issues resulting in delays and additional costs whilst issues are addressed.Closed.  Allow in Prog and STP.  DN 25/05/11</v>
          </cell>
          <cell r="K134" t="str">
            <v>340 Consultation - Other</v>
          </cell>
          <cell r="M134">
            <v>3</v>
          </cell>
          <cell r="N134">
            <v>2</v>
          </cell>
          <cell r="O134">
            <v>3</v>
          </cell>
          <cell r="P134">
            <v>3</v>
          </cell>
          <cell r="Q134">
            <v>6</v>
          </cell>
          <cell r="R134">
            <v>9</v>
          </cell>
          <cell r="S134">
            <v>9</v>
          </cell>
          <cell r="V134" t="str">
            <v>GK</v>
          </cell>
          <cell r="W134" t="str">
            <v>manage</v>
          </cell>
          <cell r="AC134">
            <v>0.35</v>
          </cell>
          <cell r="AH134">
            <v>0</v>
          </cell>
          <cell r="AI134">
            <v>0</v>
          </cell>
          <cell r="AJ134">
            <v>0</v>
          </cell>
        </row>
        <row r="135">
          <cell r="A135">
            <v>92</v>
          </cell>
          <cell r="B135">
            <v>1</v>
          </cell>
          <cell r="C135">
            <v>2</v>
          </cell>
          <cell r="D135" t="str">
            <v>Scheme Specific Strategic Risk</v>
          </cell>
          <cell r="F135" t="str">
            <v>Closed</v>
          </cell>
          <cell r="G135" t="str">
            <v>z</v>
          </cell>
          <cell r="H135" t="str">
            <v>Olympics - Network Restrictions</v>
          </cell>
          <cell r="I135" t="str">
            <v>OLYMPIC PERIOD: Change in freeze period for the Olympic Period [July to August 2012]; RESULTANT = Additional Traffic Management [TM] modifications/ durations and possible network delays; the aforementioned will influence the programme.Closed - allowed in</v>
          </cell>
          <cell r="K135" t="str">
            <v>701 Construction - Access to the site</v>
          </cell>
          <cell r="L135" t="str">
            <v>Construction Programme Delay</v>
          </cell>
          <cell r="M135">
            <v>3</v>
          </cell>
          <cell r="N135">
            <v>4</v>
          </cell>
          <cell r="O135">
            <v>4</v>
          </cell>
          <cell r="P135">
            <v>4</v>
          </cell>
          <cell r="Q135">
            <v>12</v>
          </cell>
          <cell r="R135">
            <v>12</v>
          </cell>
          <cell r="S135">
            <v>12</v>
          </cell>
          <cell r="T135" t="str">
            <v>Elsewhere, Strategic risk event.</v>
          </cell>
          <cell r="V135" t="str">
            <v>DT</v>
          </cell>
          <cell r="W135" t="str">
            <v xml:space="preserve">Review scenarios, and mitigate programme/ revise phases. Minimise TM removal, consider reduced working operations. </v>
          </cell>
          <cell r="AC135">
            <v>0.35</v>
          </cell>
          <cell r="AH135">
            <v>0</v>
          </cell>
          <cell r="AI135">
            <v>0</v>
          </cell>
          <cell r="AJ135">
            <v>0</v>
          </cell>
        </row>
        <row r="136">
          <cell r="A136">
            <v>92.1</v>
          </cell>
          <cell r="B136">
            <v>3</v>
          </cell>
          <cell r="C136">
            <v>2</v>
          </cell>
          <cell r="D136" t="str">
            <v>Risk on Defined Costs</v>
          </cell>
          <cell r="F136" t="str">
            <v>Closed</v>
          </cell>
          <cell r="G136" t="str">
            <v>s</v>
          </cell>
          <cell r="H136" t="str">
            <v>Delays to design issue</v>
          </cell>
          <cell r="I136" t="str">
            <v>SAFETY AUDIT PLAN: NOT Approved  by HA; RESULTANT- Possible delay to safety management WorksClosed - design now issued.  DN 25/05/11</v>
          </cell>
          <cell r="K136" t="str">
            <v>400 Design - General</v>
          </cell>
          <cell r="L136" t="str">
            <v>Delay to commencement or proceed at risk.</v>
          </cell>
          <cell r="M136">
            <v>1</v>
          </cell>
          <cell r="N136">
            <v>2</v>
          </cell>
          <cell r="O136">
            <v>2</v>
          </cell>
          <cell r="P136">
            <v>1</v>
          </cell>
          <cell r="Q136">
            <v>2</v>
          </cell>
          <cell r="R136">
            <v>2</v>
          </cell>
          <cell r="S136">
            <v>1</v>
          </cell>
          <cell r="T136" t="str">
            <v>Design</v>
          </cell>
          <cell r="V136" t="str">
            <v>DT</v>
          </cell>
          <cell r="W136" t="str">
            <v>Complete design in advance to enable sufficient time to complete safety audit.</v>
          </cell>
          <cell r="AC136">
            <v>2.5000000000000001E-2</v>
          </cell>
          <cell r="AH136">
            <v>0</v>
          </cell>
          <cell r="AI136">
            <v>0</v>
          </cell>
          <cell r="AJ136">
            <v>0</v>
          </cell>
        </row>
        <row r="137">
          <cell r="A137">
            <v>93</v>
          </cell>
          <cell r="B137">
            <v>1</v>
          </cell>
          <cell r="C137">
            <v>3</v>
          </cell>
          <cell r="D137" t="str">
            <v>Risk on Defined Costs</v>
          </cell>
          <cell r="F137" t="str">
            <v>Closed</v>
          </cell>
          <cell r="G137" t="str">
            <v>s</v>
          </cell>
          <cell r="H137" t="str">
            <v>Additional land required</v>
          </cell>
          <cell r="I137" t="str">
            <v>There is a risk that more land will be needed than is currently available resulting in delay and additional cost.Closed.  Land not required for scheme.  DN 19/05/11</v>
          </cell>
          <cell r="K137" t="str">
            <v>910 Land - Land Acquisition</v>
          </cell>
          <cell r="M137">
            <v>3</v>
          </cell>
          <cell r="N137">
            <v>2</v>
          </cell>
          <cell r="O137">
            <v>3</v>
          </cell>
          <cell r="P137">
            <v>1</v>
          </cell>
          <cell r="Q137">
            <v>6</v>
          </cell>
          <cell r="R137">
            <v>9</v>
          </cell>
          <cell r="S137">
            <v>3</v>
          </cell>
          <cell r="T137" t="str">
            <v>n/a</v>
          </cell>
          <cell r="V137" t="str">
            <v>GK</v>
          </cell>
          <cell r="W137" t="str">
            <v>design</v>
          </cell>
          <cell r="AC137">
            <v>0.35</v>
          </cell>
          <cell r="AH137">
            <v>0</v>
          </cell>
          <cell r="AI137">
            <v>0</v>
          </cell>
          <cell r="AJ137">
            <v>0</v>
          </cell>
        </row>
        <row r="138">
          <cell r="A138">
            <v>94</v>
          </cell>
          <cell r="B138">
            <v>19</v>
          </cell>
          <cell r="C138">
            <v>7</v>
          </cell>
          <cell r="D138" t="str">
            <v>Risk on Defined Costs</v>
          </cell>
          <cell r="F138" t="str">
            <v>Closed</v>
          </cell>
          <cell r="G138" t="str">
            <v>s</v>
          </cell>
          <cell r="H138" t="str">
            <v>Additional RCC Technology works</v>
          </cell>
          <cell r="I138" t="str">
            <v>RCC: Additional Changes to RCC /TO resources beyond that assumed  in the SGAR2 Cost submission. Remove. Covered under Item 24</v>
          </cell>
          <cell r="K138" t="str">
            <v>1000 Strategic - General</v>
          </cell>
          <cell r="L138" t="str">
            <v>Delays to operational completion</v>
          </cell>
          <cell r="M138">
            <v>3</v>
          </cell>
          <cell r="N138">
            <v>2</v>
          </cell>
          <cell r="O138">
            <v>3</v>
          </cell>
          <cell r="P138">
            <v>4</v>
          </cell>
          <cell r="Q138">
            <v>6</v>
          </cell>
          <cell r="R138">
            <v>9</v>
          </cell>
          <cell r="S138">
            <v>12</v>
          </cell>
          <cell r="T138" t="str">
            <v>remove</v>
          </cell>
          <cell r="V138" t="str">
            <v>DC</v>
          </cell>
          <cell r="W138" t="str">
            <v>RCC readiness and User requirements completed with RCC agreement. TIM attendance at RCC readiness meeting</v>
          </cell>
          <cell r="AC138">
            <v>0</v>
          </cell>
          <cell r="AD138">
            <v>0</v>
          </cell>
          <cell r="AE138">
            <v>0</v>
          </cell>
          <cell r="AF138">
            <v>0</v>
          </cell>
          <cell r="AG138" t="str">
            <v>Remove</v>
          </cell>
          <cell r="AH138">
            <v>0</v>
          </cell>
          <cell r="AI138">
            <v>0</v>
          </cell>
          <cell r="AJ138">
            <v>0</v>
          </cell>
        </row>
        <row r="139">
          <cell r="A139">
            <v>95</v>
          </cell>
          <cell r="B139">
            <v>7</v>
          </cell>
          <cell r="C139">
            <v>2</v>
          </cell>
          <cell r="D139" t="str">
            <v>Risk on Defined Costs</v>
          </cell>
          <cell r="F139" t="str">
            <v>Closed</v>
          </cell>
          <cell r="G139" t="str">
            <v>s</v>
          </cell>
          <cell r="H139" t="str">
            <v>Archaeology - unforeseen items</v>
          </cell>
          <cell r="I139" t="str">
            <v>ARCHAEOLOGY - UNFORESEEN ITEMS/ TREASURE.Closed.  Consider very unlikely as existing motorway network.  DN 25/05/11</v>
          </cell>
          <cell r="K139" t="str">
            <v>703 Construction -Unforeseen Ground Conditions</v>
          </cell>
          <cell r="L139" t="str">
            <v>Construction Programme Delay</v>
          </cell>
          <cell r="M139">
            <v>1</v>
          </cell>
          <cell r="N139">
            <v>2</v>
          </cell>
          <cell r="O139">
            <v>2</v>
          </cell>
          <cell r="P139">
            <v>1</v>
          </cell>
          <cell r="Q139">
            <v>2</v>
          </cell>
          <cell r="R139">
            <v>2</v>
          </cell>
          <cell r="S139">
            <v>1</v>
          </cell>
          <cell r="T139" t="str">
            <v>Minimal risk make allowance.</v>
          </cell>
          <cell r="V139" t="str">
            <v>DT</v>
          </cell>
          <cell r="AC139">
            <v>2.5000000000000001E-2</v>
          </cell>
          <cell r="AH139">
            <v>0</v>
          </cell>
          <cell r="AI139">
            <v>0</v>
          </cell>
          <cell r="AJ139">
            <v>0</v>
          </cell>
        </row>
        <row r="140">
          <cell r="A140">
            <v>96</v>
          </cell>
          <cell r="B140">
            <v>1</v>
          </cell>
          <cell r="C140">
            <v>3</v>
          </cell>
          <cell r="D140" t="str">
            <v>Scheme Specific Strategic Risk</v>
          </cell>
          <cell r="F140" t="str">
            <v>Open</v>
          </cell>
          <cell r="G140" t="str">
            <v>Annex B - Clause 11.2(16a) of the contract.  Issued by HA</v>
          </cell>
          <cell r="H140" t="str">
            <v>Bulk Purchase Items</v>
          </cell>
          <cell r="I140" t="str">
            <v>There is a risk that actual costs for HA supplied equipment will exceed the published 'Average Cost List' used in the Auxiliary Prices for the Scheme Target Price or that the 'average cost list' changes. This is a Scheme Specific Strategic Risk Event. See</v>
          </cell>
          <cell r="K140" t="str">
            <v>800 Technology - General</v>
          </cell>
          <cell r="M140">
            <v>3</v>
          </cell>
          <cell r="N140">
            <v>3</v>
          </cell>
          <cell r="O140">
            <v>2</v>
          </cell>
          <cell r="P140">
            <v>1</v>
          </cell>
          <cell r="Q140">
            <v>9</v>
          </cell>
          <cell r="R140">
            <v>6</v>
          </cell>
          <cell r="S140">
            <v>3</v>
          </cell>
          <cell r="T140" t="str">
            <v>Strategic Risk</v>
          </cell>
          <cell r="V140" t="str">
            <v>GK</v>
          </cell>
          <cell r="W140" t="str">
            <v>DO to advise</v>
          </cell>
          <cell r="AC140">
            <v>0.35</v>
          </cell>
          <cell r="AH140">
            <v>0</v>
          </cell>
          <cell r="AI140">
            <v>0</v>
          </cell>
          <cell r="AJ140">
            <v>0</v>
          </cell>
        </row>
        <row r="141">
          <cell r="A141">
            <v>97</v>
          </cell>
          <cell r="B141">
            <v>19</v>
          </cell>
          <cell r="C141">
            <v>2</v>
          </cell>
          <cell r="D141" t="str">
            <v>Risk on Defined Costs</v>
          </cell>
          <cell r="F141" t="str">
            <v>Closed</v>
          </cell>
          <cell r="G141" t="str">
            <v>s</v>
          </cell>
          <cell r="I141" t="str">
            <v>GROUND INVESTIGATION : Process not in step with design processClosed - design now issued.  DN 25/05/11</v>
          </cell>
          <cell r="K141" t="str">
            <v>400 Design - General</v>
          </cell>
          <cell r="L141" t="str">
            <v>Delay to design programme</v>
          </cell>
          <cell r="M141">
            <v>1</v>
          </cell>
          <cell r="N141">
            <v>1</v>
          </cell>
          <cell r="O141">
            <v>1</v>
          </cell>
          <cell r="P141">
            <v>1</v>
          </cell>
          <cell r="Q141">
            <v>1</v>
          </cell>
          <cell r="R141">
            <v>1</v>
          </cell>
          <cell r="S141">
            <v>1</v>
          </cell>
          <cell r="T141" t="str">
            <v>n/a</v>
          </cell>
          <cell r="V141" t="str">
            <v>DT</v>
          </cell>
          <cell r="AC141">
            <v>2.5000000000000001E-2</v>
          </cell>
          <cell r="AH141">
            <v>0</v>
          </cell>
          <cell r="AI141">
            <v>0</v>
          </cell>
          <cell r="AJ141">
            <v>0</v>
          </cell>
        </row>
        <row r="142">
          <cell r="A142">
            <v>98</v>
          </cell>
          <cell r="B142">
            <v>19</v>
          </cell>
          <cell r="C142">
            <v>2</v>
          </cell>
          <cell r="D142" t="str">
            <v>Risk on Defined Costs</v>
          </cell>
          <cell r="F142" t="str">
            <v>Closed</v>
          </cell>
          <cell r="G142" t="str">
            <v>s</v>
          </cell>
          <cell r="I142" t="str">
            <v>GROUND INVESTIGATION : Insufficient TIME to undertake the surveysClosed - design now issued.  DN 25/05/11</v>
          </cell>
          <cell r="K142" t="str">
            <v>120 Surveys  - Geotechnical</v>
          </cell>
          <cell r="L142" t="str">
            <v>Delay to design programme</v>
          </cell>
          <cell r="M142">
            <v>1</v>
          </cell>
          <cell r="N142">
            <v>1</v>
          </cell>
          <cell r="O142">
            <v>1</v>
          </cell>
          <cell r="P142">
            <v>1</v>
          </cell>
          <cell r="Q142">
            <v>1</v>
          </cell>
          <cell r="R142">
            <v>1</v>
          </cell>
          <cell r="S142">
            <v>1</v>
          </cell>
          <cell r="T142" t="str">
            <v>n/a</v>
          </cell>
          <cell r="V142" t="str">
            <v>DT</v>
          </cell>
          <cell r="AC142">
            <v>2.5000000000000001E-2</v>
          </cell>
          <cell r="AH142">
            <v>0</v>
          </cell>
          <cell r="AI142">
            <v>0</v>
          </cell>
          <cell r="AJ142">
            <v>0</v>
          </cell>
        </row>
        <row r="143">
          <cell r="A143">
            <v>99</v>
          </cell>
          <cell r="B143">
            <v>1</v>
          </cell>
          <cell r="C143">
            <v>1</v>
          </cell>
          <cell r="D143" t="str">
            <v>Risk on Defined Costs</v>
          </cell>
          <cell r="E143">
            <v>230</v>
          </cell>
          <cell r="F143" t="str">
            <v>Closed</v>
          </cell>
          <cell r="H143" t="str">
            <v>Changes to the works information</v>
          </cell>
          <cell r="I143" t="str">
            <v>There is a risk that the Works Information will change as a result of changes in the design due to existing lateral clearances being substandard, which increase either the Defined Cost or the Auxiliary Prices. This is a specific example of C.E. (1)Closed</v>
          </cell>
          <cell r="K143" t="str">
            <v>719 Construction - Structures - General</v>
          </cell>
          <cell r="L143" t="str">
            <v>Cost provision</v>
          </cell>
          <cell r="M143">
            <v>1</v>
          </cell>
          <cell r="N143">
            <v>1</v>
          </cell>
          <cell r="O143">
            <v>1</v>
          </cell>
          <cell r="P143">
            <v>1</v>
          </cell>
          <cell r="Q143">
            <v>1</v>
          </cell>
          <cell r="R143">
            <v>1</v>
          </cell>
          <cell r="S143">
            <v>1</v>
          </cell>
          <cell r="T143" t="str">
            <v>Design matter</v>
          </cell>
          <cell r="V143" t="str">
            <v>DF</v>
          </cell>
          <cell r="W143" t="str">
            <v>Complete design before STP</v>
          </cell>
          <cell r="AC143">
            <v>2.5000000000000001E-2</v>
          </cell>
          <cell r="AH143">
            <v>0</v>
          </cell>
          <cell r="AI143">
            <v>0</v>
          </cell>
          <cell r="AJ143">
            <v>0</v>
          </cell>
        </row>
        <row r="144">
          <cell r="A144">
            <v>100</v>
          </cell>
          <cell r="B144">
            <v>1</v>
          </cell>
          <cell r="C144">
            <v>7</v>
          </cell>
          <cell r="D144" t="str">
            <v>Risk on Defined Costs</v>
          </cell>
          <cell r="F144" t="str">
            <v>Open</v>
          </cell>
          <cell r="G144" t="str">
            <v>s</v>
          </cell>
          <cell r="H144" t="str">
            <v>NRTS Design</v>
          </cell>
          <cell r="I144" t="str">
            <v>NRTS - There is a risk that the NRTS design is incorrect resulting in additional works to be carried out on site to allow transmission network to be commissioned.  D. Chesney 20/5/11</v>
          </cell>
          <cell r="K144" t="str">
            <v>880 Technology - Other</v>
          </cell>
          <cell r="L144" t="str">
            <v>Increased costs / Delays to start / impact on programme</v>
          </cell>
          <cell r="M144">
            <v>2</v>
          </cell>
          <cell r="N144">
            <v>3</v>
          </cell>
          <cell r="O144">
            <v>3</v>
          </cell>
          <cell r="P144">
            <v>4</v>
          </cell>
          <cell r="Q144">
            <v>6</v>
          </cell>
          <cell r="R144">
            <v>6</v>
          </cell>
          <cell r="S144">
            <v>8</v>
          </cell>
          <cell r="T144" t="str">
            <v>Potential redesign required once on site</v>
          </cell>
          <cell r="V144" t="str">
            <v>DC</v>
          </cell>
          <cell r="W144" t="str">
            <v>NRTS approval of design given. NRTS liaison meeting and review of design and programme ongoing</v>
          </cell>
          <cell r="AC144">
            <v>0.125</v>
          </cell>
          <cell r="AD144">
            <v>10000</v>
          </cell>
          <cell r="AE144">
            <v>50000</v>
          </cell>
          <cell r="AF144">
            <v>100000</v>
          </cell>
          <cell r="AG144" t="str">
            <v>Cost to be allowed for additional ducting / cabinet and cabling provision</v>
          </cell>
          <cell r="AH144">
            <v>1250</v>
          </cell>
          <cell r="AI144">
            <v>6250</v>
          </cell>
          <cell r="AJ144">
            <v>12500</v>
          </cell>
        </row>
        <row r="145">
          <cell r="A145">
            <v>102</v>
          </cell>
          <cell r="B145">
            <v>19</v>
          </cell>
          <cell r="C145">
            <v>4</v>
          </cell>
          <cell r="D145" t="str">
            <v>Risk on Defined Costs</v>
          </cell>
          <cell r="F145" t="str">
            <v>Closed</v>
          </cell>
          <cell r="G145" t="str">
            <v>s</v>
          </cell>
          <cell r="I145" t="str">
            <v>PROCEDURES - Delay due to consultation procedure for Motorway  Traffic Orders Close - not considered a risk.  DN 19/05/11</v>
          </cell>
          <cell r="K145" t="str">
            <v>708 Construction -Preliminaries/TM</v>
          </cell>
          <cell r="M145">
            <v>0</v>
          </cell>
          <cell r="N145">
            <v>1</v>
          </cell>
          <cell r="O145">
            <v>1</v>
          </cell>
          <cell r="P145">
            <v>1</v>
          </cell>
          <cell r="Q145">
            <v>0</v>
          </cell>
          <cell r="R145">
            <v>0</v>
          </cell>
          <cell r="S145">
            <v>0</v>
          </cell>
          <cell r="V145" t="str">
            <v>DN</v>
          </cell>
          <cell r="AH145">
            <v>0</v>
          </cell>
          <cell r="AI145">
            <v>0</v>
          </cell>
          <cell r="AJ145">
            <v>0</v>
          </cell>
        </row>
        <row r="146">
          <cell r="A146">
            <v>103</v>
          </cell>
          <cell r="B146">
            <v>19</v>
          </cell>
          <cell r="C146">
            <v>4</v>
          </cell>
          <cell r="D146" t="str">
            <v>Risk on Defined Costs</v>
          </cell>
          <cell r="F146" t="str">
            <v>Closed</v>
          </cell>
          <cell r="G146" t="str">
            <v>s</v>
          </cell>
          <cell r="I146" t="str">
            <v>PROCEDURES - Delay due to uncertainty of responsibility to produce DRAFT Orders. Close - not considered a risk.  DN 19/05/11</v>
          </cell>
          <cell r="K146" t="str">
            <v>708 Construction -Preliminaries/TM</v>
          </cell>
          <cell r="M146">
            <v>0</v>
          </cell>
          <cell r="N146">
            <v>1</v>
          </cell>
          <cell r="O146">
            <v>1</v>
          </cell>
          <cell r="P146">
            <v>1</v>
          </cell>
          <cell r="Q146">
            <v>0</v>
          </cell>
          <cell r="R146">
            <v>0</v>
          </cell>
          <cell r="S146">
            <v>0</v>
          </cell>
          <cell r="V146" t="str">
            <v>DN</v>
          </cell>
          <cell r="AH146">
            <v>0</v>
          </cell>
          <cell r="AI146">
            <v>0</v>
          </cell>
          <cell r="AJ146">
            <v>0</v>
          </cell>
        </row>
        <row r="147">
          <cell r="A147">
            <v>104</v>
          </cell>
          <cell r="B147">
            <v>1</v>
          </cell>
          <cell r="C147">
            <v>1</v>
          </cell>
          <cell r="D147" t="str">
            <v>Risk on Auxiliary Prices</v>
          </cell>
          <cell r="F147" t="str">
            <v>Open</v>
          </cell>
          <cell r="I147" t="str">
            <v xml:space="preserve">NETSERVE: Scoping Report for EAR NOT signed off by NETSERVE - </v>
          </cell>
          <cell r="Q147">
            <v>0</v>
          </cell>
          <cell r="R147">
            <v>0</v>
          </cell>
          <cell r="S147">
            <v>0</v>
          </cell>
          <cell r="T147" t="str">
            <v>elsewhere</v>
          </cell>
          <cell r="V147" t="str">
            <v>DC</v>
          </cell>
          <cell r="AC147">
            <v>0</v>
          </cell>
          <cell r="AD147">
            <v>0</v>
          </cell>
          <cell r="AE147">
            <v>0</v>
          </cell>
          <cell r="AF147">
            <v>0</v>
          </cell>
          <cell r="AG147" t="str">
            <v>Remove</v>
          </cell>
          <cell r="AH147">
            <v>0</v>
          </cell>
          <cell r="AI147">
            <v>0</v>
          </cell>
          <cell r="AJ147">
            <v>0</v>
          </cell>
        </row>
        <row r="148">
          <cell r="A148">
            <v>105</v>
          </cell>
          <cell r="B148">
            <v>1</v>
          </cell>
          <cell r="C148">
            <v>2</v>
          </cell>
          <cell r="D148" t="str">
            <v>Risk on Defined Costs</v>
          </cell>
          <cell r="F148" t="str">
            <v>Closed</v>
          </cell>
          <cell r="G148" t="str">
            <v>z</v>
          </cell>
          <cell r="H148" t="str">
            <v>Fiscal Stimulus Works</v>
          </cell>
          <cell r="I148" t="str">
            <v>FISCAL STIMULUS : Causes overrun and rework etc Not Applicable Closed.</v>
          </cell>
          <cell r="M148">
            <v>0</v>
          </cell>
          <cell r="N148">
            <v>0</v>
          </cell>
          <cell r="O148">
            <v>0</v>
          </cell>
          <cell r="P148">
            <v>0</v>
          </cell>
          <cell r="Q148">
            <v>0</v>
          </cell>
          <cell r="R148">
            <v>0</v>
          </cell>
          <cell r="S148">
            <v>0</v>
          </cell>
          <cell r="T148" t="str">
            <v>M62 only</v>
          </cell>
          <cell r="V148" t="str">
            <v>DT</v>
          </cell>
          <cell r="AH148">
            <v>0</v>
          </cell>
          <cell r="AI148">
            <v>0</v>
          </cell>
          <cell r="AJ148">
            <v>0</v>
          </cell>
        </row>
        <row r="149">
          <cell r="A149">
            <v>105.2</v>
          </cell>
          <cell r="B149">
            <v>12</v>
          </cell>
          <cell r="C149">
            <v>3</v>
          </cell>
          <cell r="D149" t="str">
            <v>Risk on Defined Costs</v>
          </cell>
          <cell r="F149" t="str">
            <v>Closed</v>
          </cell>
          <cell r="G149" t="str">
            <v>s</v>
          </cell>
          <cell r="H149" t="str">
            <v>Environmental issues</v>
          </cell>
          <cell r="I149" t="str">
            <v>There is a risk that unforeseen environmental issues will be encountered leading to additional cost and delay.Closed - allowed in item 5.  DN 19/05/11</v>
          </cell>
          <cell r="K149" t="str">
            <v>707 Construction -Disturbance (Noise, Dust, Pollution etc)</v>
          </cell>
          <cell r="M149">
            <v>2</v>
          </cell>
          <cell r="N149">
            <v>2</v>
          </cell>
          <cell r="O149">
            <v>2</v>
          </cell>
          <cell r="P149">
            <v>1</v>
          </cell>
          <cell r="Q149">
            <v>4</v>
          </cell>
          <cell r="R149">
            <v>4</v>
          </cell>
          <cell r="S149">
            <v>2</v>
          </cell>
          <cell r="T149" t="str">
            <v>Elsewhere</v>
          </cell>
          <cell r="V149" t="str">
            <v>GK</v>
          </cell>
          <cell r="AC149">
            <v>0.125</v>
          </cell>
          <cell r="AH149">
            <v>0</v>
          </cell>
          <cell r="AI149">
            <v>0</v>
          </cell>
          <cell r="AJ149">
            <v>0</v>
          </cell>
        </row>
        <row r="150">
          <cell r="A150">
            <v>106</v>
          </cell>
          <cell r="C150">
            <v>3</v>
          </cell>
          <cell r="D150" t="str">
            <v>Risk on Defined Costs</v>
          </cell>
          <cell r="F150" t="str">
            <v>Closed</v>
          </cell>
          <cell r="G150" t="str">
            <v>s</v>
          </cell>
          <cell r="H150" t="str">
            <v>Additional land required</v>
          </cell>
          <cell r="I150" t="str">
            <v>There is a risk that insufficient land to incorporate additional requirements for enhancement areas has been made availableClosed.  Land not required for scheme.  DN 19/05/11</v>
          </cell>
          <cell r="K150" t="str">
            <v>900 Land - General</v>
          </cell>
          <cell r="M150">
            <v>1</v>
          </cell>
          <cell r="N150">
            <v>1</v>
          </cell>
          <cell r="O150">
            <v>1</v>
          </cell>
          <cell r="P150">
            <v>1</v>
          </cell>
          <cell r="Q150">
            <v>1</v>
          </cell>
          <cell r="R150">
            <v>1</v>
          </cell>
          <cell r="S150">
            <v>1</v>
          </cell>
          <cell r="T150" t="str">
            <v>n/a</v>
          </cell>
          <cell r="V150" t="str">
            <v>GK</v>
          </cell>
          <cell r="W150" t="str">
            <v>design</v>
          </cell>
          <cell r="AC150">
            <v>2.5000000000000001E-2</v>
          </cell>
          <cell r="AH150">
            <v>0</v>
          </cell>
          <cell r="AI150">
            <v>0</v>
          </cell>
          <cell r="AJ150">
            <v>0</v>
          </cell>
        </row>
        <row r="151">
          <cell r="A151">
            <v>107</v>
          </cell>
          <cell r="B151">
            <v>1</v>
          </cell>
          <cell r="C151">
            <v>1</v>
          </cell>
          <cell r="D151" t="str">
            <v>Risk on Defined Costs</v>
          </cell>
          <cell r="E151">
            <v>230</v>
          </cell>
          <cell r="F151" t="str">
            <v>Closed</v>
          </cell>
          <cell r="H151" t="str">
            <v>Changes to the works information</v>
          </cell>
          <cell r="I151" t="str">
            <v>There is a risk that the Works Information will change as a result of changes in the design due to additional ramp metering, which increase either the Defined Cost or the Auxiliary Prices. This is a specific example of C.E. (1)Closed.  Risk valued at 230</v>
          </cell>
          <cell r="K151" t="str">
            <v>800 Technology - General</v>
          </cell>
          <cell r="L151" t="str">
            <v>Cost provision</v>
          </cell>
          <cell r="M151">
            <v>1</v>
          </cell>
          <cell r="N151">
            <v>1</v>
          </cell>
          <cell r="O151">
            <v>1</v>
          </cell>
          <cell r="P151">
            <v>1</v>
          </cell>
          <cell r="Q151">
            <v>1</v>
          </cell>
          <cell r="R151">
            <v>1</v>
          </cell>
          <cell r="S151">
            <v>1</v>
          </cell>
          <cell r="T151" t="str">
            <v>Agree Technology scope</v>
          </cell>
          <cell r="V151" t="str">
            <v>DF</v>
          </cell>
          <cell r="W151" t="str">
            <v>Complete design before STP</v>
          </cell>
          <cell r="AC151">
            <v>2.5000000000000001E-2</v>
          </cell>
          <cell r="AH151">
            <v>0</v>
          </cell>
          <cell r="AI151">
            <v>0</v>
          </cell>
          <cell r="AJ151">
            <v>0</v>
          </cell>
        </row>
        <row r="152">
          <cell r="A152">
            <v>109</v>
          </cell>
          <cell r="B152">
            <v>1</v>
          </cell>
          <cell r="C152">
            <v>1</v>
          </cell>
          <cell r="D152" t="str">
            <v>Risk on Defined Costs</v>
          </cell>
          <cell r="E152">
            <v>230</v>
          </cell>
          <cell r="F152" t="str">
            <v>Closed</v>
          </cell>
          <cell r="H152" t="str">
            <v>Changes to the works information</v>
          </cell>
          <cell r="I152" t="str">
            <v xml:space="preserve">There is a risk that the Works Information will change as a result of changes to the design to accommodate additional Maintenance Requirements, which increase either the Defined Cost or the Auxiliary Prices. This is a specific example of C.E. (1)Closed. </v>
          </cell>
          <cell r="K152" t="str">
            <v>880 Technology - Other</v>
          </cell>
          <cell r="L152" t="str">
            <v>Cost provision</v>
          </cell>
          <cell r="M152">
            <v>3</v>
          </cell>
          <cell r="N152">
            <v>2</v>
          </cell>
          <cell r="O152">
            <v>1</v>
          </cell>
          <cell r="P152">
            <v>1</v>
          </cell>
          <cell r="Q152">
            <v>6</v>
          </cell>
          <cell r="R152">
            <v>3</v>
          </cell>
          <cell r="S152">
            <v>3</v>
          </cell>
          <cell r="T152" t="str">
            <v>MAC requirements</v>
          </cell>
          <cell r="V152" t="str">
            <v>DF</v>
          </cell>
          <cell r="W152" t="str">
            <v>Agree MAC requirements before STP</v>
          </cell>
          <cell r="AC152">
            <v>0.35</v>
          </cell>
          <cell r="AH152">
            <v>0</v>
          </cell>
          <cell r="AI152">
            <v>0</v>
          </cell>
          <cell r="AJ152">
            <v>0</v>
          </cell>
        </row>
        <row r="153">
          <cell r="A153">
            <v>110.2</v>
          </cell>
          <cell r="B153">
            <v>19</v>
          </cell>
          <cell r="C153">
            <v>7</v>
          </cell>
          <cell r="D153" t="str">
            <v>Risk on Defined Costs</v>
          </cell>
          <cell r="F153" t="str">
            <v>Open</v>
          </cell>
          <cell r="G153" t="str">
            <v>s</v>
          </cell>
          <cell r="H153" t="str">
            <v>Rejection of intervisibilty by HA</v>
          </cell>
          <cell r="I153" t="str">
            <v>SIGNAGE - Conflict &amp; issues over intervisibility. Risk that intervisibility is not approved or is not achieved once constructed resulting in re-design, additional construction and possible delays. D. Chesney 20/5/11Note:  If this results in a change in P</v>
          </cell>
          <cell r="K153" t="str">
            <v xml:space="preserve">460 Design - Highways Agency </v>
          </cell>
          <cell r="L153" t="str">
            <v>Increased costs / Delays to start / impact on programme</v>
          </cell>
          <cell r="M153">
            <v>1</v>
          </cell>
          <cell r="N153">
            <v>4</v>
          </cell>
          <cell r="O153">
            <v>4</v>
          </cell>
          <cell r="P153">
            <v>5</v>
          </cell>
          <cell r="Q153">
            <v>4</v>
          </cell>
          <cell r="R153">
            <v>4</v>
          </cell>
          <cell r="S153">
            <v>5</v>
          </cell>
          <cell r="T153" t="str">
            <v>Design approved by HA so very small risk.  Once Gantries installed risk will no longer exist</v>
          </cell>
          <cell r="V153" t="str">
            <v>DC</v>
          </cell>
          <cell r="W153" t="str">
            <v>Design has been approved so no rejections by HA should be expected</v>
          </cell>
          <cell r="AC153">
            <v>2.5000000000000001E-2</v>
          </cell>
          <cell r="AD153">
            <v>25000</v>
          </cell>
          <cell r="AE153">
            <v>50000</v>
          </cell>
          <cell r="AF153">
            <v>100000</v>
          </cell>
          <cell r="AG153" t="str">
            <v>Additional costs for design and construction will be required if risk is realised</v>
          </cell>
          <cell r="AH153">
            <v>625</v>
          </cell>
          <cell r="AI153">
            <v>1250</v>
          </cell>
          <cell r="AJ153">
            <v>2500</v>
          </cell>
        </row>
        <row r="154">
          <cell r="A154">
            <v>111</v>
          </cell>
          <cell r="B154" t="str">
            <v>U</v>
          </cell>
          <cell r="C154">
            <v>1</v>
          </cell>
          <cell r="D154" t="str">
            <v>Risk on Defined Costs</v>
          </cell>
          <cell r="F154" t="str">
            <v>Closed</v>
          </cell>
          <cell r="H154" t="str">
            <v>Contractors Obligations</v>
          </cell>
          <cell r="I154" t="str">
            <v>Contractor's Obligations - GENERAL PUBLIC : Unaware of new  Managed Motorways Operational RegimesClosed - allowance elsewhere</v>
          </cell>
          <cell r="K154" t="str">
            <v>700 Construction - General</v>
          </cell>
          <cell r="L154" t="str">
            <v>Cost provision</v>
          </cell>
          <cell r="M154">
            <v>0</v>
          </cell>
          <cell r="N154">
            <v>0</v>
          </cell>
          <cell r="O154">
            <v>0</v>
          </cell>
          <cell r="P154">
            <v>0</v>
          </cell>
          <cell r="Q154">
            <v>0</v>
          </cell>
          <cell r="R154">
            <v>0</v>
          </cell>
          <cell r="S154">
            <v>0</v>
          </cell>
          <cell r="T154" t="str">
            <v>Contractor's General Obligations</v>
          </cell>
          <cell r="V154" t="str">
            <v>DF</v>
          </cell>
          <cell r="AH154">
            <v>0</v>
          </cell>
          <cell r="AI154">
            <v>0</v>
          </cell>
          <cell r="AJ154">
            <v>0</v>
          </cell>
        </row>
        <row r="155">
          <cell r="A155">
            <v>111.1</v>
          </cell>
          <cell r="B155">
            <v>1</v>
          </cell>
          <cell r="C155">
            <v>4</v>
          </cell>
          <cell r="D155" t="str">
            <v>Risk on Defined Costs</v>
          </cell>
          <cell r="F155" t="str">
            <v>Open</v>
          </cell>
          <cell r="G155" t="str">
            <v>s</v>
          </cell>
          <cell r="H155" t="str">
            <v>Police and other Stakeholders do not agree to TM proposals</v>
          </cell>
          <cell r="I155" t="str">
            <v>There is a risk that the traffic management requirements and constraints are not able to be adequately assessed for the scheme target price.The cause is inadequate time to fully assess all of the TM options and gain agreement to them from the HA and othe</v>
          </cell>
          <cell r="K155" t="str">
            <v>708 Construction -Preliminaries/TM</v>
          </cell>
          <cell r="L155" t="str">
            <v>Increase in costs, programme delays and loss of reputation.</v>
          </cell>
          <cell r="M155">
            <v>2</v>
          </cell>
          <cell r="N155">
            <v>2</v>
          </cell>
          <cell r="O155">
            <v>2</v>
          </cell>
          <cell r="P155">
            <v>1</v>
          </cell>
          <cell r="Q155">
            <v>4</v>
          </cell>
          <cell r="R155">
            <v>4</v>
          </cell>
          <cell r="S155">
            <v>2</v>
          </cell>
          <cell r="V155" t="str">
            <v>DN</v>
          </cell>
          <cell r="W155" t="str">
            <v>Treat:  Agree all TM phasing with the ROB and then consult with TOS, Police and SCP to ensure that all stakeholders have a chance to comment and assess the TM phase layouts</v>
          </cell>
          <cell r="AC155">
            <v>0.125</v>
          </cell>
          <cell r="AD155">
            <v>0</v>
          </cell>
          <cell r="AE155">
            <v>50000</v>
          </cell>
          <cell r="AF155">
            <v>1000000</v>
          </cell>
          <cell r="AG155" t="str">
            <v xml:space="preserve">Allowances for modification to TM </v>
          </cell>
          <cell r="AH155">
            <v>0</v>
          </cell>
          <cell r="AI155">
            <v>6250</v>
          </cell>
          <cell r="AJ155">
            <v>125000</v>
          </cell>
        </row>
        <row r="156">
          <cell r="A156">
            <v>111.2</v>
          </cell>
          <cell r="B156">
            <v>19</v>
          </cell>
          <cell r="C156">
            <v>4</v>
          </cell>
          <cell r="D156" t="str">
            <v>Risk on Defined Costs</v>
          </cell>
          <cell r="F156" t="str">
            <v>Open</v>
          </cell>
          <cell r="G156" t="str">
            <v>s</v>
          </cell>
          <cell r="H156" t="str">
            <v>Modifications required to TTM following installation</v>
          </cell>
          <cell r="I156" t="str">
            <v>There is a risk that once TM phases are implemented, there are some unexpected consequences of the layouts that cause additional unforeseen delays and/or incidents.The cause is inadequate planning and traffic modelling assessments or unforeseen issues th</v>
          </cell>
          <cell r="K156" t="str">
            <v>708 Construction -Preliminaries/TM</v>
          </cell>
          <cell r="L156" t="str">
            <v>Increase in costs, programme delays and loss of reputation.</v>
          </cell>
          <cell r="M156">
            <v>3</v>
          </cell>
          <cell r="N156">
            <v>2</v>
          </cell>
          <cell r="O156">
            <v>2</v>
          </cell>
          <cell r="P156">
            <v>1</v>
          </cell>
          <cell r="Q156">
            <v>6</v>
          </cell>
          <cell r="R156">
            <v>6</v>
          </cell>
          <cell r="S156">
            <v>3</v>
          </cell>
          <cell r="V156" t="str">
            <v>DN</v>
          </cell>
          <cell r="W156" t="str">
            <v>Treat:  Agree all TM phasing with the ROB and then consult with TOS, Police and SCP etc.Tolerate:  Providing all planning undertaken and agreements reached.  Tolerate &amp; price residual risk</v>
          </cell>
          <cell r="AC156">
            <v>0.35</v>
          </cell>
          <cell r="AD156">
            <v>0</v>
          </cell>
          <cell r="AE156">
            <v>50000</v>
          </cell>
          <cell r="AF156">
            <v>1000000</v>
          </cell>
          <cell r="AG156" t="str">
            <v xml:space="preserve">Allowances for modification to TM </v>
          </cell>
          <cell r="AH156">
            <v>0</v>
          </cell>
          <cell r="AI156">
            <v>17500</v>
          </cell>
          <cell r="AJ156">
            <v>350000</v>
          </cell>
        </row>
        <row r="157">
          <cell r="A157">
            <v>111.3</v>
          </cell>
          <cell r="B157">
            <v>19</v>
          </cell>
          <cell r="C157">
            <v>4</v>
          </cell>
          <cell r="D157" t="str">
            <v>Risk on Defined Costs</v>
          </cell>
          <cell r="F157" t="str">
            <v>Open</v>
          </cell>
          <cell r="G157" t="str">
            <v>s</v>
          </cell>
          <cell r="H157" t="str">
            <v>Modifications required to TTM following installation</v>
          </cell>
          <cell r="I157" t="str">
            <v xml:space="preserve">There is a risk that the HA may request unusual types of traffic management or speed control for the worksThe cause is that the DP is not aware of the HA's requirements and such requests are received following STP agreementThe consequence is additional </v>
          </cell>
          <cell r="K157" t="str">
            <v>708 Construction -Preliminaries/TM</v>
          </cell>
          <cell r="L157" t="str">
            <v>Increase in costs, programme delays and loss of reputation.</v>
          </cell>
          <cell r="M157">
            <v>1</v>
          </cell>
          <cell r="N157">
            <v>3</v>
          </cell>
          <cell r="O157">
            <v>3</v>
          </cell>
          <cell r="P157">
            <v>3</v>
          </cell>
          <cell r="Q157">
            <v>3</v>
          </cell>
          <cell r="R157">
            <v>3</v>
          </cell>
          <cell r="S157">
            <v>3</v>
          </cell>
          <cell r="V157" t="str">
            <v>DN</v>
          </cell>
          <cell r="W157" t="str">
            <v>Treat:  Agree all TM phasing with the ROB and then consult with TOS, Police and SCP etc.Tolerate:  Tolerate &amp; price residual risk</v>
          </cell>
          <cell r="AC157">
            <v>0.125</v>
          </cell>
          <cell r="AD157">
            <v>0</v>
          </cell>
          <cell r="AE157">
            <v>50000</v>
          </cell>
          <cell r="AF157">
            <v>1000000</v>
          </cell>
          <cell r="AG157" t="str">
            <v xml:space="preserve">Allowances for modification to TM </v>
          </cell>
          <cell r="AH157">
            <v>0</v>
          </cell>
          <cell r="AI157">
            <v>6250</v>
          </cell>
          <cell r="AJ157">
            <v>125000</v>
          </cell>
        </row>
        <row r="158">
          <cell r="A158">
            <v>111.4</v>
          </cell>
          <cell r="B158">
            <v>19</v>
          </cell>
          <cell r="C158">
            <v>4</v>
          </cell>
          <cell r="D158" t="str">
            <v>Risk on Defined Costs</v>
          </cell>
          <cell r="F158" t="str">
            <v>Closed</v>
          </cell>
          <cell r="G158" t="str">
            <v>s</v>
          </cell>
          <cell r="H158" t="str">
            <v>TM proposals not accepted</v>
          </cell>
          <cell r="I158" t="str">
            <v>There is a risk that the traffic management proposals presented are not accepted by the Regional Operations Board.The cause is insufficient time to prepare and present TM options prior to STPThe consequence is delays to commencement of phases, re-work f</v>
          </cell>
          <cell r="K158" t="str">
            <v>708 Construction -Preliminaries/TM</v>
          </cell>
          <cell r="L158" t="str">
            <v>Increase in costs, programme delays and loss of reputation.</v>
          </cell>
          <cell r="M158">
            <v>1</v>
          </cell>
          <cell r="N158">
            <v>3</v>
          </cell>
          <cell r="O158">
            <v>2</v>
          </cell>
          <cell r="P158">
            <v>2</v>
          </cell>
          <cell r="Q158">
            <v>3</v>
          </cell>
          <cell r="R158">
            <v>2</v>
          </cell>
          <cell r="S158">
            <v>2</v>
          </cell>
          <cell r="V158" t="str">
            <v>DN</v>
          </cell>
          <cell r="W158" t="str">
            <v>Treat:  Agree all TM phasing with the ROB prior to STP</v>
          </cell>
          <cell r="AC158">
            <v>2.5000000000000001E-2</v>
          </cell>
          <cell r="AD158">
            <v>0</v>
          </cell>
          <cell r="AE158">
            <v>0</v>
          </cell>
          <cell r="AF158">
            <v>0</v>
          </cell>
          <cell r="AH158">
            <v>0</v>
          </cell>
          <cell r="AI158">
            <v>0</v>
          </cell>
          <cell r="AJ158">
            <v>0</v>
          </cell>
        </row>
        <row r="159">
          <cell r="A159">
            <v>111.5</v>
          </cell>
          <cell r="B159">
            <v>19</v>
          </cell>
          <cell r="C159">
            <v>4</v>
          </cell>
          <cell r="D159" t="str">
            <v>Risk on Defined Costs</v>
          </cell>
          <cell r="F159" t="str">
            <v>Closed</v>
          </cell>
          <cell r="G159" t="str">
            <v>s</v>
          </cell>
          <cell r="H159" t="str">
            <v>Stepped Speed Limits</v>
          </cell>
          <cell r="I159" t="str">
            <v>There is a risk that the introduction of stepped speed limits results in additional unforeseen costsThe cause is additional details and requirements only revealed for SSL following STPThe consequence is additional costs not allowed for in STP and additi</v>
          </cell>
          <cell r="K159" t="str">
            <v>708 Construction -Preliminaries/TM</v>
          </cell>
          <cell r="L159" t="str">
            <v xml:space="preserve">Increase in cost </v>
          </cell>
          <cell r="M159">
            <v>1</v>
          </cell>
          <cell r="N159">
            <v>2</v>
          </cell>
          <cell r="O159">
            <v>1</v>
          </cell>
          <cell r="P159">
            <v>1</v>
          </cell>
          <cell r="Q159">
            <v>2</v>
          </cell>
          <cell r="R159">
            <v>1</v>
          </cell>
          <cell r="S159">
            <v>1</v>
          </cell>
          <cell r="V159" t="str">
            <v>DN</v>
          </cell>
          <cell r="W159" t="str">
            <v>Treat:  Agree requirements for SSL with the ROB prior to STP</v>
          </cell>
          <cell r="AC159">
            <v>2.5000000000000001E-2</v>
          </cell>
          <cell r="AD159">
            <v>0</v>
          </cell>
          <cell r="AE159">
            <v>0</v>
          </cell>
          <cell r="AH159">
            <v>0</v>
          </cell>
          <cell r="AI159">
            <v>0</v>
          </cell>
          <cell r="AJ159">
            <v>0</v>
          </cell>
        </row>
        <row r="160">
          <cell r="A160">
            <v>111.6</v>
          </cell>
          <cell r="B160">
            <v>19</v>
          </cell>
          <cell r="C160">
            <v>3</v>
          </cell>
          <cell r="D160" t="str">
            <v>Risk on Defined Costs</v>
          </cell>
          <cell r="F160" t="str">
            <v>Closed</v>
          </cell>
          <cell r="G160" t="str">
            <v>y</v>
          </cell>
          <cell r="H160" t="str">
            <v>Traffic management restricted</v>
          </cell>
          <cell r="I160" t="str">
            <v>There is a risk that traffic flows will restrict the available working hours for lane or full closures. Appx 1/17 (13 &amp; 14) causing delay and additional costClosed -allowed in TM Risk 123</v>
          </cell>
          <cell r="K160" t="str">
            <v>708 Construction -Preliminaries/TM</v>
          </cell>
          <cell r="M160">
            <v>2</v>
          </cell>
          <cell r="N160">
            <v>1</v>
          </cell>
          <cell r="O160">
            <v>3</v>
          </cell>
          <cell r="P160">
            <v>1</v>
          </cell>
          <cell r="Q160">
            <v>2</v>
          </cell>
          <cell r="R160">
            <v>6</v>
          </cell>
          <cell r="S160">
            <v>2</v>
          </cell>
          <cell r="V160" t="str">
            <v>GK</v>
          </cell>
          <cell r="AC160">
            <v>0.125</v>
          </cell>
          <cell r="AD160">
            <v>0</v>
          </cell>
          <cell r="AE160">
            <v>0</v>
          </cell>
          <cell r="AF160">
            <v>0</v>
          </cell>
          <cell r="AH160">
            <v>0</v>
          </cell>
          <cell r="AI160">
            <v>0</v>
          </cell>
          <cell r="AJ160">
            <v>0</v>
          </cell>
        </row>
        <row r="161">
          <cell r="A161">
            <v>112</v>
          </cell>
          <cell r="B161">
            <v>16</v>
          </cell>
          <cell r="C161">
            <v>8</v>
          </cell>
          <cell r="D161" t="str">
            <v>Risk on Defined Costs</v>
          </cell>
          <cell r="F161" t="str">
            <v>Closed</v>
          </cell>
          <cell r="G161" t="str">
            <v>s</v>
          </cell>
          <cell r="I161" t="str">
            <v>STATUTORY UNDERTAKERS - Effects on equipment.  Closed - Not clear what this risk refers to.  DN 19/05/11</v>
          </cell>
          <cell r="M161">
            <v>1</v>
          </cell>
          <cell r="N161">
            <v>1</v>
          </cell>
          <cell r="O161">
            <v>1</v>
          </cell>
          <cell r="P161">
            <v>1</v>
          </cell>
          <cell r="Q161">
            <v>1</v>
          </cell>
          <cell r="R161">
            <v>1</v>
          </cell>
          <cell r="S161">
            <v>1</v>
          </cell>
          <cell r="V161" t="str">
            <v>IM</v>
          </cell>
          <cell r="AC161">
            <v>2.5000000000000001E-2</v>
          </cell>
          <cell r="AD161">
            <v>0</v>
          </cell>
          <cell r="AE161">
            <v>0</v>
          </cell>
          <cell r="AF161">
            <v>0</v>
          </cell>
          <cell r="AH161">
            <v>0</v>
          </cell>
          <cell r="AI161">
            <v>0</v>
          </cell>
          <cell r="AJ161">
            <v>0</v>
          </cell>
        </row>
        <row r="162">
          <cell r="A162">
            <v>115</v>
          </cell>
          <cell r="B162">
            <v>1</v>
          </cell>
          <cell r="C162">
            <v>1</v>
          </cell>
          <cell r="D162" t="str">
            <v>Risk on Defined Costs</v>
          </cell>
          <cell r="E162" t="str">
            <v>18230</v>
          </cell>
          <cell r="F162" t="str">
            <v>Closed</v>
          </cell>
          <cell r="H162" t="str">
            <v>Lighting Columns upgrade</v>
          </cell>
          <cell r="I162" t="str">
            <v>There is a risk that the Works Information will change as a result of changes in the design due to the existing lighting columns requiring to be upgraded, due to lux level, etc, which increase either the Defined Cost or the Auxiliary Prices. This is a spe</v>
          </cell>
          <cell r="K162" t="str">
            <v>717 Construction -Traffic Signs (inc Signals and Road Markings)</v>
          </cell>
          <cell r="L162" t="str">
            <v>Cost provision</v>
          </cell>
          <cell r="M162">
            <v>1</v>
          </cell>
          <cell r="N162">
            <v>1</v>
          </cell>
          <cell r="O162">
            <v>1</v>
          </cell>
          <cell r="P162">
            <v>1</v>
          </cell>
          <cell r="Q162">
            <v>1</v>
          </cell>
          <cell r="R162">
            <v>1</v>
          </cell>
          <cell r="S162">
            <v>1</v>
          </cell>
          <cell r="T162" t="str">
            <v>MAC requirements</v>
          </cell>
          <cell r="V162" t="str">
            <v>DF</v>
          </cell>
          <cell r="W162" t="str">
            <v>Agree MAC requirements before STP</v>
          </cell>
          <cell r="AC162">
            <v>2.5000000000000001E-2</v>
          </cell>
          <cell r="AH162">
            <v>0</v>
          </cell>
          <cell r="AI162">
            <v>0</v>
          </cell>
          <cell r="AJ162">
            <v>0</v>
          </cell>
        </row>
        <row r="163">
          <cell r="A163">
            <v>116</v>
          </cell>
          <cell r="B163">
            <v>12</v>
          </cell>
          <cell r="C163">
            <v>1</v>
          </cell>
          <cell r="D163" t="str">
            <v>Risk on Defined Costs</v>
          </cell>
          <cell r="E163">
            <v>241</v>
          </cell>
          <cell r="F163" t="str">
            <v>Closed</v>
          </cell>
          <cell r="H163" t="str">
            <v xml:space="preserve">Unforeseen ground conditions </v>
          </cell>
          <cell r="I163" t="str">
            <v>There is a risk that the Contractor will encounter unforeseen physical conditions, e.g. ground conditions necessitating a change in construction methodology, which increase either the Defined Cost or the Auxiliary Prices. This is a specific example of C.E</v>
          </cell>
          <cell r="K163" t="str">
            <v>703 Construction -Unforeseen Ground Conditions</v>
          </cell>
          <cell r="L163" t="str">
            <v>Cost provision</v>
          </cell>
          <cell r="M163">
            <v>2</v>
          </cell>
          <cell r="N163">
            <v>2</v>
          </cell>
          <cell r="O163">
            <v>3</v>
          </cell>
          <cell r="P163">
            <v>2</v>
          </cell>
          <cell r="Q163">
            <v>4</v>
          </cell>
          <cell r="R163">
            <v>6</v>
          </cell>
          <cell r="S163">
            <v>4</v>
          </cell>
          <cell r="T163" t="str">
            <v>Unforeseen physical conditions</v>
          </cell>
          <cell r="V163" t="str">
            <v>DF</v>
          </cell>
          <cell r="W163" t="str">
            <v>Review Site Information</v>
          </cell>
          <cell r="AC163">
            <v>0.125</v>
          </cell>
          <cell r="AH163">
            <v>0</v>
          </cell>
          <cell r="AI163">
            <v>0</v>
          </cell>
          <cell r="AJ163">
            <v>0</v>
          </cell>
        </row>
        <row r="164">
          <cell r="A164">
            <v>117</v>
          </cell>
          <cell r="B164">
            <v>19</v>
          </cell>
          <cell r="C164">
            <v>3</v>
          </cell>
          <cell r="D164" t="str">
            <v>Risk on Defined Costs</v>
          </cell>
          <cell r="F164" t="str">
            <v>Closed</v>
          </cell>
          <cell r="G164" t="str">
            <v>s</v>
          </cell>
          <cell r="H164" t="str">
            <v>seasonal constraints in programme</v>
          </cell>
          <cell r="I164" t="str">
            <v>There is a risk that programme requirements will conflict with seasonal constraints causing additional work leading to additional cost and delay.Closed - allow for in prog and STP.  DN 25/05/11</v>
          </cell>
          <cell r="K164" t="str">
            <v>739 Construction - Phasing</v>
          </cell>
          <cell r="M164">
            <v>1</v>
          </cell>
          <cell r="N164">
            <v>1</v>
          </cell>
          <cell r="O164">
            <v>1</v>
          </cell>
          <cell r="P164">
            <v>1</v>
          </cell>
          <cell r="Q164">
            <v>1</v>
          </cell>
          <cell r="R164">
            <v>1</v>
          </cell>
          <cell r="S164">
            <v>1</v>
          </cell>
          <cell r="T164" t="str">
            <v>elsewhere</v>
          </cell>
          <cell r="V164" t="str">
            <v>GK</v>
          </cell>
          <cell r="AC164">
            <v>2.5000000000000001E-2</v>
          </cell>
          <cell r="AH164">
            <v>0</v>
          </cell>
          <cell r="AI164">
            <v>0</v>
          </cell>
          <cell r="AJ164">
            <v>0</v>
          </cell>
        </row>
        <row r="165">
          <cell r="A165">
            <v>118</v>
          </cell>
          <cell r="B165">
            <v>12</v>
          </cell>
          <cell r="C165">
            <v>3</v>
          </cell>
          <cell r="D165" t="str">
            <v>Risk on Defined Costs</v>
          </cell>
          <cell r="F165" t="str">
            <v>Closed</v>
          </cell>
          <cell r="G165" t="str">
            <v>s</v>
          </cell>
          <cell r="H165" t="str">
            <v>Environmental issues</v>
          </cell>
          <cell r="I165" t="str">
            <v>There is a risk that an environmental issue will occur resulting in cost and delayClosed - allowed in item 5.  DN 19/05/11</v>
          </cell>
          <cell r="K165" t="str">
            <v>735 Construction - Flora and Fauna</v>
          </cell>
          <cell r="M165">
            <v>1</v>
          </cell>
          <cell r="N165">
            <v>1</v>
          </cell>
          <cell r="O165">
            <v>1</v>
          </cell>
          <cell r="P165">
            <v>1</v>
          </cell>
          <cell r="Q165">
            <v>1</v>
          </cell>
          <cell r="R165">
            <v>1</v>
          </cell>
          <cell r="S165">
            <v>1</v>
          </cell>
          <cell r="T165" t="str">
            <v>elsewhere</v>
          </cell>
          <cell r="V165" t="str">
            <v>GK</v>
          </cell>
          <cell r="AC165">
            <v>2.5000000000000001E-2</v>
          </cell>
          <cell r="AH165">
            <v>0</v>
          </cell>
          <cell r="AI165">
            <v>0</v>
          </cell>
          <cell r="AJ165">
            <v>0</v>
          </cell>
        </row>
        <row r="166">
          <cell r="A166">
            <v>118.1</v>
          </cell>
          <cell r="B166">
            <v>12</v>
          </cell>
          <cell r="C166">
            <v>3</v>
          </cell>
          <cell r="D166" t="str">
            <v>Risk on Defined Costs</v>
          </cell>
          <cell r="F166" t="str">
            <v>Closed</v>
          </cell>
          <cell r="G166" t="str">
            <v>s</v>
          </cell>
          <cell r="H166" t="str">
            <v>Environmental issues</v>
          </cell>
          <cell r="I166" t="str">
            <v>There is a risk that a significant pollution event (incl. dust, run-off, noise, light pollution) will occur causing additional cost and delay. Closed - allow for in prog and STP.  DN 25/05/11</v>
          </cell>
          <cell r="K166" t="str">
            <v>707 Construction -Disturbance (Noise, Dust, Pollution etc)</v>
          </cell>
          <cell r="M166">
            <v>1</v>
          </cell>
          <cell r="N166">
            <v>1</v>
          </cell>
          <cell r="O166">
            <v>1</v>
          </cell>
          <cell r="P166">
            <v>1</v>
          </cell>
          <cell r="Q166">
            <v>1</v>
          </cell>
          <cell r="R166">
            <v>1</v>
          </cell>
          <cell r="S166">
            <v>1</v>
          </cell>
          <cell r="V166" t="str">
            <v>GK</v>
          </cell>
          <cell r="W166" t="str">
            <v>planning</v>
          </cell>
          <cell r="AC166">
            <v>2.5000000000000001E-2</v>
          </cell>
          <cell r="AH166">
            <v>0</v>
          </cell>
          <cell r="AI166">
            <v>0</v>
          </cell>
          <cell r="AJ166">
            <v>0</v>
          </cell>
        </row>
        <row r="167">
          <cell r="A167">
            <v>119</v>
          </cell>
          <cell r="C167">
            <v>5</v>
          </cell>
          <cell r="D167" t="str">
            <v>Risk on Defined Costs</v>
          </cell>
          <cell r="F167" t="str">
            <v>Open</v>
          </cell>
          <cell r="G167" t="str">
            <v>s</v>
          </cell>
          <cell r="H167" t="str">
            <v>Existing drainage damaged</v>
          </cell>
          <cell r="I167" t="str">
            <v>There is a risk that the condition of existing drainage system is inadequate to accommodate new drainage system. The consequence is additional replacement of existing drainage required.</v>
          </cell>
          <cell r="K167" t="str">
            <v>712 Construction -Drainage</v>
          </cell>
          <cell r="M167">
            <v>3</v>
          </cell>
          <cell r="N167">
            <v>3</v>
          </cell>
          <cell r="O167">
            <v>4</v>
          </cell>
          <cell r="P167">
            <v>3</v>
          </cell>
          <cell r="Q167">
            <v>9</v>
          </cell>
          <cell r="R167">
            <v>12</v>
          </cell>
          <cell r="S167">
            <v>9</v>
          </cell>
          <cell r="T167" t="str">
            <v>Strategic risk event ?</v>
          </cell>
          <cell r="V167" t="str">
            <v>MF</v>
          </cell>
          <cell r="W167" t="str">
            <v>Reviews of existing drainage CCTV have been undertaken by the designer. Undertake trial holes at connections/further investigation as part of early works.</v>
          </cell>
          <cell r="AC167">
            <v>0.35</v>
          </cell>
          <cell r="AD167">
            <v>10000</v>
          </cell>
          <cell r="AE167">
            <v>50000</v>
          </cell>
          <cell r="AF167">
            <v>150000</v>
          </cell>
          <cell r="AH167">
            <v>3500</v>
          </cell>
          <cell r="AI167">
            <v>17500</v>
          </cell>
          <cell r="AJ167">
            <v>52500</v>
          </cell>
        </row>
        <row r="168">
          <cell r="A168">
            <v>120</v>
          </cell>
          <cell r="B168">
            <v>12</v>
          </cell>
          <cell r="C168">
            <v>5</v>
          </cell>
          <cell r="D168" t="str">
            <v>Risk on Defined Costs</v>
          </cell>
          <cell r="F168" t="str">
            <v>Closed</v>
          </cell>
          <cell r="G168" t="str">
            <v>s</v>
          </cell>
          <cell r="H168" t="str">
            <v>Earthworks Slopes</v>
          </cell>
          <cell r="I168" t="str">
            <v>There is a risk that not all existing slope failures have been identified within the geotech report, until these have been identified and an assessment made, the impact on the construction works and temporary works requirements cannot be fully considered.</v>
          </cell>
          <cell r="K168" t="str">
            <v>703 Construction -Unforeseen Ground Conditions</v>
          </cell>
          <cell r="M168">
            <v>3</v>
          </cell>
          <cell r="N168">
            <v>2</v>
          </cell>
          <cell r="O168">
            <v>1</v>
          </cell>
          <cell r="P168">
            <v>1</v>
          </cell>
          <cell r="Q168">
            <v>6</v>
          </cell>
          <cell r="R168">
            <v>3</v>
          </cell>
          <cell r="S168">
            <v>3</v>
          </cell>
          <cell r="T168" t="str">
            <v>Make Allowance.</v>
          </cell>
          <cell r="V168" t="str">
            <v>MF</v>
          </cell>
          <cell r="W168" t="str">
            <v>Review HAGDMs and make geotechnical assessment of all slope repairs/failures in relation to impact construction operations on the H/S.</v>
          </cell>
          <cell r="AC168">
            <v>0.35</v>
          </cell>
          <cell r="AD168">
            <v>0</v>
          </cell>
          <cell r="AE168">
            <v>0</v>
          </cell>
          <cell r="AF168">
            <v>0</v>
          </cell>
          <cell r="AH168">
            <v>0</v>
          </cell>
          <cell r="AI168">
            <v>0</v>
          </cell>
          <cell r="AJ168">
            <v>0</v>
          </cell>
        </row>
        <row r="169">
          <cell r="A169">
            <v>121.2</v>
          </cell>
          <cell r="B169">
            <v>19</v>
          </cell>
          <cell r="C169">
            <v>7</v>
          </cell>
          <cell r="D169" t="str">
            <v>Risk on Defined Costs</v>
          </cell>
          <cell r="F169" t="str">
            <v>Closed</v>
          </cell>
          <cell r="G169" t="str">
            <v>s</v>
          </cell>
          <cell r="I169" t="str">
            <v>Safe access to the HADECS sites is not provided to the satisfaction of the Police and the Casualty Reduction Partnership (CRP). Risk that the proposed maintenance access arrangements are not approved by the HADECS maintainer and Police. This may result in</v>
          </cell>
          <cell r="K169" t="str">
            <v>880 Technology - Other</v>
          </cell>
          <cell r="L169" t="str">
            <v>Increased costs, delays to programme, loss of reputation</v>
          </cell>
          <cell r="M169">
            <v>2</v>
          </cell>
          <cell r="N169">
            <v>3</v>
          </cell>
          <cell r="O169">
            <v>3</v>
          </cell>
          <cell r="P169">
            <v>4</v>
          </cell>
          <cell r="Q169">
            <v>6</v>
          </cell>
          <cell r="R169">
            <v>6</v>
          </cell>
          <cell r="S169">
            <v>8</v>
          </cell>
          <cell r="V169" t="str">
            <v>DC</v>
          </cell>
          <cell r="W169" t="str">
            <v>Agreed maintenance access done as part of design.  On-going liaison with maintainers</v>
          </cell>
          <cell r="AC169">
            <v>0</v>
          </cell>
          <cell r="AD169">
            <v>0</v>
          </cell>
          <cell r="AE169">
            <v>0</v>
          </cell>
          <cell r="AF169">
            <v>0</v>
          </cell>
          <cell r="AH169">
            <v>0</v>
          </cell>
          <cell r="AI169">
            <v>0</v>
          </cell>
          <cell r="AJ169">
            <v>0</v>
          </cell>
        </row>
        <row r="170">
          <cell r="A170">
            <v>121.3</v>
          </cell>
          <cell r="B170">
            <v>19</v>
          </cell>
          <cell r="C170">
            <v>4</v>
          </cell>
          <cell r="D170" t="str">
            <v>Risk on Defined Costs</v>
          </cell>
          <cell r="F170" t="str">
            <v>Open</v>
          </cell>
          <cell r="G170" t="str">
            <v>s</v>
          </cell>
          <cell r="H170" t="str">
            <v>TM during bank holidays and summer</v>
          </cell>
          <cell r="I170" t="str">
            <v>There is a risk that summer embargos and bank holiday periods affecting the traffic management proposals are not fully established until after STPThe cause is  expectations from the HA on embargo periods.The consequence is delays to commencement of phas</v>
          </cell>
          <cell r="K170" t="str">
            <v>708 Construction -Preliminaries/TM</v>
          </cell>
          <cell r="L170" t="str">
            <v>Increase in costs, programme delays and loss of reputation.</v>
          </cell>
          <cell r="M170">
            <v>2</v>
          </cell>
          <cell r="N170">
            <v>3</v>
          </cell>
          <cell r="O170">
            <v>3</v>
          </cell>
          <cell r="P170">
            <v>3</v>
          </cell>
          <cell r="Q170">
            <v>6</v>
          </cell>
          <cell r="R170">
            <v>6</v>
          </cell>
          <cell r="S170">
            <v>6</v>
          </cell>
          <cell r="V170" t="str">
            <v>DN</v>
          </cell>
          <cell r="W170" t="str">
            <v>Treat:  Agree requirements for Holiday and Embargo periods with the ROB prior to STP</v>
          </cell>
          <cell r="AC170">
            <v>0.35</v>
          </cell>
          <cell r="AD170">
            <v>8000</v>
          </cell>
          <cell r="AE170">
            <v>20000</v>
          </cell>
          <cell r="AF170">
            <v>60000</v>
          </cell>
          <cell r="AG170" t="str">
            <v>Allowance for some TM modifications for B/H periods</v>
          </cell>
          <cell r="AH170">
            <v>2800</v>
          </cell>
          <cell r="AI170">
            <v>7000</v>
          </cell>
          <cell r="AJ170">
            <v>21000</v>
          </cell>
        </row>
        <row r="171">
          <cell r="A171">
            <v>121.4</v>
          </cell>
          <cell r="B171">
            <v>19</v>
          </cell>
          <cell r="C171">
            <v>8</v>
          </cell>
          <cell r="D171" t="str">
            <v>Risk on Defined Costs</v>
          </cell>
          <cell r="F171" t="str">
            <v>Closed</v>
          </cell>
          <cell r="G171" t="str">
            <v>s</v>
          </cell>
          <cell r="H171" t="str">
            <v xml:space="preserve">Stakeholders object to TTM </v>
          </cell>
          <cell r="I171" t="str">
            <v>Objection to temporary and permanent road closures by others (Local Authorities, emergency services, airport) that will potentially affect the scheme traffic management arrangements. The consequence will be that the scheme will be delayed with Cost/Time/R</v>
          </cell>
          <cell r="M171">
            <v>2</v>
          </cell>
          <cell r="N171">
            <v>1</v>
          </cell>
          <cell r="O171">
            <v>1</v>
          </cell>
          <cell r="P171">
            <v>1</v>
          </cell>
          <cell r="Q171">
            <v>2</v>
          </cell>
          <cell r="R171">
            <v>2</v>
          </cell>
          <cell r="S171">
            <v>2</v>
          </cell>
          <cell r="V171" t="str">
            <v>IM</v>
          </cell>
          <cell r="AC171">
            <v>0.125</v>
          </cell>
          <cell r="AD171">
            <v>0</v>
          </cell>
          <cell r="AE171">
            <v>0</v>
          </cell>
          <cell r="AF171">
            <v>0</v>
          </cell>
          <cell r="AH171">
            <v>0</v>
          </cell>
          <cell r="AI171">
            <v>0</v>
          </cell>
          <cell r="AJ171">
            <v>0</v>
          </cell>
        </row>
        <row r="172">
          <cell r="A172">
            <v>123</v>
          </cell>
          <cell r="B172">
            <v>19</v>
          </cell>
          <cell r="C172">
            <v>4</v>
          </cell>
          <cell r="D172" t="str">
            <v>Risk on Defined Costs</v>
          </cell>
          <cell r="F172" t="str">
            <v>Open</v>
          </cell>
          <cell r="G172" t="str">
            <v>s</v>
          </cell>
          <cell r="H172" t="str">
            <v>TM - use of working windows</v>
          </cell>
          <cell r="I172" t="str">
            <v xml:space="preserve">There is a risk that Network occupancy restrictions are imposed on the working times such that the windows of availability are less than envisaged at STP stageThe cause is HA non approval of the standard 'working window' approach used by the Area 2 team </v>
          </cell>
          <cell r="K172" t="str">
            <v>708 Construction -Preliminaries/TM</v>
          </cell>
          <cell r="L172" t="str">
            <v>Increase in costs, programme delays and loss of reputation.</v>
          </cell>
          <cell r="M172">
            <v>1</v>
          </cell>
          <cell r="N172">
            <v>3</v>
          </cell>
          <cell r="O172">
            <v>2</v>
          </cell>
          <cell r="P172">
            <v>2</v>
          </cell>
          <cell r="Q172">
            <v>3</v>
          </cell>
          <cell r="R172">
            <v>2</v>
          </cell>
          <cell r="S172">
            <v>2</v>
          </cell>
          <cell r="V172" t="str">
            <v>DN</v>
          </cell>
          <cell r="W172" t="str">
            <v>Treat:  Agree requirements for working windows with the ROB and include in Works Information prior to STP</v>
          </cell>
          <cell r="AC172">
            <v>2.5000000000000001E-2</v>
          </cell>
          <cell r="AD172">
            <v>0</v>
          </cell>
          <cell r="AE172">
            <v>200000</v>
          </cell>
          <cell r="AF172">
            <v>1000000</v>
          </cell>
          <cell r="AH172">
            <v>0</v>
          </cell>
          <cell r="AI172">
            <v>5000</v>
          </cell>
          <cell r="AJ172">
            <v>25000</v>
          </cell>
        </row>
        <row r="173">
          <cell r="A173">
            <v>124</v>
          </cell>
          <cell r="B173">
            <v>19</v>
          </cell>
          <cell r="C173">
            <v>3</v>
          </cell>
          <cell r="D173" t="str">
            <v>Risk on Defined Costs</v>
          </cell>
          <cell r="F173" t="str">
            <v>Open</v>
          </cell>
          <cell r="G173" t="str">
            <v>s</v>
          </cell>
          <cell r="H173" t="str">
            <v>Failure to secure Gantry Facility</v>
          </cell>
          <cell r="I173" t="str">
            <v>There is a risk that the contractor will fail to secure a suitable Gantry Erection facility by the programmed date resulting in increased costs</v>
          </cell>
          <cell r="K173" t="str">
            <v>1250 - Target Price/Actual Cost -Other</v>
          </cell>
          <cell r="M173">
            <v>2</v>
          </cell>
          <cell r="N173">
            <v>1</v>
          </cell>
          <cell r="O173">
            <v>1</v>
          </cell>
          <cell r="P173">
            <v>2</v>
          </cell>
          <cell r="Q173">
            <v>2</v>
          </cell>
          <cell r="R173">
            <v>2</v>
          </cell>
          <cell r="S173">
            <v>4</v>
          </cell>
          <cell r="V173" t="str">
            <v>GK</v>
          </cell>
          <cell r="W173" t="str">
            <v>liaise</v>
          </cell>
          <cell r="AC173">
            <v>0.125</v>
          </cell>
          <cell r="AH173">
            <v>0</v>
          </cell>
          <cell r="AI173">
            <v>0</v>
          </cell>
          <cell r="AJ173">
            <v>0</v>
          </cell>
        </row>
        <row r="174">
          <cell r="A174">
            <v>124</v>
          </cell>
          <cell r="B174">
            <v>19</v>
          </cell>
          <cell r="C174">
            <v>4</v>
          </cell>
          <cell r="D174" t="str">
            <v>Risk on Defined Costs</v>
          </cell>
          <cell r="F174" t="str">
            <v>Closed</v>
          </cell>
          <cell r="G174" t="str">
            <v>s</v>
          </cell>
          <cell r="H174" t="str">
            <v>TM - use of contraflow</v>
          </cell>
          <cell r="I174" t="str">
            <v>There is a risk that the traffic management option of narrow lanes with steel barrier protection does not provide the best option for the safety of the workforce for the works being undertakenThe cause is Contractual and practical restrictions on using c</v>
          </cell>
          <cell r="K174" t="str">
            <v>708 Construction -Preliminaries/TM</v>
          </cell>
          <cell r="L174" t="str">
            <v>Loss of reputation</v>
          </cell>
          <cell r="M174">
            <v>2</v>
          </cell>
          <cell r="N174">
            <v>1</v>
          </cell>
          <cell r="O174">
            <v>1</v>
          </cell>
          <cell r="P174">
            <v>3</v>
          </cell>
          <cell r="Q174">
            <v>2</v>
          </cell>
          <cell r="R174">
            <v>2</v>
          </cell>
          <cell r="S174">
            <v>6</v>
          </cell>
          <cell r="V174" t="str">
            <v>DN</v>
          </cell>
          <cell r="W174" t="str">
            <v>Tolerate: working methods and zoning of the works to control vehicle movements.  Build in controls to Project Management Plan.</v>
          </cell>
          <cell r="AC174">
            <v>0.125</v>
          </cell>
          <cell r="AD174">
            <v>0</v>
          </cell>
          <cell r="AE174">
            <v>0</v>
          </cell>
          <cell r="AH174">
            <v>0</v>
          </cell>
          <cell r="AI174">
            <v>0</v>
          </cell>
          <cell r="AJ174">
            <v>0</v>
          </cell>
        </row>
        <row r="175">
          <cell r="A175">
            <v>124.1</v>
          </cell>
          <cell r="B175">
            <v>1</v>
          </cell>
          <cell r="C175">
            <v>4</v>
          </cell>
          <cell r="D175" t="str">
            <v>Risk on Defined Costs</v>
          </cell>
          <cell r="F175" t="str">
            <v>Open</v>
          </cell>
          <cell r="G175" t="str">
            <v>s</v>
          </cell>
          <cell r="H175" t="str">
            <v>Incidents causing damage</v>
          </cell>
          <cell r="I175" t="str">
            <v>There is a risk that minor incidents occur within the traffic management scheme causing damage to the TM equipment and/or steel barrierThe cause is errant driving habits from the public, distraction from the works activitiesThe consequence is additional</v>
          </cell>
          <cell r="K175" t="str">
            <v>708 Construction -Preliminaries/TM</v>
          </cell>
          <cell r="L175" t="str">
            <v xml:space="preserve">Increase in cost </v>
          </cell>
          <cell r="M175">
            <v>5</v>
          </cell>
          <cell r="N175">
            <v>2</v>
          </cell>
          <cell r="O175">
            <v>1</v>
          </cell>
          <cell r="P175">
            <v>1</v>
          </cell>
          <cell r="Q175">
            <v>10</v>
          </cell>
          <cell r="R175">
            <v>5</v>
          </cell>
          <cell r="S175">
            <v>5</v>
          </cell>
          <cell r="V175" t="str">
            <v>DN</v>
          </cell>
          <cell r="W175" t="str">
            <v>Tolerate :  Operational regime will be in place for emergency response and TM crews plus barrier crews will be available 24/7.  Include as item in STP.</v>
          </cell>
          <cell r="AC175">
            <v>0.9</v>
          </cell>
          <cell r="AD175">
            <v>5000</v>
          </cell>
          <cell r="AE175">
            <v>30000</v>
          </cell>
          <cell r="AF175">
            <v>100000</v>
          </cell>
          <cell r="AG175" t="str">
            <v>Assume approx 10 such damage incidents</v>
          </cell>
          <cell r="AH175">
            <v>4500</v>
          </cell>
          <cell r="AI175">
            <v>27000</v>
          </cell>
          <cell r="AJ175">
            <v>90000</v>
          </cell>
        </row>
        <row r="176">
          <cell r="A176">
            <v>124.1</v>
          </cell>
          <cell r="C176">
            <v>3</v>
          </cell>
          <cell r="D176" t="str">
            <v>Risk on Defined Costs</v>
          </cell>
          <cell r="F176" t="str">
            <v>Closed</v>
          </cell>
          <cell r="G176" t="str">
            <v>s</v>
          </cell>
          <cell r="H176" t="str">
            <v>Supply chain not available</v>
          </cell>
          <cell r="I176" t="str">
            <v>There is a risk that insufficient subcontractors and specialist suppliers will be available across the programme and price will be driven upClosed.  Risk considered unlikely.  DN 25/05/11</v>
          </cell>
          <cell r="K176" t="str">
            <v>705 Construction -Availability of Labour, Plant and Materials</v>
          </cell>
          <cell r="M176">
            <v>1</v>
          </cell>
          <cell r="N176">
            <v>1</v>
          </cell>
          <cell r="O176">
            <v>1</v>
          </cell>
          <cell r="P176">
            <v>1</v>
          </cell>
          <cell r="Q176">
            <v>1</v>
          </cell>
          <cell r="R176">
            <v>1</v>
          </cell>
          <cell r="S176">
            <v>1</v>
          </cell>
          <cell r="V176" t="str">
            <v>GK</v>
          </cell>
          <cell r="W176" t="str">
            <v>planning</v>
          </cell>
          <cell r="AC176">
            <v>2.5000000000000001E-2</v>
          </cell>
          <cell r="AH176">
            <v>0</v>
          </cell>
          <cell r="AI176">
            <v>0</v>
          </cell>
          <cell r="AJ176">
            <v>0</v>
          </cell>
        </row>
        <row r="177">
          <cell r="A177">
            <v>124.2</v>
          </cell>
          <cell r="B177">
            <v>19</v>
          </cell>
          <cell r="C177">
            <v>8</v>
          </cell>
          <cell r="D177" t="str">
            <v>Risk on Defined Costs</v>
          </cell>
          <cell r="F177" t="str">
            <v>Closed</v>
          </cell>
          <cell r="G177" t="str">
            <v>z</v>
          </cell>
          <cell r="H177" t="str">
            <v>TM restrictions for Embargo Periods</v>
          </cell>
          <cell r="I177" t="str">
            <v>NETWORK - Occupancy issues due to seasonal demands or events such as the Olympics that will potentially result in delays to the scheme, requirements to temporarily suspend the scheme resulting in Cost/Time/Reputation consequences.Closed - Allowed in 121.</v>
          </cell>
          <cell r="M177">
            <v>3</v>
          </cell>
          <cell r="N177">
            <v>2</v>
          </cell>
          <cell r="O177">
            <v>2</v>
          </cell>
          <cell r="P177">
            <v>1</v>
          </cell>
          <cell r="Q177">
            <v>6</v>
          </cell>
          <cell r="R177">
            <v>6</v>
          </cell>
          <cell r="S177">
            <v>3</v>
          </cell>
          <cell r="V177" t="str">
            <v>IM</v>
          </cell>
          <cell r="AD177">
            <v>0</v>
          </cell>
          <cell r="AE177">
            <v>0</v>
          </cell>
          <cell r="AF177">
            <v>0</v>
          </cell>
          <cell r="AH177">
            <v>0</v>
          </cell>
          <cell r="AI177">
            <v>0</v>
          </cell>
          <cell r="AJ177">
            <v>0</v>
          </cell>
        </row>
        <row r="178">
          <cell r="A178">
            <v>124.3</v>
          </cell>
          <cell r="B178">
            <v>1</v>
          </cell>
          <cell r="C178">
            <v>4</v>
          </cell>
          <cell r="D178" t="str">
            <v>Risk on Defined Costs</v>
          </cell>
          <cell r="F178" t="str">
            <v>Closed</v>
          </cell>
          <cell r="G178" t="str">
            <v>s</v>
          </cell>
          <cell r="I178" t="str">
            <v>Risk that incident in highway will affect traffic managementClosed - duplicate of 124.1</v>
          </cell>
          <cell r="K178" t="str">
            <v>708 Construction -Preliminaries/TM</v>
          </cell>
          <cell r="M178">
            <v>4</v>
          </cell>
          <cell r="N178">
            <v>1</v>
          </cell>
          <cell r="O178">
            <v>1</v>
          </cell>
          <cell r="P178">
            <v>1</v>
          </cell>
          <cell r="Q178">
            <v>4</v>
          </cell>
          <cell r="R178">
            <v>4</v>
          </cell>
          <cell r="S178">
            <v>4</v>
          </cell>
          <cell r="V178" t="str">
            <v>DT</v>
          </cell>
          <cell r="AC178">
            <v>0.65</v>
          </cell>
          <cell r="AH178">
            <v>0</v>
          </cell>
          <cell r="AI178">
            <v>0</v>
          </cell>
          <cell r="AJ178">
            <v>0</v>
          </cell>
        </row>
        <row r="179">
          <cell r="A179">
            <v>124.4</v>
          </cell>
          <cell r="B179">
            <v>1</v>
          </cell>
          <cell r="C179">
            <v>8</v>
          </cell>
          <cell r="D179" t="str">
            <v>Risk on Defined Costs</v>
          </cell>
          <cell r="F179" t="str">
            <v>Closed</v>
          </cell>
          <cell r="G179" t="str">
            <v>s</v>
          </cell>
          <cell r="H179" t="str">
            <v>Interface with MAC for Maintenance</v>
          </cell>
          <cell r="I179" t="str">
            <v>MAINTENANCE - Unclear interface between MAC [Maintenance] and DP [Works Contractor] that results in elements of required work being missed or not being completed correctly. The consequence is that there could be a loss of reputation with the client, intro</v>
          </cell>
          <cell r="M179">
            <v>3</v>
          </cell>
          <cell r="N179">
            <v>2</v>
          </cell>
          <cell r="O179">
            <v>2</v>
          </cell>
          <cell r="P179">
            <v>1</v>
          </cell>
          <cell r="Q179">
            <v>6</v>
          </cell>
          <cell r="R179">
            <v>6</v>
          </cell>
          <cell r="S179">
            <v>3</v>
          </cell>
          <cell r="V179" t="str">
            <v>IM</v>
          </cell>
          <cell r="AC179">
            <v>0.35</v>
          </cell>
          <cell r="AD179">
            <v>0</v>
          </cell>
          <cell r="AE179">
            <v>0</v>
          </cell>
          <cell r="AF179">
            <v>0</v>
          </cell>
          <cell r="AH179">
            <v>0</v>
          </cell>
          <cell r="AI179">
            <v>0</v>
          </cell>
          <cell r="AJ179">
            <v>0</v>
          </cell>
        </row>
        <row r="180">
          <cell r="A180">
            <v>124.5</v>
          </cell>
          <cell r="B180">
            <v>19</v>
          </cell>
          <cell r="C180">
            <v>4</v>
          </cell>
          <cell r="D180" t="str">
            <v>Risk on Defined Costs</v>
          </cell>
          <cell r="F180" t="str">
            <v>Open</v>
          </cell>
          <cell r="G180" t="str">
            <v>s</v>
          </cell>
          <cell r="H180" t="str">
            <v>Off Network Incidents affecting works</v>
          </cell>
          <cell r="I180" t="str">
            <v>There is a risk that an RTA external to scheme diverts traffic into the scheme. The consequence is resulting in cancellation of TM/Road Space for the works.</v>
          </cell>
          <cell r="K180" t="str">
            <v>708 Construction -Preliminaries/TM</v>
          </cell>
          <cell r="M180">
            <v>3</v>
          </cell>
          <cell r="N180">
            <v>1</v>
          </cell>
          <cell r="O180">
            <v>1</v>
          </cell>
          <cell r="P180">
            <v>1</v>
          </cell>
          <cell r="Q180">
            <v>3</v>
          </cell>
          <cell r="R180">
            <v>3</v>
          </cell>
          <cell r="S180">
            <v>3</v>
          </cell>
          <cell r="T180" t="str">
            <v xml:space="preserve">Minor cost.  </v>
          </cell>
          <cell r="V180" t="str">
            <v>DT</v>
          </cell>
          <cell r="W180" t="str">
            <v>Tolerate :  Operational regime will be in place for emergency response and TM crews plus barrier crews will be available 24/7.  Include as item in STP.</v>
          </cell>
          <cell r="AC180">
            <v>2.5000000000000001E-2</v>
          </cell>
          <cell r="AD180">
            <v>5000</v>
          </cell>
          <cell r="AE180">
            <v>20000</v>
          </cell>
          <cell r="AF180">
            <v>40000</v>
          </cell>
          <cell r="AH180">
            <v>125</v>
          </cell>
          <cell r="AI180">
            <v>500</v>
          </cell>
          <cell r="AJ180">
            <v>1000</v>
          </cell>
        </row>
        <row r="181">
          <cell r="A181">
            <v>125</v>
          </cell>
          <cell r="B181">
            <v>1</v>
          </cell>
          <cell r="C181">
            <v>7</v>
          </cell>
          <cell r="D181" t="str">
            <v>Risk on Defined Costs</v>
          </cell>
          <cell r="F181" t="str">
            <v>Open</v>
          </cell>
          <cell r="G181" t="str">
            <v>s</v>
          </cell>
          <cell r="H181" t="str">
            <v>Rejection of scheme handover by TechMac</v>
          </cell>
          <cell r="I181" t="str">
            <v>TECHMAC - There is a risk that the TechMAC does not accept the scheme into maintenace resulting in delays to completion, additional works, and on-going support of the equipment until handover. D. Chesney. 20/5/11</v>
          </cell>
          <cell r="K181" t="str">
            <v>800 Technology - General</v>
          </cell>
          <cell r="L181" t="str">
            <v>Delays to scheme handover. Delays to scheme completions. Equipment not supported during period leading to loss of reputation</v>
          </cell>
          <cell r="M181">
            <v>2</v>
          </cell>
          <cell r="N181">
            <v>2</v>
          </cell>
          <cell r="O181">
            <v>3</v>
          </cell>
          <cell r="P181">
            <v>5</v>
          </cell>
          <cell r="Q181">
            <v>4</v>
          </cell>
          <cell r="R181">
            <v>6</v>
          </cell>
          <cell r="S181">
            <v>10</v>
          </cell>
          <cell r="T181" t="str">
            <v>Risk allowed as scheme is first managed motorway in S/W so TechMAC may want additional training etc before acceptance</v>
          </cell>
          <cell r="V181" t="str">
            <v>DC</v>
          </cell>
          <cell r="W181" t="str">
            <v>Early and on-going liaison with TechMAC / EMAC. Early agreement for minimal requirement. HA to agree and provide guidance to maintainers</v>
          </cell>
          <cell r="AC181">
            <v>0.35</v>
          </cell>
          <cell r="AD181">
            <v>40500</v>
          </cell>
          <cell r="AE181">
            <v>81000</v>
          </cell>
          <cell r="AF181">
            <v>162000</v>
          </cell>
          <cell r="AG181" t="str">
            <v>Costs allowed for continued support and TM to repair faults (6 month / 3month / 1 month support and TM for failure of Gantry equipment)</v>
          </cell>
          <cell r="AH181">
            <v>14175</v>
          </cell>
          <cell r="AI181">
            <v>28350</v>
          </cell>
          <cell r="AJ181">
            <v>56700</v>
          </cell>
        </row>
        <row r="182">
          <cell r="A182">
            <v>126</v>
          </cell>
          <cell r="B182">
            <v>16</v>
          </cell>
          <cell r="C182">
            <v>7</v>
          </cell>
          <cell r="D182" t="str">
            <v>Risk on Defined Costs</v>
          </cell>
          <cell r="F182" t="str">
            <v>Open</v>
          </cell>
          <cell r="G182" t="str">
            <v>s</v>
          </cell>
          <cell r="H182" t="str">
            <v>Insufficent commissioning time</v>
          </cell>
          <cell r="I182" t="str">
            <v>There is a risk that the time allocated within the programme does not accurately reflect the time required to commission the Technology once the site data is loaded. This will result in delays to commissioning and extended Traffic Management requirements.</v>
          </cell>
          <cell r="K182" t="str">
            <v>718 Construction -Lighting, Electrical Work and Communications</v>
          </cell>
          <cell r="L182" t="str">
            <v>Delays to commissioning. Traffic Management on site for extended period</v>
          </cell>
          <cell r="M182">
            <v>1</v>
          </cell>
          <cell r="N182">
            <v>2</v>
          </cell>
          <cell r="O182">
            <v>2</v>
          </cell>
          <cell r="P182">
            <v>4</v>
          </cell>
          <cell r="Q182">
            <v>2</v>
          </cell>
          <cell r="R182">
            <v>2</v>
          </cell>
          <cell r="S182">
            <v>4</v>
          </cell>
          <cell r="T182" t="str">
            <v xml:space="preserve">Risk on Defined Costs.  Limited risk </v>
          </cell>
          <cell r="V182" t="str">
            <v>PG</v>
          </cell>
          <cell r="W182" t="str">
            <v>Programme allowance. Review of commissioning requirements as part of Programming. Review of commissioning Programme with Delivery Partner TIMS</v>
          </cell>
          <cell r="AC182">
            <v>0.125</v>
          </cell>
          <cell r="AD182">
            <v>200000</v>
          </cell>
          <cell r="AE182">
            <v>400000</v>
          </cell>
          <cell r="AF182">
            <v>1200000</v>
          </cell>
          <cell r="AG182" t="str">
            <v>Allowance made for additional attendance and Traffic Management requirements whilst commissioning is carried out.</v>
          </cell>
          <cell r="AH182">
            <v>25000</v>
          </cell>
          <cell r="AI182">
            <v>50000</v>
          </cell>
          <cell r="AJ182">
            <v>150000</v>
          </cell>
        </row>
        <row r="183">
          <cell r="A183">
            <v>127</v>
          </cell>
          <cell r="B183">
            <v>1</v>
          </cell>
          <cell r="C183">
            <v>7</v>
          </cell>
          <cell r="D183" t="str">
            <v>Risk on Defined Costs</v>
          </cell>
          <cell r="F183" t="str">
            <v>Open</v>
          </cell>
          <cell r="G183" t="str">
            <v>s</v>
          </cell>
          <cell r="H183" t="str">
            <v>Relocating of Technology equipment on site during construction</v>
          </cell>
          <cell r="I183" t="str">
            <v>There is a risk that the Technology Locations such as the spacing of the MIDAS loops are altered on site once construction begins.The Cause is due to design change or design standards being updated. The consequence is that the site data design may requi</v>
          </cell>
          <cell r="K183" t="str">
            <v>830 Technology - MIDAS</v>
          </cell>
          <cell r="L183" t="str">
            <v>Additional Site data costs if sites moved after site data design.  Delays to commissioning. Additional construction costs</v>
          </cell>
          <cell r="M183">
            <v>1</v>
          </cell>
          <cell r="N183">
            <v>2</v>
          </cell>
          <cell r="O183">
            <v>2</v>
          </cell>
          <cell r="P183">
            <v>2</v>
          </cell>
          <cell r="Q183">
            <v>2</v>
          </cell>
          <cell r="R183">
            <v>2</v>
          </cell>
          <cell r="S183">
            <v>2</v>
          </cell>
          <cell r="T183" t="str">
            <v>Low risk as design completed and approved.  Strategic risk if occurs due to design changes</v>
          </cell>
          <cell r="V183" t="str">
            <v>DC</v>
          </cell>
          <cell r="W183" t="str">
            <v>Reviewed and approved design. Design based on HA standards. Any changes in site expected to be minimal which will not affect the site data requirements</v>
          </cell>
          <cell r="AC183">
            <v>2.5000000000000001E-2</v>
          </cell>
          <cell r="AD183">
            <v>25000</v>
          </cell>
          <cell r="AE183">
            <v>70000</v>
          </cell>
          <cell r="AF183">
            <v>140000</v>
          </cell>
          <cell r="AG183" t="str">
            <v xml:space="preserve">Allowance made for additional site data loads at £70K each </v>
          </cell>
          <cell r="AH183">
            <v>625</v>
          </cell>
          <cell r="AI183">
            <v>1750</v>
          </cell>
          <cell r="AJ183">
            <v>3500</v>
          </cell>
        </row>
        <row r="184">
          <cell r="A184">
            <v>127.1</v>
          </cell>
          <cell r="B184">
            <v>12</v>
          </cell>
          <cell r="C184">
            <v>5</v>
          </cell>
          <cell r="D184" t="str">
            <v>Risk on Defined Costs</v>
          </cell>
          <cell r="F184" t="str">
            <v>Closed</v>
          </cell>
          <cell r="G184" t="str">
            <v>s</v>
          </cell>
          <cell r="H184" t="str">
            <v>Concrete Pavement</v>
          </cell>
          <cell r="I184" t="str">
            <v>Risk of finding concrete pavement during detector loop cutting.  Additional loop installation costs. Risk is low due to detailed pavement report info available.Closed - Not considered to be a risk.  DN 19/05/11</v>
          </cell>
          <cell r="K184" t="str">
            <v>703 Construction -Unforeseen Ground Conditions</v>
          </cell>
          <cell r="M184">
            <v>1</v>
          </cell>
          <cell r="N184">
            <v>1</v>
          </cell>
          <cell r="O184">
            <v>1</v>
          </cell>
          <cell r="P184">
            <v>1</v>
          </cell>
          <cell r="Q184">
            <v>1</v>
          </cell>
          <cell r="R184">
            <v>1</v>
          </cell>
          <cell r="S184">
            <v>1</v>
          </cell>
          <cell r="T184" t="str">
            <v>Risk is low</v>
          </cell>
          <cell r="V184" t="str">
            <v>MF</v>
          </cell>
          <cell r="W184" t="str">
            <v>Review pavement report.</v>
          </cell>
          <cell r="AC184">
            <v>2.5000000000000001E-2</v>
          </cell>
          <cell r="AD184">
            <v>0</v>
          </cell>
          <cell r="AE184">
            <v>0</v>
          </cell>
          <cell r="AF184">
            <v>0</v>
          </cell>
          <cell r="AH184">
            <v>0</v>
          </cell>
          <cell r="AI184">
            <v>0</v>
          </cell>
          <cell r="AJ184">
            <v>0</v>
          </cell>
        </row>
        <row r="185">
          <cell r="A185">
            <v>130</v>
          </cell>
          <cell r="B185">
            <v>1</v>
          </cell>
          <cell r="C185">
            <v>3</v>
          </cell>
          <cell r="D185" t="str">
            <v>Risk on Defined Costs</v>
          </cell>
          <cell r="F185" t="str">
            <v>Open</v>
          </cell>
          <cell r="G185" t="str">
            <v>s</v>
          </cell>
          <cell r="H185" t="str">
            <v>Increase in aggregate Levy</v>
          </cell>
          <cell r="I185" t="str">
            <v>GROUND CONDITIONS : Increase in aggregate levy</v>
          </cell>
          <cell r="K185" t="str">
            <v>704 Construction -Construction Price Inflation</v>
          </cell>
          <cell r="L185" t="str">
            <v>Increase in construction costs.</v>
          </cell>
          <cell r="M185">
            <v>3</v>
          </cell>
          <cell r="N185">
            <v>3</v>
          </cell>
          <cell r="O185">
            <v>1</v>
          </cell>
          <cell r="P185">
            <v>1</v>
          </cell>
          <cell r="Q185">
            <v>9</v>
          </cell>
          <cell r="R185">
            <v>3</v>
          </cell>
          <cell r="S185">
            <v>3</v>
          </cell>
          <cell r="T185" t="str">
            <v>n/a</v>
          </cell>
          <cell r="V185" t="str">
            <v>GK</v>
          </cell>
          <cell r="AC185">
            <v>0.35</v>
          </cell>
          <cell r="AH185">
            <v>0</v>
          </cell>
          <cell r="AI185">
            <v>0</v>
          </cell>
          <cell r="AJ185">
            <v>0</v>
          </cell>
        </row>
        <row r="186">
          <cell r="A186">
            <v>131</v>
          </cell>
          <cell r="B186">
            <v>1</v>
          </cell>
          <cell r="C186">
            <v>3</v>
          </cell>
          <cell r="D186" t="str">
            <v>Risk on Defined Costs</v>
          </cell>
          <cell r="F186" t="str">
            <v>Closed</v>
          </cell>
          <cell r="G186" t="str">
            <v>s</v>
          </cell>
          <cell r="H186" t="str">
            <v>Increase in Landfill tax</v>
          </cell>
          <cell r="I186" t="str">
            <v>GROUND CONDITIONS : Landfill tax increases.Closed - allowed in 131.2</v>
          </cell>
          <cell r="K186" t="str">
            <v>704 Construction -Construction Price Inflation</v>
          </cell>
          <cell r="L186" t="str">
            <v>Increase in construction costs.</v>
          </cell>
          <cell r="M186">
            <v>3</v>
          </cell>
          <cell r="N186">
            <v>3</v>
          </cell>
          <cell r="O186">
            <v>1</v>
          </cell>
          <cell r="P186">
            <v>1</v>
          </cell>
          <cell r="Q186">
            <v>9</v>
          </cell>
          <cell r="R186">
            <v>3</v>
          </cell>
          <cell r="S186">
            <v>3</v>
          </cell>
          <cell r="T186" t="str">
            <v>n/a</v>
          </cell>
          <cell r="V186" t="str">
            <v>GK</v>
          </cell>
          <cell r="AC186">
            <v>0.35</v>
          </cell>
          <cell r="AH186">
            <v>0</v>
          </cell>
          <cell r="AI186">
            <v>0</v>
          </cell>
          <cell r="AJ186">
            <v>0</v>
          </cell>
        </row>
        <row r="187">
          <cell r="A187">
            <v>131.1</v>
          </cell>
          <cell r="C187">
            <v>3</v>
          </cell>
          <cell r="D187" t="str">
            <v>Risk on Defined Costs</v>
          </cell>
          <cell r="F187" t="str">
            <v>Closed</v>
          </cell>
          <cell r="G187" t="str">
            <v>s</v>
          </cell>
          <cell r="H187" t="str">
            <v>Land Costs</v>
          </cell>
          <cell r="I187" t="str">
            <v>There is a risk that land costs will exceed estimateClosed.  Land not required for scheme.  DN 19/05/11</v>
          </cell>
          <cell r="K187" t="str">
            <v>900 Land - General</v>
          </cell>
          <cell r="M187">
            <v>1</v>
          </cell>
          <cell r="N187">
            <v>1</v>
          </cell>
          <cell r="O187">
            <v>1</v>
          </cell>
          <cell r="P187">
            <v>1</v>
          </cell>
          <cell r="Q187">
            <v>1</v>
          </cell>
          <cell r="R187">
            <v>1</v>
          </cell>
          <cell r="S187">
            <v>1</v>
          </cell>
          <cell r="T187" t="str">
            <v>Strategic Risk</v>
          </cell>
          <cell r="V187" t="str">
            <v>GK</v>
          </cell>
          <cell r="W187" t="str">
            <v>DO to advise</v>
          </cell>
          <cell r="AC187">
            <v>2.5000000000000001E-2</v>
          </cell>
          <cell r="AH187">
            <v>0</v>
          </cell>
          <cell r="AI187">
            <v>0</v>
          </cell>
          <cell r="AJ187">
            <v>0</v>
          </cell>
        </row>
        <row r="188">
          <cell r="A188">
            <v>131.19999999999999</v>
          </cell>
          <cell r="C188">
            <v>3</v>
          </cell>
          <cell r="D188" t="str">
            <v>Risk on Defined Costs</v>
          </cell>
          <cell r="F188" t="str">
            <v>Open</v>
          </cell>
          <cell r="G188" t="str">
            <v>s</v>
          </cell>
          <cell r="H188" t="str">
            <v>Landfill Tax Increase</v>
          </cell>
          <cell r="I188" t="str">
            <v>There is a risk that there will be an increase in Landfill Tax</v>
          </cell>
          <cell r="K188" t="str">
            <v>1250 - Target Price/Actual Cost -Other</v>
          </cell>
          <cell r="M188">
            <v>2</v>
          </cell>
          <cell r="N188">
            <v>2</v>
          </cell>
          <cell r="O188">
            <v>1</v>
          </cell>
          <cell r="P188">
            <v>1</v>
          </cell>
          <cell r="Q188">
            <v>4</v>
          </cell>
          <cell r="R188">
            <v>2</v>
          </cell>
          <cell r="S188">
            <v>2</v>
          </cell>
          <cell r="T188" t="str">
            <v>allowed?</v>
          </cell>
          <cell r="V188" t="str">
            <v>GK</v>
          </cell>
          <cell r="AC188">
            <v>0.125</v>
          </cell>
          <cell r="AH188">
            <v>0</v>
          </cell>
          <cell r="AI188">
            <v>0</v>
          </cell>
          <cell r="AJ188">
            <v>0</v>
          </cell>
        </row>
        <row r="189">
          <cell r="A189">
            <v>133</v>
          </cell>
          <cell r="B189">
            <v>19</v>
          </cell>
          <cell r="C189">
            <v>4</v>
          </cell>
          <cell r="D189" t="str">
            <v>Risk on Defined Costs</v>
          </cell>
          <cell r="F189" t="str">
            <v>Open</v>
          </cell>
          <cell r="G189" t="str">
            <v>y</v>
          </cell>
          <cell r="H189" t="str">
            <v>Works on Local Authority Network affect scheme</v>
          </cell>
          <cell r="I189" t="str">
            <v xml:space="preserve">There is a risk that schemes on the local authority network (either on diversion routes or adjacent to the scheme) at the same time as M4M5 will affect the works - The cause is delays to the start of the M4M5 scheme possibly resulting in a clash with LA </v>
          </cell>
          <cell r="K189" t="str">
            <v>708 Construction -Preliminaries/TM</v>
          </cell>
          <cell r="L189" t="str">
            <v>Increase in cost, delays to programme</v>
          </cell>
          <cell r="M189">
            <v>2</v>
          </cell>
          <cell r="N189">
            <v>3</v>
          </cell>
          <cell r="O189">
            <v>3</v>
          </cell>
          <cell r="P189">
            <v>2</v>
          </cell>
          <cell r="Q189">
            <v>6</v>
          </cell>
          <cell r="R189">
            <v>6</v>
          </cell>
          <cell r="S189">
            <v>4</v>
          </cell>
          <cell r="V189" t="str">
            <v>DN</v>
          </cell>
          <cell r="W189" t="str">
            <v>Treat:  Operational Regime Interface Manager to liaise &amp; consult with LA's on the plan and programme for M4M5 inc diversion routes.Tolerate:  Amend programme to reflect any coordination issues</v>
          </cell>
          <cell r="AC189">
            <v>0.125</v>
          </cell>
          <cell r="AD189">
            <v>5000</v>
          </cell>
          <cell r="AE189">
            <v>20000</v>
          </cell>
          <cell r="AF189">
            <v>40000</v>
          </cell>
          <cell r="AH189">
            <v>625</v>
          </cell>
          <cell r="AI189">
            <v>2500</v>
          </cell>
          <cell r="AJ189">
            <v>5000</v>
          </cell>
        </row>
        <row r="190">
          <cell r="A190">
            <v>134</v>
          </cell>
          <cell r="B190">
            <v>1</v>
          </cell>
          <cell r="C190">
            <v>8</v>
          </cell>
          <cell r="D190" t="str">
            <v>Risk on Defined Costs</v>
          </cell>
          <cell r="F190" t="str">
            <v>Closed</v>
          </cell>
          <cell r="G190" t="str">
            <v>s</v>
          </cell>
          <cell r="H190" t="str">
            <v>Interface with MAC for Maintenance</v>
          </cell>
          <cell r="I190" t="str">
            <v>MAINTENANCE - 24 Hour running would make safety management and patrols difficult , resulting in changing working practices and additional resource and equipment requirements. The consequences are additional costs to the Service Providers and ultimately Co</v>
          </cell>
          <cell r="M190">
            <v>3</v>
          </cell>
          <cell r="N190">
            <v>1</v>
          </cell>
          <cell r="O190">
            <v>1</v>
          </cell>
          <cell r="P190">
            <v>1</v>
          </cell>
          <cell r="Q190">
            <v>3</v>
          </cell>
          <cell r="R190">
            <v>3</v>
          </cell>
          <cell r="S190">
            <v>3</v>
          </cell>
          <cell r="V190" t="str">
            <v>IM</v>
          </cell>
          <cell r="AC190">
            <v>0.35</v>
          </cell>
          <cell r="AD190">
            <v>0</v>
          </cell>
          <cell r="AE190">
            <v>0</v>
          </cell>
          <cell r="AF190">
            <v>0</v>
          </cell>
          <cell r="AH190">
            <v>0</v>
          </cell>
          <cell r="AI190">
            <v>0</v>
          </cell>
          <cell r="AJ190">
            <v>0</v>
          </cell>
        </row>
        <row r="191">
          <cell r="A191">
            <v>135</v>
          </cell>
          <cell r="C191">
            <v>3</v>
          </cell>
          <cell r="D191" t="str">
            <v>Risk on Defined Costs</v>
          </cell>
          <cell r="F191" t="str">
            <v>Open</v>
          </cell>
          <cell r="G191" t="str">
            <v>s</v>
          </cell>
          <cell r="H191" t="str">
            <v>Commodity Cost Increase</v>
          </cell>
          <cell r="I191" t="str">
            <v>There is a risk that there will be an increase in commodity costs</v>
          </cell>
          <cell r="K191" t="str">
            <v>1250 - Target Price/Actual Cost -Other</v>
          </cell>
          <cell r="M191">
            <v>3</v>
          </cell>
          <cell r="N191">
            <v>3</v>
          </cell>
          <cell r="O191">
            <v>1</v>
          </cell>
          <cell r="P191">
            <v>1</v>
          </cell>
          <cell r="Q191">
            <v>9</v>
          </cell>
          <cell r="R191">
            <v>3</v>
          </cell>
          <cell r="S191">
            <v>3</v>
          </cell>
          <cell r="T191" t="str">
            <v>elsewhere</v>
          </cell>
          <cell r="V191" t="str">
            <v>GK</v>
          </cell>
          <cell r="W191" t="str">
            <v>allow</v>
          </cell>
          <cell r="AC191">
            <v>0.35</v>
          </cell>
          <cell r="AH191">
            <v>0</v>
          </cell>
          <cell r="AI191">
            <v>0</v>
          </cell>
          <cell r="AJ191">
            <v>0</v>
          </cell>
        </row>
        <row r="192">
          <cell r="A192">
            <v>136</v>
          </cell>
          <cell r="C192">
            <v>3</v>
          </cell>
          <cell r="D192" t="str">
            <v>Risk on Defined Costs</v>
          </cell>
          <cell r="F192" t="str">
            <v>Open</v>
          </cell>
          <cell r="G192" t="str">
            <v>s</v>
          </cell>
          <cell r="H192" t="str">
            <v>Third Party Cost Increase</v>
          </cell>
          <cell r="I192" t="str">
            <v>There is a risk that there will be an increase in third party costs</v>
          </cell>
          <cell r="K192" t="str">
            <v>1250 - Target Price/Actual Cost -Other</v>
          </cell>
          <cell r="M192">
            <v>3</v>
          </cell>
          <cell r="N192">
            <v>3</v>
          </cell>
          <cell r="O192">
            <v>1</v>
          </cell>
          <cell r="P192">
            <v>1</v>
          </cell>
          <cell r="Q192">
            <v>9</v>
          </cell>
          <cell r="R192">
            <v>3</v>
          </cell>
          <cell r="S192">
            <v>3</v>
          </cell>
          <cell r="T192" t="str">
            <v>elsewhere</v>
          </cell>
          <cell r="V192" t="str">
            <v>GK</v>
          </cell>
          <cell r="W192" t="str">
            <v>allow</v>
          </cell>
          <cell r="AC192">
            <v>0.35</v>
          </cell>
          <cell r="AH192">
            <v>0</v>
          </cell>
          <cell r="AI192">
            <v>0</v>
          </cell>
          <cell r="AJ192">
            <v>0</v>
          </cell>
        </row>
        <row r="193">
          <cell r="A193">
            <v>136.1</v>
          </cell>
          <cell r="B193" t="str">
            <v>?</v>
          </cell>
          <cell r="C193">
            <v>3</v>
          </cell>
          <cell r="D193" t="str">
            <v>Risk on Defined Costs</v>
          </cell>
          <cell r="F193" t="str">
            <v>Open</v>
          </cell>
          <cell r="G193" t="str">
            <v>s</v>
          </cell>
          <cell r="H193" t="str">
            <v>Third Party Claimse</v>
          </cell>
          <cell r="I193" t="str">
            <v>There is a risk that Third Party Claims will fall below the Contractor's policy excess</v>
          </cell>
          <cell r="K193" t="str">
            <v>1250 - Target Price/Actual Cost -Other</v>
          </cell>
          <cell r="M193">
            <v>2</v>
          </cell>
          <cell r="N193">
            <v>2</v>
          </cell>
          <cell r="O193">
            <v>1</v>
          </cell>
          <cell r="P193">
            <v>1</v>
          </cell>
          <cell r="Q193">
            <v>4</v>
          </cell>
          <cell r="R193">
            <v>2</v>
          </cell>
          <cell r="S193">
            <v>2</v>
          </cell>
          <cell r="T193" t="str">
            <v>in fee?</v>
          </cell>
          <cell r="V193" t="str">
            <v>GK</v>
          </cell>
          <cell r="W193" t="str">
            <v>allow</v>
          </cell>
          <cell r="AC193">
            <v>0.125</v>
          </cell>
          <cell r="AH193">
            <v>0</v>
          </cell>
          <cell r="AI193">
            <v>0</v>
          </cell>
          <cell r="AJ193">
            <v>0</v>
          </cell>
        </row>
        <row r="194">
          <cell r="A194">
            <v>136.19999999999999</v>
          </cell>
          <cell r="C194">
            <v>3</v>
          </cell>
          <cell r="D194" t="str">
            <v>Risk on Defined Costs</v>
          </cell>
          <cell r="F194" t="str">
            <v>Open</v>
          </cell>
          <cell r="G194" t="str">
            <v>s</v>
          </cell>
          <cell r="H194" t="str">
            <v>Supply Chain Claims</v>
          </cell>
          <cell r="I194" t="str">
            <v xml:space="preserve">There is a risk that claims will be brought by the supply chain </v>
          </cell>
          <cell r="K194" t="str">
            <v>1250 - Target Price/Actual Cost -Other</v>
          </cell>
          <cell r="M194">
            <v>1</v>
          </cell>
          <cell r="N194">
            <v>2</v>
          </cell>
          <cell r="O194">
            <v>1</v>
          </cell>
          <cell r="P194">
            <v>1</v>
          </cell>
          <cell r="Q194">
            <v>2</v>
          </cell>
          <cell r="R194">
            <v>1</v>
          </cell>
          <cell r="S194">
            <v>1</v>
          </cell>
          <cell r="V194" t="str">
            <v>GK</v>
          </cell>
          <cell r="W194" t="str">
            <v>allow</v>
          </cell>
          <cell r="AC194">
            <v>2.5000000000000001E-2</v>
          </cell>
          <cell r="AH194">
            <v>0</v>
          </cell>
          <cell r="AI194">
            <v>0</v>
          </cell>
          <cell r="AJ194">
            <v>0</v>
          </cell>
        </row>
        <row r="195">
          <cell r="A195">
            <v>136.30000000000001</v>
          </cell>
          <cell r="B195" t="str">
            <v>U</v>
          </cell>
          <cell r="C195">
            <v>3</v>
          </cell>
          <cell r="D195" t="str">
            <v>Risk on Defined Costs</v>
          </cell>
          <cell r="F195" t="str">
            <v>Open</v>
          </cell>
          <cell r="G195" t="str">
            <v>s</v>
          </cell>
          <cell r="H195" t="str">
            <v>Plant damage/stolen</v>
          </cell>
          <cell r="I195" t="str">
            <v>There is a risk that plant will be stolen or damaged  whilst under the Contractor's control</v>
          </cell>
          <cell r="K195" t="str">
            <v>1250 - Target Price/Actual Cost -Other</v>
          </cell>
          <cell r="M195">
            <v>2</v>
          </cell>
          <cell r="N195">
            <v>2</v>
          </cell>
          <cell r="O195">
            <v>1</v>
          </cell>
          <cell r="P195">
            <v>1</v>
          </cell>
          <cell r="Q195">
            <v>4</v>
          </cell>
          <cell r="R195">
            <v>2</v>
          </cell>
          <cell r="S195">
            <v>2</v>
          </cell>
          <cell r="T195" t="str">
            <v>insurance</v>
          </cell>
          <cell r="V195" t="str">
            <v>GK</v>
          </cell>
          <cell r="W195" t="str">
            <v>allow</v>
          </cell>
          <cell r="AC195">
            <v>0.125</v>
          </cell>
          <cell r="AH195">
            <v>0</v>
          </cell>
          <cell r="AI195">
            <v>0</v>
          </cell>
          <cell r="AJ195">
            <v>0</v>
          </cell>
        </row>
        <row r="196">
          <cell r="A196">
            <v>137</v>
          </cell>
          <cell r="B196">
            <v>19</v>
          </cell>
          <cell r="C196">
            <v>3</v>
          </cell>
          <cell r="D196" t="str">
            <v>Risk on Defined Costs</v>
          </cell>
          <cell r="F196" t="str">
            <v>Open</v>
          </cell>
          <cell r="G196" t="str">
            <v>s</v>
          </cell>
          <cell r="H196" t="str">
            <v>Contractors Insolvency</v>
          </cell>
          <cell r="I196" t="str">
            <v>There is a risk that external causes will give rise to the contractor's insolvency causing delay and additional cost</v>
          </cell>
          <cell r="K196" t="str">
            <v>1100 Programme</v>
          </cell>
          <cell r="M196">
            <v>1</v>
          </cell>
          <cell r="N196">
            <v>1</v>
          </cell>
          <cell r="O196">
            <v>1</v>
          </cell>
          <cell r="P196">
            <v>1</v>
          </cell>
          <cell r="Q196">
            <v>1</v>
          </cell>
          <cell r="R196">
            <v>1</v>
          </cell>
          <cell r="S196">
            <v>1</v>
          </cell>
          <cell r="T196" t="str">
            <v>elsewhere</v>
          </cell>
          <cell r="V196" t="str">
            <v>GK</v>
          </cell>
          <cell r="AC196">
            <v>2.5000000000000001E-2</v>
          </cell>
          <cell r="AH196">
            <v>0</v>
          </cell>
          <cell r="AI196">
            <v>0</v>
          </cell>
          <cell r="AJ196">
            <v>0</v>
          </cell>
        </row>
        <row r="197">
          <cell r="A197">
            <v>138</v>
          </cell>
          <cell r="B197">
            <v>19</v>
          </cell>
          <cell r="C197">
            <v>3</v>
          </cell>
          <cell r="D197" t="str">
            <v>Risk on Defined Costs</v>
          </cell>
          <cell r="F197" t="str">
            <v>Closed</v>
          </cell>
          <cell r="G197" t="str">
            <v>s</v>
          </cell>
          <cell r="H197" t="str">
            <v>Supply chain failures</v>
          </cell>
          <cell r="I197" t="str">
            <v>There is a risk that external causes will give rise to supply chain members' insolvency causing delay and additional cost.Closed.  Allowed in 76.1</v>
          </cell>
          <cell r="K197" t="str">
            <v>1250 - Target Price/Actual Cost -Other</v>
          </cell>
          <cell r="M197">
            <v>2</v>
          </cell>
          <cell r="N197">
            <v>2</v>
          </cell>
          <cell r="O197">
            <v>3</v>
          </cell>
          <cell r="P197">
            <v>1</v>
          </cell>
          <cell r="Q197">
            <v>4</v>
          </cell>
          <cell r="R197">
            <v>6</v>
          </cell>
          <cell r="S197">
            <v>2</v>
          </cell>
          <cell r="T197" t="str">
            <v>elsewhere</v>
          </cell>
          <cell r="V197" t="str">
            <v>GK</v>
          </cell>
          <cell r="W197" t="str">
            <v>robust procurement</v>
          </cell>
          <cell r="AC197">
            <v>0.125</v>
          </cell>
          <cell r="AH197">
            <v>0</v>
          </cell>
          <cell r="AI197">
            <v>0</v>
          </cell>
          <cell r="AJ197">
            <v>0</v>
          </cell>
        </row>
        <row r="198">
          <cell r="A198">
            <v>141.1</v>
          </cell>
          <cell r="B198">
            <v>19</v>
          </cell>
          <cell r="C198">
            <v>8</v>
          </cell>
          <cell r="D198" t="str">
            <v>Risk on Defined Costs</v>
          </cell>
          <cell r="F198" t="str">
            <v>Closed</v>
          </cell>
          <cell r="G198" t="str">
            <v>s</v>
          </cell>
          <cell r="H198" t="str">
            <v>Interface with MAC for Maintenance</v>
          </cell>
          <cell r="I198" t="str">
            <v>MAINTENANCE - Future maintenance and operations will impact on  WORKSClosed - Detailed Local Operating Agreement now in place with Area 2</v>
          </cell>
          <cell r="M198">
            <v>1</v>
          </cell>
          <cell r="N198">
            <v>1</v>
          </cell>
          <cell r="O198">
            <v>1</v>
          </cell>
          <cell r="P198">
            <v>1</v>
          </cell>
          <cell r="Q198">
            <v>1</v>
          </cell>
          <cell r="R198">
            <v>1</v>
          </cell>
          <cell r="S198">
            <v>1</v>
          </cell>
          <cell r="V198" t="str">
            <v>IM</v>
          </cell>
          <cell r="AC198">
            <v>2.5000000000000001E-2</v>
          </cell>
          <cell r="AD198">
            <v>0</v>
          </cell>
          <cell r="AE198">
            <v>0</v>
          </cell>
          <cell r="AF198">
            <v>0</v>
          </cell>
          <cell r="AH198">
            <v>0</v>
          </cell>
          <cell r="AI198">
            <v>0</v>
          </cell>
          <cell r="AJ198">
            <v>0</v>
          </cell>
        </row>
        <row r="199">
          <cell r="A199">
            <v>143</v>
          </cell>
          <cell r="B199">
            <v>19</v>
          </cell>
          <cell r="C199">
            <v>7</v>
          </cell>
          <cell r="D199" t="str">
            <v>Risk on Defined Costs</v>
          </cell>
          <cell r="F199" t="str">
            <v>Open</v>
          </cell>
          <cell r="G199" t="str">
            <v>s</v>
          </cell>
          <cell r="H199" t="str">
            <v>Technology Procurement</v>
          </cell>
          <cell r="I199" t="str">
            <v>There is a risk that the equipment to be supplied by the the HA and Delivery Partner is not correctly identified, resulting in equipment not being ordered, causing delays to installation, testing and commissioning, and increased costs. D. Chesney 20/5/11</v>
          </cell>
          <cell r="K199" t="str">
            <v>800 Technology - General</v>
          </cell>
          <cell r="L199" t="str">
            <v>Inaccurate STP. Delays to programme. Loss of reputation</v>
          </cell>
          <cell r="M199">
            <v>2</v>
          </cell>
          <cell r="N199">
            <v>2</v>
          </cell>
          <cell r="O199">
            <v>2</v>
          </cell>
          <cell r="P199">
            <v>4</v>
          </cell>
          <cell r="Q199">
            <v>4</v>
          </cell>
          <cell r="R199">
            <v>4</v>
          </cell>
          <cell r="S199">
            <v>8</v>
          </cell>
          <cell r="T199" t="str">
            <v>Auxiliary Price Risk. Still issues with certainty of HA SMS</v>
          </cell>
          <cell r="V199" t="str">
            <v>DC</v>
          </cell>
          <cell r="W199" t="str">
            <v>Review of MCH 1286 undertaken. D.P. equipment identified. HA position statements issued to clarify. RCC readiness manager states other non B.P. equipment to be procured</v>
          </cell>
          <cell r="AC199">
            <v>0.125</v>
          </cell>
          <cell r="AD199">
            <v>15000</v>
          </cell>
          <cell r="AE199">
            <v>50000</v>
          </cell>
          <cell r="AF199">
            <v>150000</v>
          </cell>
          <cell r="AG199" t="str">
            <v>Allowance for procurement of additional items</v>
          </cell>
          <cell r="AH199">
            <v>1875</v>
          </cell>
          <cell r="AI199">
            <v>6250</v>
          </cell>
          <cell r="AJ199">
            <v>18750</v>
          </cell>
        </row>
        <row r="200">
          <cell r="A200">
            <v>144</v>
          </cell>
          <cell r="B200" t="str">
            <v>U</v>
          </cell>
          <cell r="C200">
            <v>7</v>
          </cell>
          <cell r="D200" t="str">
            <v>Risk on Defined Costs</v>
          </cell>
          <cell r="F200" t="str">
            <v>Closed</v>
          </cell>
          <cell r="G200" t="str">
            <v>s</v>
          </cell>
          <cell r="I200" t="str">
            <v>Excessive wastage on site means additional items are required which were not part of the STP - Covered elsewhere DN 19/05/11</v>
          </cell>
          <cell r="M200">
            <v>2</v>
          </cell>
          <cell r="N200">
            <v>1</v>
          </cell>
          <cell r="O200">
            <v>1</v>
          </cell>
          <cell r="P200">
            <v>1</v>
          </cell>
          <cell r="Q200">
            <v>2</v>
          </cell>
          <cell r="R200">
            <v>2</v>
          </cell>
          <cell r="S200">
            <v>2</v>
          </cell>
          <cell r="T200" t="str">
            <v>remove</v>
          </cell>
          <cell r="V200" t="str">
            <v>DC</v>
          </cell>
          <cell r="AC200">
            <v>0</v>
          </cell>
          <cell r="AD200">
            <v>0</v>
          </cell>
          <cell r="AE200">
            <v>0</v>
          </cell>
          <cell r="AF200">
            <v>0</v>
          </cell>
          <cell r="AG200" t="str">
            <v>Remove</v>
          </cell>
          <cell r="AH200">
            <v>0</v>
          </cell>
          <cell r="AI200">
            <v>0</v>
          </cell>
          <cell r="AJ200">
            <v>0</v>
          </cell>
        </row>
        <row r="201">
          <cell r="A201">
            <v>145</v>
          </cell>
          <cell r="B201">
            <v>1</v>
          </cell>
          <cell r="C201">
            <v>7</v>
          </cell>
          <cell r="D201" t="str">
            <v>Risk on Defined Costs</v>
          </cell>
          <cell r="F201" t="str">
            <v>Open</v>
          </cell>
          <cell r="G201" t="str">
            <v>s</v>
          </cell>
          <cell r="H201" t="str">
            <v>Incorrect Bulk Purchase Profile</v>
          </cell>
          <cell r="I201" t="str">
            <v>There is a risk the profile on the HA Stock Management System is incorrect, on both quantities and delivery dates. This could result in delays to installation and commissioning and increased costs</v>
          </cell>
          <cell r="K201" t="str">
            <v>800 Technology - General</v>
          </cell>
          <cell r="L201" t="str">
            <v>Inaccurate STP. Delays to programme. Loss of reputation</v>
          </cell>
          <cell r="M201">
            <v>2</v>
          </cell>
          <cell r="N201">
            <v>2</v>
          </cell>
          <cell r="O201">
            <v>2</v>
          </cell>
          <cell r="P201">
            <v>3</v>
          </cell>
          <cell r="Q201">
            <v>4</v>
          </cell>
          <cell r="R201">
            <v>4</v>
          </cell>
          <cell r="S201">
            <v>6</v>
          </cell>
          <cell r="T201" t="str">
            <v>Risk exists due to alignment with construction programme</v>
          </cell>
          <cell r="V201" t="str">
            <v>DC</v>
          </cell>
          <cell r="W201" t="str">
            <v>Review of equipment undertaken with designer. On-going monthly SMS profile to capture any additional changes early</v>
          </cell>
          <cell r="AC201">
            <v>0.125</v>
          </cell>
          <cell r="AD201">
            <v>15000</v>
          </cell>
          <cell r="AE201">
            <v>50000</v>
          </cell>
          <cell r="AF201">
            <v>150000</v>
          </cell>
          <cell r="AG201" t="str">
            <v>Costs allowed for additional procurement</v>
          </cell>
          <cell r="AH201">
            <v>1875</v>
          </cell>
          <cell r="AI201">
            <v>6250</v>
          </cell>
          <cell r="AJ201">
            <v>18750</v>
          </cell>
        </row>
        <row r="202">
          <cell r="A202">
            <v>146</v>
          </cell>
          <cell r="B202" t="str">
            <v>U</v>
          </cell>
          <cell r="C202">
            <v>7</v>
          </cell>
          <cell r="D202" t="str">
            <v>Risk on Defined Costs</v>
          </cell>
          <cell r="F202" t="str">
            <v>Closed</v>
          </cell>
          <cell r="G202" t="str">
            <v>s</v>
          </cell>
          <cell r="I202" t="str">
            <v>Information on the 1286 is not transferred accurately to the stock management system making the allowances in the STP inaccurate. If SMS does not accurately reflect the MCH 1286, then the STP may be affected and equipment may not be available in line with</v>
          </cell>
          <cell r="K202" t="str">
            <v>800 Technology - General</v>
          </cell>
          <cell r="L202" t="str">
            <v>Inaccurate STP. Delays to programme. Loss of reputation</v>
          </cell>
          <cell r="M202">
            <v>3</v>
          </cell>
          <cell r="N202">
            <v>3</v>
          </cell>
          <cell r="O202">
            <v>3</v>
          </cell>
          <cell r="P202">
            <v>3</v>
          </cell>
          <cell r="Q202">
            <v>9</v>
          </cell>
          <cell r="R202">
            <v>9</v>
          </cell>
          <cell r="S202">
            <v>9</v>
          </cell>
          <cell r="T202" t="str">
            <v>remove</v>
          </cell>
          <cell r="V202" t="str">
            <v>DC</v>
          </cell>
          <cell r="W202" t="str">
            <v>MCH 1286 information transferred to SMS. Any areas of uncertainty reported to HA. SMS updated monthly.</v>
          </cell>
          <cell r="AC202">
            <v>0</v>
          </cell>
          <cell r="AD202">
            <v>0</v>
          </cell>
          <cell r="AE202">
            <v>0</v>
          </cell>
          <cell r="AF202">
            <v>0</v>
          </cell>
          <cell r="AG202" t="str">
            <v>Remove</v>
          </cell>
          <cell r="AH202">
            <v>0</v>
          </cell>
          <cell r="AI202">
            <v>0</v>
          </cell>
          <cell r="AJ202">
            <v>0</v>
          </cell>
        </row>
        <row r="203">
          <cell r="A203">
            <v>146.1</v>
          </cell>
          <cell r="B203">
            <v>1</v>
          </cell>
          <cell r="C203">
            <v>3</v>
          </cell>
          <cell r="D203" t="str">
            <v>Scheme Specific Strategic Risk</v>
          </cell>
          <cell r="F203" t="str">
            <v>Closed</v>
          </cell>
          <cell r="G203" t="str">
            <v>s</v>
          </cell>
          <cell r="H203" t="str">
            <v>Bulk Purchase Items</v>
          </cell>
          <cell r="I203" t="str">
            <v>Any changes to the published 'Average Cost List' for HA supplied bulk purchase technology equipment, which has been used as the basis to estimate the Auxiliary Prices for the Scheme Target Price, will be an additional Strategic Risk Event for the purposes</v>
          </cell>
          <cell r="K203" t="str">
            <v>1250 - Target Price/Actual Cost -Other</v>
          </cell>
          <cell r="Q203">
            <v>0</v>
          </cell>
          <cell r="R203">
            <v>0</v>
          </cell>
          <cell r="S203">
            <v>0</v>
          </cell>
          <cell r="V203" t="str">
            <v>GK</v>
          </cell>
          <cell r="AH203">
            <v>0</v>
          </cell>
          <cell r="AI203">
            <v>0</v>
          </cell>
          <cell r="AJ203">
            <v>0</v>
          </cell>
        </row>
        <row r="204">
          <cell r="A204">
            <v>147</v>
          </cell>
          <cell r="B204">
            <v>16</v>
          </cell>
          <cell r="C204">
            <v>7</v>
          </cell>
          <cell r="D204" t="str">
            <v>Risk on Defined Costs</v>
          </cell>
          <cell r="F204" t="str">
            <v>Closed</v>
          </cell>
          <cell r="G204" t="str">
            <v>s</v>
          </cell>
          <cell r="I204" t="str">
            <v xml:space="preserve">Suppliers may not deliver the equipment in line with the agreed programme set at the STP stage. There is a risk that suppliers, both HA and D.P., may not deliver the equipment in line with programme, resulting in delays to installation and commissioning. </v>
          </cell>
          <cell r="K204" t="str">
            <v>800 Technology - General</v>
          </cell>
          <cell r="L204" t="str">
            <v>Inaccurate STP. Delays to programme. Loss of reputation</v>
          </cell>
          <cell r="M204">
            <v>3</v>
          </cell>
          <cell r="N204">
            <v>3</v>
          </cell>
          <cell r="O204">
            <v>4</v>
          </cell>
          <cell r="P204">
            <v>3</v>
          </cell>
          <cell r="Q204">
            <v>9</v>
          </cell>
          <cell r="R204">
            <v>12</v>
          </cell>
          <cell r="S204">
            <v>9</v>
          </cell>
          <cell r="T204" t="str">
            <v>remove</v>
          </cell>
          <cell r="V204" t="str">
            <v>DC</v>
          </cell>
          <cell r="W204" t="str">
            <v>Suppliers issued with requirements early. Ongoing liaison with suppliers. HA position statements reviewed and challenged where required.</v>
          </cell>
          <cell r="AC204">
            <v>0</v>
          </cell>
          <cell r="AD204">
            <v>0</v>
          </cell>
          <cell r="AE204">
            <v>0</v>
          </cell>
          <cell r="AF204">
            <v>0</v>
          </cell>
          <cell r="AG204" t="str">
            <v>Remove</v>
          </cell>
          <cell r="AH204">
            <v>0</v>
          </cell>
          <cell r="AI204">
            <v>0</v>
          </cell>
          <cell r="AJ204">
            <v>0</v>
          </cell>
        </row>
        <row r="205">
          <cell r="A205">
            <v>148</v>
          </cell>
          <cell r="B205">
            <v>16</v>
          </cell>
          <cell r="C205">
            <v>7</v>
          </cell>
          <cell r="D205" t="str">
            <v>Risk on Defined Costs</v>
          </cell>
          <cell r="F205" t="str">
            <v>Closed</v>
          </cell>
          <cell r="G205" t="str">
            <v>s</v>
          </cell>
          <cell r="I205" t="str">
            <v xml:space="preserve">Suppliers do not perform in line with the programme required by the HA and additional resource is required to improve performance. Increase in costs and / or delays to programme. Allowed in Item 3.2. </v>
          </cell>
          <cell r="K205" t="str">
            <v>800 Technology - General</v>
          </cell>
          <cell r="L205" t="str">
            <v>Inaccurate STP. Delays to programme. Loss of reputation</v>
          </cell>
          <cell r="M205">
            <v>3</v>
          </cell>
          <cell r="N205">
            <v>3</v>
          </cell>
          <cell r="O205">
            <v>3</v>
          </cell>
          <cell r="P205">
            <v>3</v>
          </cell>
          <cell r="Q205">
            <v>9</v>
          </cell>
          <cell r="R205">
            <v>9</v>
          </cell>
          <cell r="S205">
            <v>9</v>
          </cell>
          <cell r="T205" t="str">
            <v>remove</v>
          </cell>
          <cell r="V205" t="str">
            <v>DC</v>
          </cell>
          <cell r="W205" t="str">
            <v>Programme meetings to be held with suppliers</v>
          </cell>
          <cell r="AC205">
            <v>0.35</v>
          </cell>
          <cell r="AD205">
            <v>0</v>
          </cell>
          <cell r="AE205">
            <v>0</v>
          </cell>
          <cell r="AF205">
            <v>0</v>
          </cell>
          <cell r="AG205" t="str">
            <v>Remove</v>
          </cell>
          <cell r="AH205">
            <v>0</v>
          </cell>
          <cell r="AI205">
            <v>0</v>
          </cell>
          <cell r="AJ205">
            <v>0</v>
          </cell>
        </row>
        <row r="206">
          <cell r="A206">
            <v>149</v>
          </cell>
          <cell r="B206">
            <v>16</v>
          </cell>
          <cell r="C206">
            <v>7</v>
          </cell>
          <cell r="D206" t="str">
            <v>Risk on Defined Costs</v>
          </cell>
          <cell r="F206" t="str">
            <v>Closed</v>
          </cell>
          <cell r="G206" t="str">
            <v>s</v>
          </cell>
          <cell r="I206" t="str">
            <v>Suppliers can not meet capacity levels promised and alternatives are required. Suppliers, such as NRTS, COLAS etc, cannot provide resources to meet the programme and other resources need to be brought in to meet the programme. This could result in increas</v>
          </cell>
          <cell r="K206" t="str">
            <v>800 Technology - General</v>
          </cell>
          <cell r="L206" t="str">
            <v>Inaccurate STP. Delays to programme. Loss of reputation</v>
          </cell>
          <cell r="M206">
            <v>3</v>
          </cell>
          <cell r="N206">
            <v>3</v>
          </cell>
          <cell r="O206">
            <v>3</v>
          </cell>
          <cell r="P206">
            <v>3</v>
          </cell>
          <cell r="Q206">
            <v>9</v>
          </cell>
          <cell r="R206">
            <v>9</v>
          </cell>
          <cell r="S206">
            <v>9</v>
          </cell>
          <cell r="T206" t="str">
            <v>remove</v>
          </cell>
          <cell r="V206" t="str">
            <v>DC</v>
          </cell>
          <cell r="W206" t="str">
            <v>Early and ongoing liaison with suppliers. Programmes issued and approved though the scheme</v>
          </cell>
          <cell r="AC206">
            <v>0.35</v>
          </cell>
          <cell r="AD206">
            <v>0</v>
          </cell>
          <cell r="AE206">
            <v>0</v>
          </cell>
          <cell r="AF206">
            <v>0</v>
          </cell>
          <cell r="AG206" t="str">
            <v>Remove</v>
          </cell>
          <cell r="AH206">
            <v>0</v>
          </cell>
          <cell r="AI206">
            <v>0</v>
          </cell>
          <cell r="AJ206">
            <v>0</v>
          </cell>
        </row>
        <row r="207">
          <cell r="A207">
            <v>149.1</v>
          </cell>
          <cell r="B207">
            <v>19</v>
          </cell>
          <cell r="C207">
            <v>3</v>
          </cell>
          <cell r="D207" t="str">
            <v>Risk on Defined Costs</v>
          </cell>
          <cell r="F207" t="str">
            <v>Closed</v>
          </cell>
          <cell r="G207" t="str">
            <v>s</v>
          </cell>
          <cell r="H207" t="str">
            <v>Supply chain not available</v>
          </cell>
          <cell r="I207" t="str">
            <v>There is a risk that specialist supply chain members will not be available to suit programme resulting in delay.Closed - allow for in prog and STP.  DN 25/05/11</v>
          </cell>
          <cell r="K207" t="str">
            <v>705 Construction -Availability of Labour, Plant and Materials</v>
          </cell>
          <cell r="M207">
            <v>1</v>
          </cell>
          <cell r="N207">
            <v>1</v>
          </cell>
          <cell r="O207">
            <v>1</v>
          </cell>
          <cell r="P207">
            <v>1</v>
          </cell>
          <cell r="Q207">
            <v>1</v>
          </cell>
          <cell r="R207">
            <v>1</v>
          </cell>
          <cell r="S207">
            <v>1</v>
          </cell>
          <cell r="V207" t="str">
            <v>GK</v>
          </cell>
          <cell r="W207" t="str">
            <v>DO to advise</v>
          </cell>
          <cell r="AC207">
            <v>2.5000000000000001E-2</v>
          </cell>
          <cell r="AH207">
            <v>0</v>
          </cell>
          <cell r="AI207">
            <v>0</v>
          </cell>
          <cell r="AJ207">
            <v>0</v>
          </cell>
        </row>
        <row r="208">
          <cell r="A208">
            <v>149.19999999999999</v>
          </cell>
          <cell r="B208">
            <v>19</v>
          </cell>
          <cell r="C208">
            <v>3</v>
          </cell>
          <cell r="D208" t="str">
            <v>Risk on Defined Costs</v>
          </cell>
          <cell r="F208" t="str">
            <v>Closed</v>
          </cell>
          <cell r="G208" t="str">
            <v>s</v>
          </cell>
          <cell r="H208" t="str">
            <v>Materials not available</v>
          </cell>
          <cell r="I208" t="str">
            <v>There is a risk that materials supplies will not be available to suit programme resulting in delayClosed - allow for in prog and STP.  DN 25/05/11</v>
          </cell>
          <cell r="K208" t="str">
            <v>705 Construction -Availability of Labour, Plant and Materials</v>
          </cell>
          <cell r="M208">
            <v>2</v>
          </cell>
          <cell r="N208">
            <v>1</v>
          </cell>
          <cell r="O208">
            <v>3</v>
          </cell>
          <cell r="P208">
            <v>1</v>
          </cell>
          <cell r="Q208">
            <v>2</v>
          </cell>
          <cell r="R208">
            <v>6</v>
          </cell>
          <cell r="S208">
            <v>2</v>
          </cell>
          <cell r="V208" t="str">
            <v>GK</v>
          </cell>
          <cell r="W208" t="str">
            <v>DO to advise</v>
          </cell>
          <cell r="AC208">
            <v>0.125</v>
          </cell>
          <cell r="AH208">
            <v>0</v>
          </cell>
          <cell r="AI208">
            <v>0</v>
          </cell>
          <cell r="AJ208">
            <v>0</v>
          </cell>
        </row>
        <row r="209">
          <cell r="A209">
            <v>150</v>
          </cell>
          <cell r="B209">
            <v>1</v>
          </cell>
          <cell r="C209">
            <v>7</v>
          </cell>
          <cell r="D209" t="str">
            <v>Risk on Defined Costs</v>
          </cell>
          <cell r="F209" t="str">
            <v>Open</v>
          </cell>
          <cell r="G209" t="str">
            <v>s</v>
          </cell>
          <cell r="H209" t="str">
            <v>Lack of equipment support for HA Technology</v>
          </cell>
          <cell r="I209" t="str">
            <v>As the majority of items were purchased under fiscal stimulus they are now outside their warranty period.  Therefore faulty items will have to be replaced at cost. The HA B.P. equipment may no longer have any warranty cover and so any failures once instal</v>
          </cell>
          <cell r="K209" t="str">
            <v>800 Technology - General</v>
          </cell>
          <cell r="L209" t="str">
            <v>Inaccurate STP. Delays to programme. Loss of reputation</v>
          </cell>
          <cell r="M209">
            <v>1</v>
          </cell>
          <cell r="N209">
            <v>3</v>
          </cell>
          <cell r="O209">
            <v>3</v>
          </cell>
          <cell r="P209">
            <v>4</v>
          </cell>
          <cell r="Q209">
            <v>3</v>
          </cell>
          <cell r="R209">
            <v>3</v>
          </cell>
          <cell r="S209">
            <v>4</v>
          </cell>
          <cell r="T209" t="str">
            <v>Very low risk due to receipt of Position statement</v>
          </cell>
          <cell r="V209" t="str">
            <v>DC</v>
          </cell>
          <cell r="W209" t="str">
            <v>Position statement issued by HA to clarify. Equipment is covered by support by the HA from date of installation. Equipment only to be installed once soak tested and power is available on site</v>
          </cell>
          <cell r="AC209">
            <v>2.5000000000000001E-2</v>
          </cell>
          <cell r="AD209">
            <v>35000</v>
          </cell>
          <cell r="AE209">
            <v>75000</v>
          </cell>
          <cell r="AF209">
            <v>112000</v>
          </cell>
          <cell r="AG209" t="str">
            <v>Allowance made for equipment failing if power interruption on site affects warranty</v>
          </cell>
          <cell r="AH209">
            <v>875</v>
          </cell>
          <cell r="AI209">
            <v>1875</v>
          </cell>
          <cell r="AJ209">
            <v>2800</v>
          </cell>
        </row>
        <row r="210">
          <cell r="A210">
            <v>150.1</v>
          </cell>
          <cell r="B210">
            <v>16</v>
          </cell>
          <cell r="C210">
            <v>7</v>
          </cell>
          <cell r="D210" t="str">
            <v>Risk on Defined Costs</v>
          </cell>
          <cell r="F210" t="str">
            <v>Closed</v>
          </cell>
          <cell r="G210" t="str">
            <v>s</v>
          </cell>
          <cell r="I210" t="str">
            <v>SUPPLIERS: Specialist HA suppliers/technology failure to perform. Possible delay to assessment and design, creating prolongation to construction programme (Covered in technology) . Covered in item R3 - Remove. D. Chesney 20/5/11</v>
          </cell>
          <cell r="K210" t="str">
            <v>800 Technology - General</v>
          </cell>
          <cell r="M210">
            <v>0</v>
          </cell>
          <cell r="N210">
            <v>0</v>
          </cell>
          <cell r="O210">
            <v>0</v>
          </cell>
          <cell r="P210">
            <v>0</v>
          </cell>
          <cell r="Q210">
            <v>0</v>
          </cell>
          <cell r="R210">
            <v>0</v>
          </cell>
          <cell r="S210">
            <v>0</v>
          </cell>
          <cell r="T210" t="str">
            <v>n/a</v>
          </cell>
          <cell r="V210" t="str">
            <v>DT</v>
          </cell>
          <cell r="AC210">
            <v>0</v>
          </cell>
          <cell r="AD210">
            <v>0</v>
          </cell>
          <cell r="AE210">
            <v>0</v>
          </cell>
          <cell r="AF210">
            <v>0</v>
          </cell>
          <cell r="AG210" t="str">
            <v>Remove</v>
          </cell>
          <cell r="AH210">
            <v>0</v>
          </cell>
          <cell r="AI210">
            <v>0</v>
          </cell>
          <cell r="AJ210">
            <v>0</v>
          </cell>
        </row>
        <row r="211">
          <cell r="A211">
            <v>151</v>
          </cell>
          <cell r="B211">
            <v>5</v>
          </cell>
          <cell r="C211">
            <v>8</v>
          </cell>
          <cell r="D211" t="str">
            <v>Risk on Defined Costs</v>
          </cell>
          <cell r="F211" t="str">
            <v>Closed</v>
          </cell>
          <cell r="G211" t="str">
            <v>s</v>
          </cell>
          <cell r="H211" t="str">
            <v>Stats estimates increase</v>
          </cell>
          <cell r="I211" t="str">
            <v>Statutory authorities (e.g. Water, gas, electricity, BT) may not perform in line with the required programme or may amend the costs of their works from that included within their estimate.DN 19/05/11 - Only a requirement for Western Power.  Quotes will b</v>
          </cell>
          <cell r="M211">
            <v>2</v>
          </cell>
          <cell r="N211">
            <v>1</v>
          </cell>
          <cell r="O211">
            <v>1</v>
          </cell>
          <cell r="P211">
            <v>1</v>
          </cell>
          <cell r="Q211">
            <v>2</v>
          </cell>
          <cell r="R211">
            <v>2</v>
          </cell>
          <cell r="S211">
            <v>2</v>
          </cell>
          <cell r="V211" t="str">
            <v>IM</v>
          </cell>
          <cell r="AC211">
            <v>0.125</v>
          </cell>
          <cell r="AD211">
            <v>0</v>
          </cell>
          <cell r="AE211">
            <v>0</v>
          </cell>
          <cell r="AF211">
            <v>0</v>
          </cell>
          <cell r="AH211">
            <v>0</v>
          </cell>
          <cell r="AI211">
            <v>0</v>
          </cell>
          <cell r="AJ211">
            <v>0</v>
          </cell>
        </row>
        <row r="212">
          <cell r="A212">
            <v>152</v>
          </cell>
          <cell r="B212">
            <v>1</v>
          </cell>
          <cell r="C212">
            <v>7</v>
          </cell>
          <cell r="D212" t="str">
            <v>Risk on Defined Costs</v>
          </cell>
          <cell r="F212" t="str">
            <v>Open</v>
          </cell>
          <cell r="G212" t="str">
            <v>s</v>
          </cell>
          <cell r="H212" t="str">
            <v>Innacuracy of RCC cost model</v>
          </cell>
          <cell r="I212" t="str">
            <v xml:space="preserve">Additional costs are incurred whilst completing the RCC upgrade works due to emerging scope extended programme or other. RCC readiness has a cost model, but the risk is that it is inaccurate and any costs associated with this change as a result affecting </v>
          </cell>
          <cell r="K212" t="str">
            <v>880 Technology - Other</v>
          </cell>
          <cell r="L212" t="str">
            <v xml:space="preserve">Inaccurate STP. </v>
          </cell>
          <cell r="M212">
            <v>2</v>
          </cell>
          <cell r="N212">
            <v>2</v>
          </cell>
          <cell r="O212">
            <v>1</v>
          </cell>
          <cell r="P212">
            <v>3</v>
          </cell>
          <cell r="Q212">
            <v>4</v>
          </cell>
          <cell r="R212">
            <v>2</v>
          </cell>
          <cell r="S212">
            <v>6</v>
          </cell>
          <cell r="T212" t="str">
            <v>Cost model managed by RCC readiness manager</v>
          </cell>
          <cell r="V212" t="str">
            <v>DC</v>
          </cell>
          <cell r="W212" t="str">
            <v>RCC cost model managed by HA and reviewed by TIM. Attendance at RCC readiness meeting</v>
          </cell>
          <cell r="AC212">
            <v>0.125</v>
          </cell>
          <cell r="AD212">
            <v>25000</v>
          </cell>
          <cell r="AE212">
            <v>50000</v>
          </cell>
          <cell r="AF212">
            <v>150000</v>
          </cell>
          <cell r="AG212" t="str">
            <v>Allowance made to cover any unknown costs</v>
          </cell>
          <cell r="AH212">
            <v>3125</v>
          </cell>
          <cell r="AI212">
            <v>6250</v>
          </cell>
          <cell r="AJ212">
            <v>18750</v>
          </cell>
        </row>
        <row r="213">
          <cell r="A213">
            <v>154</v>
          </cell>
          <cell r="B213">
            <v>1</v>
          </cell>
          <cell r="C213">
            <v>5</v>
          </cell>
          <cell r="D213" t="str">
            <v>Risk on Defined Costs</v>
          </cell>
          <cell r="F213" t="str">
            <v>Open</v>
          </cell>
          <cell r="G213" t="str">
            <v>s</v>
          </cell>
          <cell r="H213" t="str">
            <v>Additional Surveys</v>
          </cell>
          <cell r="I213" t="str">
            <v>There is a risk that the number of surveys required may change when the detailed design or further onsite information becomes available.The consequence is additional costs</v>
          </cell>
          <cell r="M213">
            <v>3</v>
          </cell>
          <cell r="N213">
            <v>2</v>
          </cell>
          <cell r="O213">
            <v>1</v>
          </cell>
          <cell r="P213">
            <v>1</v>
          </cell>
          <cell r="Q213">
            <v>6</v>
          </cell>
          <cell r="R213">
            <v>3</v>
          </cell>
          <cell r="S213">
            <v>3</v>
          </cell>
          <cell r="V213" t="str">
            <v>IM</v>
          </cell>
          <cell r="AC213">
            <v>0.35</v>
          </cell>
          <cell r="AD213">
            <v>0</v>
          </cell>
          <cell r="AE213">
            <v>5000</v>
          </cell>
          <cell r="AF213">
            <v>15000</v>
          </cell>
          <cell r="AH213">
            <v>0</v>
          </cell>
          <cell r="AI213">
            <v>1750</v>
          </cell>
          <cell r="AJ213">
            <v>5250</v>
          </cell>
        </row>
        <row r="214">
          <cell r="A214">
            <v>158</v>
          </cell>
          <cell r="B214" t="str">
            <v>U</v>
          </cell>
          <cell r="C214">
            <v>4</v>
          </cell>
          <cell r="D214" t="str">
            <v>Risk on Defined Costs</v>
          </cell>
          <cell r="F214" t="str">
            <v>Open</v>
          </cell>
          <cell r="G214" t="str">
            <v>s</v>
          </cell>
          <cell r="H214" t="str">
            <v>Loss of Temp CCTV</v>
          </cell>
          <cell r="I214" t="str">
            <v xml:space="preserve">There is a risk that the temporary CCTV surveillance systems will be lost during the scheme.The cause is broken cables, faulty equipment, poor quality of supplier and lack of robust back up proceduresThe consequence is lack of visibility of the network </v>
          </cell>
          <cell r="K214" t="str">
            <v>708 Construction -Preliminaries/TM</v>
          </cell>
          <cell r="L214" t="str">
            <v>Potential Liability &amp; Loss of reputation</v>
          </cell>
          <cell r="M214">
            <v>2</v>
          </cell>
          <cell r="N214">
            <v>1</v>
          </cell>
          <cell r="O214">
            <v>1</v>
          </cell>
          <cell r="P214">
            <v>4</v>
          </cell>
          <cell r="Q214">
            <v>2</v>
          </cell>
          <cell r="R214">
            <v>2</v>
          </cell>
          <cell r="S214">
            <v>8</v>
          </cell>
          <cell r="T214" t="str">
            <v>Reputational issue</v>
          </cell>
          <cell r="V214" t="str">
            <v>DN</v>
          </cell>
          <cell r="W214" t="str">
            <v>Treat:  Procurement of Temp CCTV supplier to follow the BBMCE process and supplier will be assessed in terms of their competence and H&amp;S performance both with the submissions and with a pre-award presentation for their tender.  Only known reputable suppli</v>
          </cell>
          <cell r="AC214">
            <v>2.5000000000000001E-2</v>
          </cell>
          <cell r="AD214">
            <v>5000</v>
          </cell>
          <cell r="AE214">
            <v>20000</v>
          </cell>
          <cell r="AF214">
            <v>40000</v>
          </cell>
          <cell r="AH214">
            <v>125</v>
          </cell>
          <cell r="AI214">
            <v>500</v>
          </cell>
          <cell r="AJ214">
            <v>1000</v>
          </cell>
        </row>
        <row r="215">
          <cell r="A215">
            <v>158.1</v>
          </cell>
          <cell r="B215">
            <v>19</v>
          </cell>
          <cell r="C215">
            <v>7</v>
          </cell>
          <cell r="D215" t="str">
            <v>Risk on Defined Costs</v>
          </cell>
          <cell r="F215" t="str">
            <v>Open</v>
          </cell>
          <cell r="G215" t="str">
            <v>s</v>
          </cell>
          <cell r="H215" t="str">
            <v>Hard Shoulder Monitoring Camera revists</v>
          </cell>
          <cell r="I215" t="str">
            <v xml:space="preserve">Increased costs due to extensive works to sightlines and commission HSM CCTV. There is a risk that once the HSM CCTV is installed, it does not provide accurate line of sight to enable it's use and requires re-visits to change cameras, poles etc to ensure </v>
          </cell>
          <cell r="K215" t="str">
            <v>850 Technology - CCTV</v>
          </cell>
          <cell r="L215" t="str">
            <v>Inaccurate STP. Delays to programme. Loss of reputation</v>
          </cell>
          <cell r="M215">
            <v>3</v>
          </cell>
          <cell r="N215">
            <v>3</v>
          </cell>
          <cell r="O215">
            <v>3</v>
          </cell>
          <cell r="P215">
            <v>4</v>
          </cell>
          <cell r="Q215">
            <v>9</v>
          </cell>
          <cell r="R215">
            <v>9</v>
          </cell>
          <cell r="S215">
            <v>12</v>
          </cell>
          <cell r="T215" t="str">
            <v>No CCTV survey completed. Design is desk based</v>
          </cell>
          <cell r="V215" t="str">
            <v>DC</v>
          </cell>
          <cell r="W215" t="str">
            <v>HSM system designed using different method. Review once phase 1 cameras are installed to determine if further phases are at risk. Proposed high level survey to identify any issues early</v>
          </cell>
          <cell r="AC215">
            <v>0.65</v>
          </cell>
          <cell r="AD215">
            <v>75000</v>
          </cell>
          <cell r="AE215">
            <v>200000</v>
          </cell>
          <cell r="AF215">
            <v>450000</v>
          </cell>
          <cell r="AG215" t="str">
            <v>Most likely costs based on M42 information on revisits</v>
          </cell>
          <cell r="AH215">
            <v>48750</v>
          </cell>
          <cell r="AI215">
            <v>130000</v>
          </cell>
          <cell r="AJ215">
            <v>292500</v>
          </cell>
        </row>
        <row r="216">
          <cell r="A216">
            <v>159.1</v>
          </cell>
          <cell r="B216">
            <v>19</v>
          </cell>
          <cell r="C216">
            <v>6</v>
          </cell>
          <cell r="D216" t="str">
            <v>Risk on Defined Costs</v>
          </cell>
          <cell r="F216" t="str">
            <v>Open</v>
          </cell>
          <cell r="G216" t="str">
            <v>s</v>
          </cell>
          <cell r="H216" t="str">
            <v>Modifications to local roads for gantry transporting</v>
          </cell>
          <cell r="I216" t="str">
            <v>There is a risk that Minor modifications required to local road junction/signage will be needed due to difficulty in transporting high / heavy / long steel gantry from GCF to site.  This will result in additional costs and approvals.</v>
          </cell>
          <cell r="K216" t="str">
            <v>706 Construction -Access and Haul Routes</v>
          </cell>
          <cell r="M216">
            <v>2</v>
          </cell>
          <cell r="N216">
            <v>2</v>
          </cell>
          <cell r="O216">
            <v>1</v>
          </cell>
          <cell r="P216">
            <v>0</v>
          </cell>
          <cell r="Q216">
            <v>4</v>
          </cell>
          <cell r="R216">
            <v>2</v>
          </cell>
          <cell r="S216">
            <v>0</v>
          </cell>
          <cell r="V216" t="str">
            <v>MF</v>
          </cell>
          <cell r="AC216">
            <v>0.35</v>
          </cell>
          <cell r="AD216">
            <v>0</v>
          </cell>
          <cell r="AE216">
            <v>5000</v>
          </cell>
          <cell r="AF216">
            <v>15000</v>
          </cell>
          <cell r="AH216">
            <v>0</v>
          </cell>
          <cell r="AI216">
            <v>1750</v>
          </cell>
          <cell r="AJ216">
            <v>5250</v>
          </cell>
        </row>
        <row r="217">
          <cell r="A217">
            <v>159.19999999999999</v>
          </cell>
          <cell r="B217">
            <v>1</v>
          </cell>
          <cell r="C217">
            <v>6</v>
          </cell>
          <cell r="D217" t="str">
            <v>Risk on Defined Costs</v>
          </cell>
          <cell r="F217" t="str">
            <v>Open</v>
          </cell>
          <cell r="G217" t="str">
            <v>s</v>
          </cell>
          <cell r="H217" t="str">
            <v>Demolition of existing gantries</v>
          </cell>
          <cell r="I217" t="str">
            <v>Demolition of existing gantries - there is a risk that additional TM will be required to access bases within the central reserve, and maintain as safe until safety fence has been reinstated. Additional risk of damage to the existing pavement.  The consequ</v>
          </cell>
          <cell r="K217" t="str">
            <v>340 Consultation - Other</v>
          </cell>
          <cell r="M217">
            <v>1</v>
          </cell>
          <cell r="N217">
            <v>3</v>
          </cell>
          <cell r="O217">
            <v>2</v>
          </cell>
          <cell r="P217">
            <v>2</v>
          </cell>
          <cell r="Q217">
            <v>3</v>
          </cell>
          <cell r="R217">
            <v>2</v>
          </cell>
          <cell r="S217">
            <v>2</v>
          </cell>
          <cell r="T217" t="str">
            <v>Client has indicated that this is unlikely to be required.</v>
          </cell>
          <cell r="V217" t="str">
            <v>MF</v>
          </cell>
          <cell r="W217" t="str">
            <v>Obtain agreement with the HA to not remove the central reserve bases .</v>
          </cell>
          <cell r="AC217">
            <v>2.5000000000000001E-2</v>
          </cell>
          <cell r="AD217">
            <v>0</v>
          </cell>
          <cell r="AE217">
            <v>5000</v>
          </cell>
          <cell r="AF217">
            <v>10000</v>
          </cell>
          <cell r="AH217">
            <v>0</v>
          </cell>
          <cell r="AI217">
            <v>125</v>
          </cell>
          <cell r="AJ217">
            <v>250</v>
          </cell>
        </row>
        <row r="218">
          <cell r="A218">
            <v>159.30000000000001</v>
          </cell>
          <cell r="B218">
            <v>13</v>
          </cell>
          <cell r="C218">
            <v>6</v>
          </cell>
          <cell r="D218" t="str">
            <v>Risk on Defined Costs</v>
          </cell>
          <cell r="F218" t="str">
            <v>Closed</v>
          </cell>
          <cell r="G218" t="str">
            <v>z</v>
          </cell>
          <cell r="H218" t="str">
            <v>High Wind during Gantry Erection</v>
          </cell>
          <cell r="I218" t="str">
            <v>There is a risk of high wind during gantry erection operation causing cancellation.  The consequence is abortive works and additional costs.Closed.  Costs included in Weather risk - Item 242.2</v>
          </cell>
          <cell r="K218" t="str">
            <v>702 Construction -Exceptional Adverse Weather</v>
          </cell>
          <cell r="M218">
            <v>2</v>
          </cell>
          <cell r="N218">
            <v>2</v>
          </cell>
          <cell r="O218">
            <v>1</v>
          </cell>
          <cell r="P218">
            <v>0</v>
          </cell>
          <cell r="Q218">
            <v>4</v>
          </cell>
          <cell r="R218">
            <v>2</v>
          </cell>
          <cell r="S218">
            <v>0</v>
          </cell>
          <cell r="T218" t="str">
            <v>Weather. Allow a cost as a % of number of lifts.</v>
          </cell>
          <cell r="V218" t="str">
            <v>MF</v>
          </cell>
          <cell r="W218" t="str">
            <v>Review accurate weather forecasts and cancel prior to road closure, advance warning and PR engagement at all times. Identify cut off time for aborting during erection if unexpected wind encountered during erection.</v>
          </cell>
          <cell r="AC218">
            <v>0.125</v>
          </cell>
          <cell r="AD218">
            <v>0</v>
          </cell>
          <cell r="AE218">
            <v>0</v>
          </cell>
          <cell r="AF218">
            <v>0</v>
          </cell>
          <cell r="AG218" t="str">
            <v>Review and allow failures (CI 60 13)</v>
          </cell>
          <cell r="AH218">
            <v>0</v>
          </cell>
          <cell r="AI218">
            <v>0</v>
          </cell>
          <cell r="AJ218">
            <v>0</v>
          </cell>
        </row>
        <row r="219">
          <cell r="A219">
            <v>159.4</v>
          </cell>
          <cell r="B219" t="str">
            <v>U</v>
          </cell>
          <cell r="C219">
            <v>6</v>
          </cell>
          <cell r="D219" t="str">
            <v>Risk on Defined Costs</v>
          </cell>
          <cell r="F219" t="str">
            <v>Open</v>
          </cell>
          <cell r="G219" t="str">
            <v>s</v>
          </cell>
          <cell r="H219" t="str">
            <v>Plant Breakdown during Gantry Erection</v>
          </cell>
          <cell r="I219" t="str">
            <v xml:space="preserve">There is a risk of Plant breakdown during gantry erection operation causing cancellation.  The consequence is abortive works and additional costs.  </v>
          </cell>
          <cell r="K219" t="str">
            <v>705 Construction -Availability of Labour, Plant and Materials</v>
          </cell>
          <cell r="M219">
            <v>1</v>
          </cell>
          <cell r="N219">
            <v>2</v>
          </cell>
          <cell r="O219">
            <v>1</v>
          </cell>
          <cell r="P219">
            <v>0</v>
          </cell>
          <cell r="Q219">
            <v>2</v>
          </cell>
          <cell r="R219">
            <v>1</v>
          </cell>
          <cell r="S219">
            <v>0</v>
          </cell>
          <cell r="V219" t="str">
            <v>MF</v>
          </cell>
          <cell r="W219" t="str">
            <v>Use competent S/C with proven track record. Detailed advanced planning and review of equipment/plant to be utilised</v>
          </cell>
          <cell r="AC219">
            <v>0.125</v>
          </cell>
          <cell r="AD219">
            <v>15000</v>
          </cell>
          <cell r="AE219">
            <v>20000</v>
          </cell>
          <cell r="AF219">
            <v>25000</v>
          </cell>
          <cell r="AG219" t="str">
            <v>Review and allow failures in STP</v>
          </cell>
          <cell r="AH219">
            <v>1875</v>
          </cell>
          <cell r="AI219">
            <v>2500</v>
          </cell>
          <cell r="AJ219">
            <v>3125</v>
          </cell>
        </row>
        <row r="220">
          <cell r="A220">
            <v>159.5</v>
          </cell>
          <cell r="B220">
            <v>12</v>
          </cell>
          <cell r="C220">
            <v>3</v>
          </cell>
          <cell r="D220" t="str">
            <v>Risk on Defined Costs</v>
          </cell>
          <cell r="F220" t="str">
            <v>Open</v>
          </cell>
          <cell r="G220" t="str">
            <v>s</v>
          </cell>
          <cell r="H220" t="str">
            <v>Lead Paint</v>
          </cell>
          <cell r="I220" t="str">
            <v>There is a risk that lead paint will be discovered on site which will cause testing and removal to be required with the consequence that additional cost and delay is incurred</v>
          </cell>
          <cell r="K220" t="str">
            <v>703 Construction -Unforeseen Ground Conditions</v>
          </cell>
          <cell r="M220">
            <v>1</v>
          </cell>
          <cell r="N220">
            <v>1</v>
          </cell>
          <cell r="O220">
            <v>1</v>
          </cell>
          <cell r="P220">
            <v>1</v>
          </cell>
          <cell r="Q220">
            <v>1</v>
          </cell>
          <cell r="R220">
            <v>1</v>
          </cell>
          <cell r="S220">
            <v>1</v>
          </cell>
          <cell r="V220" t="str">
            <v>GK</v>
          </cell>
          <cell r="W220" t="str">
            <v>survey in advance</v>
          </cell>
          <cell r="AC220">
            <v>2.5000000000000001E-2</v>
          </cell>
          <cell r="AH220">
            <v>0</v>
          </cell>
          <cell r="AI220">
            <v>0</v>
          </cell>
          <cell r="AJ220">
            <v>0</v>
          </cell>
        </row>
        <row r="221">
          <cell r="A221">
            <v>160</v>
          </cell>
          <cell r="B221">
            <v>13</v>
          </cell>
          <cell r="C221">
            <v>2</v>
          </cell>
          <cell r="D221" t="str">
            <v>Risk on Defined Costs</v>
          </cell>
          <cell r="F221" t="str">
            <v>Closed</v>
          </cell>
          <cell r="G221" t="str">
            <v>z</v>
          </cell>
          <cell r="H221" t="str">
            <v>Weather causing delays</v>
          </cell>
          <cell r="I221" t="str">
            <v>Severe Heat, Snow, Freezing or Flooding Causes disruption to programme.Closed - Allowed in 242.2.  DN 19/05/11</v>
          </cell>
          <cell r="K221" t="str">
            <v>702 Construction -Exceptional Adverse Weather</v>
          </cell>
          <cell r="M221">
            <v>0</v>
          </cell>
          <cell r="N221">
            <v>0</v>
          </cell>
          <cell r="O221">
            <v>0</v>
          </cell>
          <cell r="P221">
            <v>0</v>
          </cell>
          <cell r="Q221">
            <v>0</v>
          </cell>
          <cell r="R221">
            <v>0</v>
          </cell>
          <cell r="S221">
            <v>0</v>
          </cell>
          <cell r="T221" t="str">
            <v>weather</v>
          </cell>
          <cell r="V221" t="str">
            <v>DT</v>
          </cell>
          <cell r="AH221">
            <v>0</v>
          </cell>
          <cell r="AI221">
            <v>0</v>
          </cell>
          <cell r="AJ221">
            <v>0</v>
          </cell>
        </row>
        <row r="222">
          <cell r="A222">
            <v>160.1</v>
          </cell>
          <cell r="B222">
            <v>13</v>
          </cell>
          <cell r="C222">
            <v>6</v>
          </cell>
          <cell r="D222" t="str">
            <v>Risk on Defined Costs</v>
          </cell>
          <cell r="F222" t="str">
            <v>Open</v>
          </cell>
          <cell r="G222" t="str">
            <v>z</v>
          </cell>
          <cell r="H222" t="str">
            <v>Cancellation of gantry erection due to high wind</v>
          </cell>
          <cell r="I222" t="str">
            <v xml:space="preserve">There is a risk Late cancellation of closure - due to weather conditions.  The consequence is abortive works and additional costs.  </v>
          </cell>
          <cell r="K222" t="str">
            <v>702 Construction -Exceptional Adverse Weather</v>
          </cell>
          <cell r="M222">
            <v>2</v>
          </cell>
          <cell r="N222">
            <v>2</v>
          </cell>
          <cell r="O222">
            <v>1</v>
          </cell>
          <cell r="P222">
            <v>0</v>
          </cell>
          <cell r="Q222">
            <v>4</v>
          </cell>
          <cell r="R222">
            <v>2</v>
          </cell>
          <cell r="S222">
            <v>0</v>
          </cell>
          <cell r="V222" t="str">
            <v>MF</v>
          </cell>
          <cell r="W222" t="str">
            <v>Review accurate weather forecasts and cancel in advance of road closure, advance warning and PR engagement at all times. Identify clearly defined cut off point for works if unexpected change in weather occurs during erection.</v>
          </cell>
          <cell r="AC222">
            <v>0.125</v>
          </cell>
          <cell r="AD222">
            <v>5000</v>
          </cell>
          <cell r="AE222">
            <v>10000</v>
          </cell>
          <cell r="AF222">
            <v>15000</v>
          </cell>
          <cell r="AG222" t="str">
            <v>Review and allow failures (CI 60 13)</v>
          </cell>
          <cell r="AH222">
            <v>625</v>
          </cell>
          <cell r="AI222">
            <v>0</v>
          </cell>
          <cell r="AJ222">
            <v>1875</v>
          </cell>
        </row>
        <row r="223">
          <cell r="A223">
            <v>161</v>
          </cell>
          <cell r="B223">
            <v>12</v>
          </cell>
          <cell r="C223">
            <v>5</v>
          </cell>
          <cell r="D223" t="str">
            <v>Risk on Defined Costs</v>
          </cell>
          <cell r="F223" t="str">
            <v>Closed</v>
          </cell>
          <cell r="G223" t="str">
            <v>s</v>
          </cell>
          <cell r="H223" t="str">
            <v>Existing Ducts dilapadated</v>
          </cell>
          <cell r="I223" t="str">
            <v>There is a risk that the condition of existing ducts identified for re-use are found to be in a dilapidated condition and not suitable for re-use The consequence is the need to install replacements thereby causing additional cost and delay.  Additional d</v>
          </cell>
          <cell r="K223" t="str">
            <v>718 Construction -Lighting, Electrical Work and Communications</v>
          </cell>
          <cell r="M223">
            <v>4</v>
          </cell>
          <cell r="N223">
            <v>3</v>
          </cell>
          <cell r="O223">
            <v>2</v>
          </cell>
          <cell r="P223">
            <v>1</v>
          </cell>
          <cell r="Q223">
            <v>12</v>
          </cell>
          <cell r="R223">
            <v>8</v>
          </cell>
          <cell r="S223">
            <v>4</v>
          </cell>
          <cell r="T223" t="str">
            <v>Make allowance.</v>
          </cell>
          <cell r="V223" t="str">
            <v>MF</v>
          </cell>
          <cell r="W223" t="str">
            <v xml:space="preserve">Early works investigation of key  existing duct crossings to identify blockages in advance, so that alternative routes can be designed/installed minimising programme impact. </v>
          </cell>
          <cell r="AC223">
            <v>0.65</v>
          </cell>
          <cell r="AD223">
            <v>0</v>
          </cell>
          <cell r="AE223">
            <v>0</v>
          </cell>
          <cell r="AF223">
            <v>0</v>
          </cell>
          <cell r="AH223">
            <v>0</v>
          </cell>
          <cell r="AI223">
            <v>0</v>
          </cell>
          <cell r="AJ223">
            <v>0</v>
          </cell>
        </row>
        <row r="224">
          <cell r="A224">
            <v>161.1</v>
          </cell>
          <cell r="B224">
            <v>1</v>
          </cell>
          <cell r="C224">
            <v>5</v>
          </cell>
          <cell r="D224" t="str">
            <v>Risk on Defined Costs</v>
          </cell>
          <cell r="F224" t="str">
            <v>Closed</v>
          </cell>
          <cell r="G224" t="str">
            <v>s</v>
          </cell>
          <cell r="H224" t="str">
            <v>Ducts across structures</v>
          </cell>
          <cell r="I224" t="str">
            <v>Duct routes across existing structuresAllowed in Technology Risk 224.  Closed</v>
          </cell>
          <cell r="M224">
            <v>0</v>
          </cell>
          <cell r="N224">
            <v>1</v>
          </cell>
          <cell r="O224">
            <v>1</v>
          </cell>
          <cell r="P224">
            <v>1</v>
          </cell>
          <cell r="Q224">
            <v>0</v>
          </cell>
          <cell r="R224">
            <v>0</v>
          </cell>
          <cell r="S224">
            <v>0</v>
          </cell>
          <cell r="V224" t="str">
            <v>MF</v>
          </cell>
          <cell r="AH224">
            <v>0</v>
          </cell>
          <cell r="AI224">
            <v>0</v>
          </cell>
          <cell r="AJ224">
            <v>0</v>
          </cell>
        </row>
        <row r="225">
          <cell r="A225">
            <v>161.19999999999999</v>
          </cell>
          <cell r="B225">
            <v>12</v>
          </cell>
          <cell r="C225">
            <v>7</v>
          </cell>
          <cell r="D225" t="str">
            <v>Risk on Defined Costs</v>
          </cell>
          <cell r="F225" t="str">
            <v>Closed</v>
          </cell>
          <cell r="G225" t="str">
            <v>s</v>
          </cell>
          <cell r="H225" t="str">
            <v>Poor installation of infrastructure</v>
          </cell>
          <cell r="I225" t="str">
            <v xml:space="preserve">Turning arc for cables insufficient within chambers identified within works information. Cables cannot be installed are per standard once ducts and chambers are installed, resulting in redesign and additional construction to meet standard, affecting STP, </v>
          </cell>
          <cell r="K225" t="str">
            <v xml:space="preserve">460 Design - Highways Agency </v>
          </cell>
          <cell r="L225" t="str">
            <v>Inaccurate STP. Delays to programme. Loss of reputation</v>
          </cell>
          <cell r="M225">
            <v>4</v>
          </cell>
          <cell r="N225">
            <v>2</v>
          </cell>
          <cell r="O225">
            <v>2</v>
          </cell>
          <cell r="P225">
            <v>3</v>
          </cell>
          <cell r="Q225">
            <v>8</v>
          </cell>
          <cell r="R225">
            <v>8</v>
          </cell>
          <cell r="S225">
            <v>12</v>
          </cell>
          <cell r="T225" t="str">
            <v>remove</v>
          </cell>
          <cell r="V225" t="str">
            <v>DC</v>
          </cell>
          <cell r="W225" t="str">
            <v>Design completed to HA standards.  NRTS have reviewed design</v>
          </cell>
          <cell r="AC225">
            <v>0</v>
          </cell>
          <cell r="AD225">
            <v>0</v>
          </cell>
          <cell r="AE225">
            <v>0</v>
          </cell>
          <cell r="AF225">
            <v>0</v>
          </cell>
          <cell r="AG225" t="str">
            <v>Remove</v>
          </cell>
          <cell r="AH225">
            <v>0</v>
          </cell>
          <cell r="AI225">
            <v>0</v>
          </cell>
          <cell r="AJ225">
            <v>0</v>
          </cell>
        </row>
        <row r="226">
          <cell r="A226">
            <v>162.30000000000001</v>
          </cell>
          <cell r="B226">
            <v>1</v>
          </cell>
          <cell r="C226">
            <v>5</v>
          </cell>
          <cell r="D226" t="str">
            <v>Risk on Defined Costs</v>
          </cell>
          <cell r="F226" t="str">
            <v>Open</v>
          </cell>
          <cell r="G226" t="str">
            <v>s</v>
          </cell>
          <cell r="H226" t="str">
            <v>Additional Planting</v>
          </cell>
          <cell r="I226" t="str">
            <v>There is a risk that additional planting may be required after site clearance following communications with local residents.The consequence is additional procurement and costs.</v>
          </cell>
          <cell r="K226" t="str">
            <v>714 Construction -Earthworks (Landscaping)</v>
          </cell>
          <cell r="M226">
            <v>4</v>
          </cell>
          <cell r="N226">
            <v>2</v>
          </cell>
          <cell r="O226">
            <v>1</v>
          </cell>
          <cell r="P226">
            <v>1</v>
          </cell>
          <cell r="Q226">
            <v>8</v>
          </cell>
          <cell r="R226">
            <v>4</v>
          </cell>
          <cell r="S226">
            <v>4</v>
          </cell>
          <cell r="T226" t="str">
            <v>Make allowance for additional planting.</v>
          </cell>
          <cell r="V226" t="str">
            <v>MF</v>
          </cell>
          <cell r="W226" t="str">
            <v>Review planting design.</v>
          </cell>
          <cell r="AC226">
            <v>0.65</v>
          </cell>
          <cell r="AD226">
            <v>5000</v>
          </cell>
          <cell r="AE226">
            <v>15000</v>
          </cell>
          <cell r="AF226">
            <v>30000</v>
          </cell>
          <cell r="AH226">
            <v>3250</v>
          </cell>
          <cell r="AI226">
            <v>9750</v>
          </cell>
          <cell r="AJ226">
            <v>19500</v>
          </cell>
        </row>
        <row r="227">
          <cell r="A227">
            <v>164</v>
          </cell>
          <cell r="B227">
            <v>19</v>
          </cell>
          <cell r="C227">
            <v>7</v>
          </cell>
          <cell r="D227" t="str">
            <v>Risk on Defined Costs</v>
          </cell>
          <cell r="F227" t="str">
            <v>Closed</v>
          </cell>
          <cell r="G227" t="str">
            <v>s</v>
          </cell>
          <cell r="I227" t="str">
            <v xml:space="preserve">Comms interface with network ??? - Unknown - Remove. D. Chesney </v>
          </cell>
          <cell r="M227">
            <v>1</v>
          </cell>
          <cell r="N227">
            <v>1</v>
          </cell>
          <cell r="O227">
            <v>3</v>
          </cell>
          <cell r="P227">
            <v>3</v>
          </cell>
          <cell r="Q227">
            <v>1</v>
          </cell>
          <cell r="R227">
            <v>3</v>
          </cell>
          <cell r="S227">
            <v>3</v>
          </cell>
          <cell r="T227" t="str">
            <v>remove</v>
          </cell>
          <cell r="V227" t="str">
            <v>DC</v>
          </cell>
          <cell r="AC227">
            <v>0</v>
          </cell>
          <cell r="AD227">
            <v>0</v>
          </cell>
          <cell r="AE227">
            <v>0</v>
          </cell>
          <cell r="AF227">
            <v>0</v>
          </cell>
          <cell r="AG227" t="str">
            <v>Remove</v>
          </cell>
          <cell r="AH227">
            <v>0</v>
          </cell>
          <cell r="AI227">
            <v>0</v>
          </cell>
          <cell r="AJ227">
            <v>0</v>
          </cell>
        </row>
        <row r="228">
          <cell r="A228">
            <v>164.1</v>
          </cell>
          <cell r="B228">
            <v>19</v>
          </cell>
          <cell r="C228">
            <v>7</v>
          </cell>
          <cell r="D228" t="str">
            <v>Risk on Defined Costs</v>
          </cell>
          <cell r="F228" t="str">
            <v>Open</v>
          </cell>
          <cell r="G228" t="str">
            <v>s</v>
          </cell>
          <cell r="H228" t="str">
            <v>New T.S. Delays completion of works</v>
          </cell>
          <cell r="I228" t="str">
            <v>New Transmission station at Almondsbury not complete in time affecting comms network. The New TS at Almondsbury, is not installed to meet the programme requirements, resulting in delays to commissioning, delays to programme and increase in target price. D</v>
          </cell>
          <cell r="K228" t="str">
            <v>880 Technology - Other</v>
          </cell>
          <cell r="L228" t="str">
            <v>Inaccurate STP. Delays to programme. Loss of reputation</v>
          </cell>
          <cell r="M228">
            <v>2</v>
          </cell>
          <cell r="N228">
            <v>5</v>
          </cell>
          <cell r="O228">
            <v>5</v>
          </cell>
          <cell r="P228">
            <v>4</v>
          </cell>
          <cell r="Q228">
            <v>10</v>
          </cell>
          <cell r="R228">
            <v>10</v>
          </cell>
          <cell r="S228">
            <v>8</v>
          </cell>
          <cell r="T228" t="str">
            <v>Strategic Risk                                        DN/DC/JG 01/03/11 -  Allow 4 weeks at £100k plus £100k for additional or temporary civil works</v>
          </cell>
          <cell r="V228" t="str">
            <v>DC</v>
          </cell>
          <cell r="W228" t="str">
            <v>Programme review with NRTS. Ongoing liaison with NRTS during scheme. T.S. Planned to be installed early within Phase 1 of works</v>
          </cell>
          <cell r="AC228">
            <v>0.35</v>
          </cell>
          <cell r="AD228">
            <v>250000</v>
          </cell>
          <cell r="AE228">
            <v>500000</v>
          </cell>
          <cell r="AF228">
            <v>1200000</v>
          </cell>
          <cell r="AG228" t="str">
            <v>If delayed then major impact on completion</v>
          </cell>
          <cell r="AH228">
            <v>87500</v>
          </cell>
          <cell r="AI228">
            <v>175000</v>
          </cell>
          <cell r="AJ228">
            <v>420000</v>
          </cell>
        </row>
        <row r="229">
          <cell r="A229">
            <v>165</v>
          </cell>
          <cell r="B229" t="str">
            <v>U</v>
          </cell>
          <cell r="C229">
            <v>3</v>
          </cell>
          <cell r="D229" t="str">
            <v>Risk on Defined Costs</v>
          </cell>
          <cell r="F229" t="str">
            <v>Open</v>
          </cell>
          <cell r="G229" t="str">
            <v>s</v>
          </cell>
          <cell r="H229" t="str">
            <v>Insurance Excesses</v>
          </cell>
          <cell r="I229" t="str">
            <v>There is a risk that the Insurance Excesses will exceed the amount provided</v>
          </cell>
          <cell r="K229" t="str">
            <v>1250 - Target Price/Actual Cost -Other</v>
          </cell>
          <cell r="M229">
            <v>2</v>
          </cell>
          <cell r="N229">
            <v>2</v>
          </cell>
          <cell r="O229">
            <v>1</v>
          </cell>
          <cell r="P229">
            <v>1</v>
          </cell>
          <cell r="Q229">
            <v>4</v>
          </cell>
          <cell r="R229">
            <v>2</v>
          </cell>
          <cell r="S229">
            <v>2</v>
          </cell>
          <cell r="T229" t="str">
            <v>adjust allowance</v>
          </cell>
          <cell r="V229" t="str">
            <v>GK</v>
          </cell>
          <cell r="W229" t="str">
            <v>allow</v>
          </cell>
          <cell r="AC229">
            <v>0.125</v>
          </cell>
          <cell r="AH229">
            <v>0</v>
          </cell>
          <cell r="AI229">
            <v>0</v>
          </cell>
          <cell r="AJ229">
            <v>0</v>
          </cell>
        </row>
        <row r="230">
          <cell r="A230">
            <v>166</v>
          </cell>
          <cell r="B230">
            <v>1</v>
          </cell>
          <cell r="C230">
            <v>8</v>
          </cell>
          <cell r="D230" t="str">
            <v>Risk on Defined Costs</v>
          </cell>
          <cell r="F230" t="str">
            <v>Open</v>
          </cell>
          <cell r="G230" t="str">
            <v>s</v>
          </cell>
          <cell r="H230" t="str">
            <v>Positions of Feeder Pillars</v>
          </cell>
          <cell r="I230" t="str">
            <v>There is a risk that Feeder Pillars positioned at locations that are NOT acceptable to Western Electric and EON for meter reading and maintenance activities.The consequence is additional works and costs</v>
          </cell>
          <cell r="M230">
            <v>2</v>
          </cell>
          <cell r="N230">
            <v>2</v>
          </cell>
          <cell r="O230">
            <v>1</v>
          </cell>
          <cell r="P230">
            <v>1</v>
          </cell>
          <cell r="Q230">
            <v>4</v>
          </cell>
          <cell r="R230">
            <v>2</v>
          </cell>
          <cell r="S230">
            <v>2</v>
          </cell>
          <cell r="V230" t="str">
            <v>IM</v>
          </cell>
          <cell r="AC230">
            <v>0.35</v>
          </cell>
          <cell r="AD230">
            <v>0</v>
          </cell>
          <cell r="AE230">
            <v>5000</v>
          </cell>
          <cell r="AF230">
            <v>10000</v>
          </cell>
          <cell r="AH230">
            <v>0</v>
          </cell>
          <cell r="AI230">
            <v>1750</v>
          </cell>
          <cell r="AJ230">
            <v>3500</v>
          </cell>
        </row>
        <row r="231">
          <cell r="A231">
            <v>167</v>
          </cell>
          <cell r="B231">
            <v>19</v>
          </cell>
          <cell r="C231">
            <v>7</v>
          </cell>
          <cell r="D231" t="str">
            <v>Risk on Defined Costs</v>
          </cell>
          <cell r="F231" t="str">
            <v>Open</v>
          </cell>
          <cell r="G231" t="str">
            <v>s</v>
          </cell>
          <cell r="H231" t="str">
            <v>Procurement routes change affecting costs and availability</v>
          </cell>
          <cell r="I231" t="str">
            <v xml:space="preserve">Procurement route for equipment changes (e.g. WI assumes that CECs will be procured and installed by the Delivery Partner). If procurement route changes then costs allowed for in STP may be inaccurate, and availability may be affected. Currently the D.P. </v>
          </cell>
          <cell r="K231" t="str">
            <v>880 Technology - Other</v>
          </cell>
          <cell r="L231" t="str">
            <v>Inaccurate STP. Delays to programme. Loss of reputation</v>
          </cell>
          <cell r="M231">
            <v>1</v>
          </cell>
          <cell r="N231">
            <v>2</v>
          </cell>
          <cell r="O231">
            <v>3</v>
          </cell>
          <cell r="P231">
            <v>3</v>
          </cell>
          <cell r="Q231">
            <v>2</v>
          </cell>
          <cell r="R231">
            <v>3</v>
          </cell>
          <cell r="S231">
            <v>3</v>
          </cell>
          <cell r="T231" t="str">
            <v>Minimal risk but allowance required</v>
          </cell>
          <cell r="V231" t="str">
            <v>DC</v>
          </cell>
          <cell r="W231" t="str">
            <v>HA Position statement issued confirming D.P. Procured equipment. D.P. have allowed supplier cost in STP. Costs will be captured via HA or D.P so if change occurs expect minimal cost effect</v>
          </cell>
          <cell r="AC231">
            <v>2.5000000000000001E-2</v>
          </cell>
          <cell r="AD231">
            <v>25000</v>
          </cell>
          <cell r="AE231">
            <v>50000</v>
          </cell>
          <cell r="AF231">
            <v>100000</v>
          </cell>
          <cell r="AG231" t="str">
            <v>Nominal costs allowed.</v>
          </cell>
          <cell r="AH231">
            <v>625</v>
          </cell>
          <cell r="AI231">
            <v>1250</v>
          </cell>
          <cell r="AJ231">
            <v>2500</v>
          </cell>
        </row>
        <row r="232">
          <cell r="A232">
            <v>168</v>
          </cell>
          <cell r="B232">
            <v>19</v>
          </cell>
          <cell r="C232">
            <v>7</v>
          </cell>
          <cell r="D232" t="str">
            <v>Risk on Defined Costs</v>
          </cell>
          <cell r="F232" t="str">
            <v>Closed</v>
          </cell>
          <cell r="G232" t="str">
            <v>s</v>
          </cell>
          <cell r="I232" t="str">
            <v>Hidden costs in interface gap between HA and BB equipment. Risk that there are additional works required on site to allow D.P. procured equipment to be installed on site. This could increase costs and delay programme.   Covered elsewhere - closed DC 19/05</v>
          </cell>
          <cell r="K232" t="str">
            <v>880 Technology - Other</v>
          </cell>
          <cell r="L232" t="str">
            <v>Inaccurate STP. Delays to programme. Loss of reputation</v>
          </cell>
          <cell r="M232">
            <v>2</v>
          </cell>
          <cell r="N232">
            <v>2</v>
          </cell>
          <cell r="O232">
            <v>3</v>
          </cell>
          <cell r="P232">
            <v>2</v>
          </cell>
          <cell r="Q232">
            <v>4</v>
          </cell>
          <cell r="R232">
            <v>6</v>
          </cell>
          <cell r="S232">
            <v>4</v>
          </cell>
          <cell r="T232" t="str">
            <v>remove</v>
          </cell>
          <cell r="V232" t="str">
            <v>DC</v>
          </cell>
          <cell r="AC232">
            <v>0</v>
          </cell>
          <cell r="AD232">
            <v>0</v>
          </cell>
          <cell r="AE232">
            <v>0</v>
          </cell>
          <cell r="AF232">
            <v>0</v>
          </cell>
          <cell r="AG232" t="str">
            <v>Remove</v>
          </cell>
          <cell r="AH232">
            <v>0</v>
          </cell>
          <cell r="AI232">
            <v>0</v>
          </cell>
          <cell r="AJ232">
            <v>0</v>
          </cell>
        </row>
        <row r="233">
          <cell r="A233">
            <v>169</v>
          </cell>
          <cell r="B233">
            <v>19</v>
          </cell>
          <cell r="C233">
            <v>2</v>
          </cell>
          <cell r="D233" t="str">
            <v>Risk on Defined Costs</v>
          </cell>
          <cell r="F233" t="str">
            <v>Closed</v>
          </cell>
          <cell r="G233" t="str">
            <v>s</v>
          </cell>
          <cell r="H233" t="str">
            <v>Delays to design issue</v>
          </cell>
          <cell r="I233" t="str">
            <v>CAT3 check for foundation alternatives - failure to execute on time Closed - design now issued.  DN 25/05/11</v>
          </cell>
          <cell r="K233" t="str">
            <v>440 Design - Structures</v>
          </cell>
          <cell r="L233" t="str">
            <v>Impact on 3rd party design Opportunities may delay Construction Programme.</v>
          </cell>
          <cell r="M233">
            <v>2</v>
          </cell>
          <cell r="N233">
            <v>2</v>
          </cell>
          <cell r="O233">
            <v>2</v>
          </cell>
          <cell r="P233">
            <v>1</v>
          </cell>
          <cell r="Q233">
            <v>4</v>
          </cell>
          <cell r="R233">
            <v>4</v>
          </cell>
          <cell r="S233">
            <v>2</v>
          </cell>
          <cell r="T233" t="str">
            <v>design</v>
          </cell>
          <cell r="V233" t="str">
            <v>DT</v>
          </cell>
          <cell r="W233" t="str">
            <v>Engage with suppliers/3rd party designers to avoid approval delays for specialist solutions.</v>
          </cell>
          <cell r="AC233">
            <v>0.125</v>
          </cell>
          <cell r="AH233">
            <v>0</v>
          </cell>
          <cell r="AI233">
            <v>0</v>
          </cell>
          <cell r="AJ233">
            <v>0</v>
          </cell>
        </row>
        <row r="234">
          <cell r="A234">
            <v>171</v>
          </cell>
          <cell r="B234" t="str">
            <v>U</v>
          </cell>
          <cell r="C234">
            <v>1</v>
          </cell>
          <cell r="D234" t="str">
            <v>Risk on Defined Costs</v>
          </cell>
          <cell r="F234" t="str">
            <v>Closed</v>
          </cell>
          <cell r="H234" t="str">
            <v>Contractors Obligations</v>
          </cell>
          <cell r="I234" t="str">
            <v>Contractor's Obligations - TRAFFIC MANAGEMENT - Design issues; maintenance, noise V  congestionClosed - allowance elsewhere</v>
          </cell>
          <cell r="K234" t="str">
            <v>700 Construction - General</v>
          </cell>
          <cell r="L234" t="str">
            <v>Cost provision</v>
          </cell>
          <cell r="M234">
            <v>2</v>
          </cell>
          <cell r="N234">
            <v>1</v>
          </cell>
          <cell r="O234">
            <v>1</v>
          </cell>
          <cell r="P234">
            <v>1</v>
          </cell>
          <cell r="Q234">
            <v>2</v>
          </cell>
          <cell r="R234">
            <v>2</v>
          </cell>
          <cell r="S234">
            <v>2</v>
          </cell>
          <cell r="T234" t="str">
            <v>Contractor's General Obligations</v>
          </cell>
          <cell r="V234" t="str">
            <v>DF</v>
          </cell>
          <cell r="AC234">
            <v>0.125</v>
          </cell>
          <cell r="AH234">
            <v>0</v>
          </cell>
          <cell r="AI234">
            <v>0</v>
          </cell>
          <cell r="AJ234">
            <v>0</v>
          </cell>
        </row>
        <row r="235">
          <cell r="A235">
            <v>172</v>
          </cell>
          <cell r="C235">
            <v>3</v>
          </cell>
          <cell r="D235" t="str">
            <v>Risk on Defined Costs</v>
          </cell>
          <cell r="F235" t="str">
            <v>Closed</v>
          </cell>
          <cell r="G235" t="str">
            <v>z</v>
          </cell>
          <cell r="H235" t="str">
            <v>Resources not available</v>
          </cell>
          <cell r="I235" t="str">
            <v>There is a risk that over demand in the market due to Olympics, M25 DBFO, etc will cause a shortage of suitable operatives resulting in a price increaseClosed - allow for in Prog and STP.  DN 19/05/11</v>
          </cell>
          <cell r="K235" t="str">
            <v>705 Construction -Availability of Labour, Plant and Materials</v>
          </cell>
          <cell r="M235">
            <v>1</v>
          </cell>
          <cell r="N235">
            <v>1</v>
          </cell>
          <cell r="O235">
            <v>1</v>
          </cell>
          <cell r="P235">
            <v>1</v>
          </cell>
          <cell r="Q235">
            <v>1</v>
          </cell>
          <cell r="R235">
            <v>1</v>
          </cell>
          <cell r="S235">
            <v>1</v>
          </cell>
          <cell r="V235" t="str">
            <v>GK</v>
          </cell>
          <cell r="W235" t="str">
            <v>allow</v>
          </cell>
          <cell r="AC235">
            <v>2.5000000000000001E-2</v>
          </cell>
          <cell r="AH235">
            <v>0</v>
          </cell>
          <cell r="AI235">
            <v>0</v>
          </cell>
          <cell r="AJ235">
            <v>0</v>
          </cell>
        </row>
        <row r="236">
          <cell r="A236">
            <v>173</v>
          </cell>
          <cell r="B236">
            <v>19</v>
          </cell>
          <cell r="C236">
            <v>3</v>
          </cell>
          <cell r="D236" t="str">
            <v>Risk on Defined Costs</v>
          </cell>
          <cell r="F236" t="str">
            <v>Open</v>
          </cell>
          <cell r="G236" t="str">
            <v>s</v>
          </cell>
          <cell r="H236" t="str">
            <v>Industrial Action</v>
          </cell>
          <cell r="I236" t="str">
            <v>There is a risk that Industrial action will result in a stoppage of progress</v>
          </cell>
          <cell r="K236" t="str">
            <v>1250 - Target Price/Actual Cost -Other</v>
          </cell>
          <cell r="M236">
            <v>1</v>
          </cell>
          <cell r="N236">
            <v>1</v>
          </cell>
          <cell r="O236">
            <v>1</v>
          </cell>
          <cell r="P236">
            <v>1</v>
          </cell>
          <cell r="Q236">
            <v>1</v>
          </cell>
          <cell r="R236">
            <v>1</v>
          </cell>
          <cell r="S236">
            <v>1</v>
          </cell>
          <cell r="V236" t="str">
            <v>GK</v>
          </cell>
          <cell r="AC236">
            <v>2.5000000000000001E-2</v>
          </cell>
          <cell r="AH236">
            <v>0</v>
          </cell>
          <cell r="AI236">
            <v>0</v>
          </cell>
          <cell r="AJ236">
            <v>0</v>
          </cell>
        </row>
        <row r="237">
          <cell r="A237">
            <v>174</v>
          </cell>
          <cell r="C237">
            <v>3</v>
          </cell>
          <cell r="D237" t="str">
            <v>Risk on Defined Costs</v>
          </cell>
          <cell r="F237" t="str">
            <v>Open</v>
          </cell>
          <cell r="G237" t="str">
            <v>s</v>
          </cell>
          <cell r="H237" t="str">
            <v>VAT</v>
          </cell>
          <cell r="I237" t="str">
            <v>There is a risk that the apportionment of Recoverable and Non-recoverable VAT will increase the outturn price</v>
          </cell>
          <cell r="K237" t="str">
            <v>1250 - Target Price/Actual Cost -Other</v>
          </cell>
          <cell r="M237">
            <v>1</v>
          </cell>
          <cell r="N237">
            <v>1</v>
          </cell>
          <cell r="O237">
            <v>1</v>
          </cell>
          <cell r="P237">
            <v>1</v>
          </cell>
          <cell r="Q237">
            <v>1</v>
          </cell>
          <cell r="R237">
            <v>1</v>
          </cell>
          <cell r="S237">
            <v>1</v>
          </cell>
          <cell r="V237" t="str">
            <v>GK</v>
          </cell>
          <cell r="AC237">
            <v>2.5000000000000001E-2</v>
          </cell>
          <cell r="AH237">
            <v>0</v>
          </cell>
          <cell r="AI237">
            <v>0</v>
          </cell>
          <cell r="AJ237">
            <v>0</v>
          </cell>
        </row>
        <row r="238">
          <cell r="A238">
            <v>175</v>
          </cell>
          <cell r="B238" t="str">
            <v>U</v>
          </cell>
          <cell r="C238">
            <v>1</v>
          </cell>
          <cell r="D238" t="str">
            <v>Risk on Defined Costs</v>
          </cell>
          <cell r="F238" t="str">
            <v>Closed</v>
          </cell>
          <cell r="H238" t="str">
            <v>Contractors Obligations</v>
          </cell>
          <cell r="I238" t="str">
            <v>Contractor's Obligations - Change to key personnelClosed - allowance elsewhere</v>
          </cell>
          <cell r="K238" t="str">
            <v>700 Construction - General</v>
          </cell>
          <cell r="L238" t="str">
            <v>Cost provision</v>
          </cell>
          <cell r="M238">
            <v>1</v>
          </cell>
          <cell r="N238">
            <v>1</v>
          </cell>
          <cell r="O238">
            <v>1</v>
          </cell>
          <cell r="P238">
            <v>1</v>
          </cell>
          <cell r="Q238">
            <v>1</v>
          </cell>
          <cell r="R238">
            <v>1</v>
          </cell>
          <cell r="S238">
            <v>1</v>
          </cell>
          <cell r="T238" t="str">
            <v>Contractor's General Obligations</v>
          </cell>
          <cell r="V238" t="str">
            <v>DF</v>
          </cell>
          <cell r="AC238">
            <v>2.5000000000000001E-2</v>
          </cell>
          <cell r="AH238">
            <v>0</v>
          </cell>
          <cell r="AI238">
            <v>0</v>
          </cell>
          <cell r="AJ238">
            <v>0</v>
          </cell>
        </row>
        <row r="239">
          <cell r="A239">
            <v>176</v>
          </cell>
          <cell r="B239">
            <v>9</v>
          </cell>
          <cell r="C239">
            <v>1</v>
          </cell>
          <cell r="D239" t="str">
            <v>Risk on Defined Costs</v>
          </cell>
          <cell r="F239" t="str">
            <v>Open</v>
          </cell>
          <cell r="H239" t="str">
            <v>Combined risk</v>
          </cell>
          <cell r="I239" t="str">
            <v>There is a risk that the Project Manager will not approve sub-contractors. The consequence is delays to works and additional costs.This is a specific example of C.E. (9) and will be accounted for in the combined risk allowance for sub-clauses (4), (6),</v>
          </cell>
          <cell r="K239" t="str">
            <v>1240 - Target Price/Actual Cost -Compensation Events</v>
          </cell>
          <cell r="L239" t="str">
            <v>Cost provision</v>
          </cell>
          <cell r="M239">
            <v>4</v>
          </cell>
          <cell r="N239">
            <v>3</v>
          </cell>
          <cell r="O239">
            <v>4</v>
          </cell>
          <cell r="P239">
            <v>1</v>
          </cell>
          <cell r="Q239">
            <v>12</v>
          </cell>
          <cell r="R239">
            <v>16</v>
          </cell>
          <cell r="S239">
            <v>4</v>
          </cell>
          <cell r="T239" t="str">
            <v>Consolidated riskSee also risks 185, 186, 233, 235, 236, 238, 239, 240, 244245, R11, 262</v>
          </cell>
          <cell r="V239" t="str">
            <v>DF</v>
          </cell>
          <cell r="W239" t="str">
            <v>It has been agreed that this risk will be combined with (4), (6), (7), (9), (10), (11), (15) and (16) and assessed as a number of weeks @ the prelims rate which will be calculated form the Delivery Partner's submission</v>
          </cell>
          <cell r="AC239">
            <v>1</v>
          </cell>
          <cell r="AE239">
            <v>325000</v>
          </cell>
          <cell r="AH239">
            <v>0</v>
          </cell>
          <cell r="AI239">
            <v>325000</v>
          </cell>
          <cell r="AJ239">
            <v>0</v>
          </cell>
        </row>
        <row r="240">
          <cell r="A240">
            <v>177</v>
          </cell>
          <cell r="C240">
            <v>3</v>
          </cell>
          <cell r="D240" t="str">
            <v>Risk on Defined Costs</v>
          </cell>
          <cell r="F240" t="str">
            <v>Closed</v>
          </cell>
          <cell r="G240" t="str">
            <v>s</v>
          </cell>
          <cell r="H240" t="str">
            <v>Remedial works</v>
          </cell>
          <cell r="I240" t="str">
            <v>There is a risk that the cost of remedial works will exceed allowances.Closed - allow for in Prog and STP.  DN 19/05/11</v>
          </cell>
          <cell r="K240" t="str">
            <v>1250 - Target Price/Actual Cost -Other</v>
          </cell>
          <cell r="M240">
            <v>2</v>
          </cell>
          <cell r="N240">
            <v>1</v>
          </cell>
          <cell r="O240">
            <v>1</v>
          </cell>
          <cell r="P240">
            <v>1</v>
          </cell>
          <cell r="Q240">
            <v>2</v>
          </cell>
          <cell r="R240">
            <v>2</v>
          </cell>
          <cell r="S240">
            <v>2</v>
          </cell>
          <cell r="V240" t="str">
            <v>GK</v>
          </cell>
          <cell r="AC240">
            <v>0.125</v>
          </cell>
          <cell r="AH240">
            <v>0</v>
          </cell>
          <cell r="AI240">
            <v>0</v>
          </cell>
          <cell r="AJ240">
            <v>0</v>
          </cell>
        </row>
        <row r="241">
          <cell r="A241">
            <v>178</v>
          </cell>
          <cell r="B241" t="str">
            <v>U</v>
          </cell>
          <cell r="C241">
            <v>3</v>
          </cell>
          <cell r="D241" t="str">
            <v>Risk on Defined Costs</v>
          </cell>
          <cell r="F241" t="str">
            <v>Closed</v>
          </cell>
          <cell r="G241" t="str">
            <v>s</v>
          </cell>
          <cell r="I241" t="str">
            <v>There is a risk that costs will be disallowed Closed - allow for in Prog and STP.  DN 19/05/11</v>
          </cell>
          <cell r="K241" t="str">
            <v>1250 - Target Price/Actual Cost -Other</v>
          </cell>
          <cell r="M241">
            <v>2</v>
          </cell>
          <cell r="N241">
            <v>2</v>
          </cell>
          <cell r="O241">
            <v>1</v>
          </cell>
          <cell r="P241">
            <v>1</v>
          </cell>
          <cell r="Q241">
            <v>4</v>
          </cell>
          <cell r="R241">
            <v>2</v>
          </cell>
          <cell r="S241">
            <v>2</v>
          </cell>
          <cell r="V241" t="str">
            <v>GK</v>
          </cell>
          <cell r="AC241">
            <v>0.125</v>
          </cell>
          <cell r="AH241">
            <v>0</v>
          </cell>
          <cell r="AI241">
            <v>0</v>
          </cell>
          <cell r="AJ241">
            <v>0</v>
          </cell>
        </row>
        <row r="242">
          <cell r="A242">
            <v>179</v>
          </cell>
          <cell r="B242">
            <v>1</v>
          </cell>
          <cell r="C242">
            <v>4</v>
          </cell>
          <cell r="D242" t="str">
            <v>Risk on Defined Costs</v>
          </cell>
          <cell r="F242" t="str">
            <v>Closed</v>
          </cell>
          <cell r="G242" t="str">
            <v>s</v>
          </cell>
          <cell r="H242" t="str">
            <v>Roadspace non availability</v>
          </cell>
          <cell r="I242" t="str">
            <v>Disruption due to non-exclusive use of road space. Appx 1/7 (2.1) Closed - Allowed in 124.1</v>
          </cell>
          <cell r="K242" t="str">
            <v>725 Construction -Structures: Other</v>
          </cell>
          <cell r="L242" t="str">
            <v>Construction Programme Delay</v>
          </cell>
          <cell r="M242">
            <v>1</v>
          </cell>
          <cell r="N242">
            <v>1</v>
          </cell>
          <cell r="O242">
            <v>1</v>
          </cell>
          <cell r="P242">
            <v>1</v>
          </cell>
          <cell r="Q242">
            <v>1</v>
          </cell>
          <cell r="R242">
            <v>1</v>
          </cell>
          <cell r="S242">
            <v>1</v>
          </cell>
          <cell r="V242" t="str">
            <v>DN</v>
          </cell>
          <cell r="W242" t="str">
            <v>Include night/weekend working on programme.</v>
          </cell>
          <cell r="AC242">
            <v>2.5000000000000001E-2</v>
          </cell>
          <cell r="AD242">
            <v>0</v>
          </cell>
          <cell r="AE242">
            <v>0</v>
          </cell>
          <cell r="AF242">
            <v>0</v>
          </cell>
          <cell r="AH242">
            <v>0</v>
          </cell>
          <cell r="AI242">
            <v>0</v>
          </cell>
          <cell r="AJ242">
            <v>0</v>
          </cell>
        </row>
        <row r="243">
          <cell r="A243">
            <v>180</v>
          </cell>
          <cell r="B243">
            <v>1</v>
          </cell>
          <cell r="C243">
            <v>2</v>
          </cell>
          <cell r="D243" t="str">
            <v>Risk on Defined Costs</v>
          </cell>
          <cell r="F243" t="str">
            <v>Open</v>
          </cell>
          <cell r="G243" t="str">
            <v>s</v>
          </cell>
          <cell r="I243" t="str">
            <v>There is a risk that additional nights and or weekend works may be required to maintain the programme and/or to ensure that the travelling public can see visible works being undertaken whilst traffic management is on the network.  The consequence is addi</v>
          </cell>
          <cell r="K243" t="str">
            <v>708 Construction -Preliminaries/TM</v>
          </cell>
          <cell r="L243" t="str">
            <v>Additional cost.</v>
          </cell>
          <cell r="M243">
            <v>3</v>
          </cell>
          <cell r="N243">
            <v>4</v>
          </cell>
          <cell r="O243">
            <v>1</v>
          </cell>
          <cell r="P243">
            <v>1</v>
          </cell>
          <cell r="Q243">
            <v>12</v>
          </cell>
          <cell r="R243">
            <v>3</v>
          </cell>
          <cell r="S243">
            <v>3</v>
          </cell>
          <cell r="T243" t="str">
            <v>Make allowance.</v>
          </cell>
          <cell r="V243" t="str">
            <v>DT</v>
          </cell>
          <cell r="AC243">
            <v>0.35</v>
          </cell>
          <cell r="AD243">
            <v>20000</v>
          </cell>
          <cell r="AE243">
            <v>100000</v>
          </cell>
          <cell r="AF243">
            <v>250000</v>
          </cell>
          <cell r="AG243" t="str">
            <v>To be allocated across causes</v>
          </cell>
          <cell r="AH243">
            <v>0</v>
          </cell>
          <cell r="AI243">
            <v>90000</v>
          </cell>
          <cell r="AJ243">
            <v>0</v>
          </cell>
        </row>
        <row r="244">
          <cell r="A244">
            <v>181</v>
          </cell>
          <cell r="B244">
            <v>16</v>
          </cell>
          <cell r="C244">
            <v>7</v>
          </cell>
          <cell r="D244" t="str">
            <v>Risk on Defined Costs</v>
          </cell>
          <cell r="F244" t="str">
            <v>Closed</v>
          </cell>
          <cell r="G244" t="str">
            <v>s</v>
          </cell>
          <cell r="I244" t="str">
            <v>Faults on DP Technology during commissioning. Equipment provided by HA fails during commissioning resulting in additional costs to return to site to correct, delays to commissioning, and lack of equipment if multiple failures are encountered. Covered in i</v>
          </cell>
          <cell r="K244" t="str">
            <v>800 Technology - General</v>
          </cell>
          <cell r="L244" t="str">
            <v>Target Price affected. Delays to commissioning</v>
          </cell>
          <cell r="M244">
            <v>4</v>
          </cell>
          <cell r="N244">
            <v>2</v>
          </cell>
          <cell r="O244">
            <v>3</v>
          </cell>
          <cell r="P244">
            <v>4</v>
          </cell>
          <cell r="Q244">
            <v>8</v>
          </cell>
          <cell r="R244">
            <v>12</v>
          </cell>
          <cell r="S244">
            <v>16</v>
          </cell>
          <cell r="T244" t="str">
            <v>remove</v>
          </cell>
          <cell r="V244" t="str">
            <v>DC</v>
          </cell>
          <cell r="W244" t="str">
            <v>Equipment soak tested prior to installation. Equipment to remain energised once installed. Competent installers and commissioning engineers to be used</v>
          </cell>
          <cell r="AC244">
            <v>0</v>
          </cell>
          <cell r="AD244">
            <v>0</v>
          </cell>
          <cell r="AE244">
            <v>0</v>
          </cell>
          <cell r="AF244">
            <v>0</v>
          </cell>
          <cell r="AG244" t="str">
            <v>Remove</v>
          </cell>
          <cell r="AH244">
            <v>0</v>
          </cell>
          <cell r="AI244">
            <v>0</v>
          </cell>
          <cell r="AJ244">
            <v>0</v>
          </cell>
        </row>
        <row r="245">
          <cell r="A245">
            <v>182</v>
          </cell>
          <cell r="B245" t="str">
            <v>U</v>
          </cell>
          <cell r="C245">
            <v>1</v>
          </cell>
          <cell r="D245" t="str">
            <v>Risk on Defined Costs</v>
          </cell>
          <cell r="F245" t="str">
            <v>Closed</v>
          </cell>
          <cell r="H245" t="str">
            <v>Contractors Obligations</v>
          </cell>
          <cell r="I245" t="str">
            <v>Contractor's Obligations - Failure to adhere to the OGC fair payment guidance / contract condition for fair paymentClosed - allowance elsewhere</v>
          </cell>
          <cell r="K245" t="str">
            <v>700 Construction - General</v>
          </cell>
          <cell r="L245" t="str">
            <v>Cost provision</v>
          </cell>
          <cell r="M245">
            <v>2</v>
          </cell>
          <cell r="N245">
            <v>1</v>
          </cell>
          <cell r="O245">
            <v>2</v>
          </cell>
          <cell r="P245">
            <v>1</v>
          </cell>
          <cell r="Q245">
            <v>2</v>
          </cell>
          <cell r="R245">
            <v>4</v>
          </cell>
          <cell r="S245">
            <v>2</v>
          </cell>
          <cell r="T245" t="str">
            <v>Contractor's General Obligations</v>
          </cell>
          <cell r="V245" t="str">
            <v>DF</v>
          </cell>
          <cell r="AC245">
            <v>0.125</v>
          </cell>
          <cell r="AH245">
            <v>0</v>
          </cell>
          <cell r="AI245">
            <v>0</v>
          </cell>
          <cell r="AJ245">
            <v>0</v>
          </cell>
        </row>
        <row r="246">
          <cell r="A246">
            <v>183</v>
          </cell>
          <cell r="B246">
            <v>16</v>
          </cell>
          <cell r="C246">
            <v>7</v>
          </cell>
          <cell r="D246" t="str">
            <v>Risk on Defined Costs</v>
          </cell>
          <cell r="F246" t="str">
            <v>Open</v>
          </cell>
          <cell r="G246" t="str">
            <v>s</v>
          </cell>
          <cell r="H246" t="str">
            <v>Damage to HA Bulk Purchase equipment</v>
          </cell>
          <cell r="I246" t="str">
            <v>Damage on receipt. There is a risk that equipment delivered by HA and D.P is damaged or unsuitable. This could increase costs or bring delays to installation programme. D. Chesney 20/5/11</v>
          </cell>
          <cell r="K246" t="str">
            <v>880 Technology - Other</v>
          </cell>
          <cell r="L246" t="str">
            <v>Additional works involved to return equipment for replacement. Possible delays to programme whilst replacement equipment is delivered. Could result in apparent lack of quality on scheme</v>
          </cell>
          <cell r="M246">
            <v>2</v>
          </cell>
          <cell r="N246">
            <v>1</v>
          </cell>
          <cell r="O246">
            <v>2</v>
          </cell>
          <cell r="P246">
            <v>3</v>
          </cell>
          <cell r="Q246">
            <v>2</v>
          </cell>
          <cell r="R246">
            <v>4</v>
          </cell>
          <cell r="S246">
            <v>6</v>
          </cell>
          <cell r="T246" t="str">
            <v>Allow amount in risk</v>
          </cell>
          <cell r="V246" t="str">
            <v>DC</v>
          </cell>
          <cell r="W246" t="str">
            <v>Testing of HA cables to be carried out at delivery to ensure cable pass.  HA technology delivered to D.P. to be soak tested. D.P. providers to have quality procedures in place</v>
          </cell>
          <cell r="AC246">
            <v>2.5000000000000001E-2</v>
          </cell>
          <cell r="AD246">
            <v>5000</v>
          </cell>
          <cell r="AE246">
            <v>12800</v>
          </cell>
          <cell r="AF246">
            <v>250000</v>
          </cell>
          <cell r="AG246" t="str">
            <v>Worst case based on equipment being returned to HA and no equipment available or long lead in times.  Most likely assumes additional TM required for 20% of sites</v>
          </cell>
          <cell r="AH246">
            <v>125</v>
          </cell>
          <cell r="AI246">
            <v>320</v>
          </cell>
          <cell r="AJ246">
            <v>6250</v>
          </cell>
        </row>
        <row r="247">
          <cell r="A247">
            <v>185</v>
          </cell>
          <cell r="B247">
            <v>9</v>
          </cell>
          <cell r="C247">
            <v>1</v>
          </cell>
          <cell r="D247" t="str">
            <v>Risk on Defined Costs</v>
          </cell>
          <cell r="E247">
            <v>176</v>
          </cell>
          <cell r="F247" t="str">
            <v>Closed</v>
          </cell>
          <cell r="H247" t="str">
            <v>PM Not issuing a completion cert</v>
          </cell>
          <cell r="I247" t="str">
            <v>There is a risk that the Project Manager will not accept the Works and issue a Completion Certificate, due to non-acceptance of the scheme by other parts of the Employer's organisation. This is a specific example of C.E. (9) and will be accounted for in t</v>
          </cell>
          <cell r="K247" t="str">
            <v>1240 - Target Price/Actual Cost -Compensation Events</v>
          </cell>
          <cell r="L247" t="str">
            <v>Cost provision</v>
          </cell>
          <cell r="M247">
            <v>2</v>
          </cell>
          <cell r="N247">
            <v>3</v>
          </cell>
          <cell r="O247">
            <v>3</v>
          </cell>
          <cell r="P247">
            <v>2</v>
          </cell>
          <cell r="Q247">
            <v>6</v>
          </cell>
          <cell r="R247">
            <v>6</v>
          </cell>
          <cell r="S247">
            <v>4</v>
          </cell>
          <cell r="T247" t="str">
            <v>Consolidated risk</v>
          </cell>
          <cell r="V247" t="str">
            <v>DF</v>
          </cell>
          <cell r="W247" t="str">
            <v>It has been agreed that this risk will be combined with (4), (6), (7), (9), (10), (11), (15) and (16) and assessed as a number of weeks @ the prelims rate which will be calculated form the Delivery Partner's submission</v>
          </cell>
          <cell r="AC247">
            <v>1</v>
          </cell>
          <cell r="AH247">
            <v>0</v>
          </cell>
          <cell r="AI247">
            <v>0</v>
          </cell>
          <cell r="AJ247">
            <v>0</v>
          </cell>
        </row>
        <row r="248">
          <cell r="A248">
            <v>186</v>
          </cell>
          <cell r="B248">
            <v>9</v>
          </cell>
          <cell r="C248">
            <v>1</v>
          </cell>
          <cell r="D248" t="str">
            <v>Risk on Defined Costs</v>
          </cell>
          <cell r="E248">
            <v>176</v>
          </cell>
          <cell r="F248" t="str">
            <v>Closed</v>
          </cell>
          <cell r="H248" t="str">
            <v>PM Non approval of Method statements</v>
          </cell>
          <cell r="I248" t="str">
            <v>There is a risk that the Project Manager will not approve method statements/ Clause 32 programme. This is a specific example of C.E. (9) and will be accounted for in the combined risk allowance for sub-clauses (4), (6), (7), (9), (10), (11), (15), and (16</v>
          </cell>
          <cell r="K248" t="str">
            <v>1240 - Target Price/Actual Cost -Compensation Events</v>
          </cell>
          <cell r="L248" t="str">
            <v>Cost provision</v>
          </cell>
          <cell r="M248">
            <v>1</v>
          </cell>
          <cell r="N248">
            <v>1</v>
          </cell>
          <cell r="O248">
            <v>1</v>
          </cell>
          <cell r="P248">
            <v>1</v>
          </cell>
          <cell r="Q248">
            <v>1</v>
          </cell>
          <cell r="R248">
            <v>1</v>
          </cell>
          <cell r="S248">
            <v>1</v>
          </cell>
          <cell r="T248" t="str">
            <v>Consolidated risk</v>
          </cell>
          <cell r="V248" t="str">
            <v>DF</v>
          </cell>
          <cell r="W248" t="str">
            <v>It has been agreed that this risk will be combined with (4), (6), (7), (9), (10), (11), (15) and (16) and assessed as a number of weeks @ the prelims rate which will be calculated form the Delivery Partner's submission</v>
          </cell>
          <cell r="AC248">
            <v>1</v>
          </cell>
          <cell r="AH248">
            <v>0</v>
          </cell>
          <cell r="AI248">
            <v>0</v>
          </cell>
          <cell r="AJ248">
            <v>0</v>
          </cell>
        </row>
        <row r="249">
          <cell r="A249">
            <v>187</v>
          </cell>
          <cell r="B249">
            <v>1</v>
          </cell>
          <cell r="C249">
            <v>3</v>
          </cell>
          <cell r="D249" t="str">
            <v>Risk on Defined Costs</v>
          </cell>
          <cell r="F249" t="str">
            <v>Open</v>
          </cell>
          <cell r="G249" t="str">
            <v>s</v>
          </cell>
          <cell r="H249" t="str">
            <v>Site Journey Times</v>
          </cell>
          <cell r="I249" t="str">
            <v>There is a risk that the configuration of the site and or the TM will cause long journey times between base and site thus reducing effective working shifts.Closed - allow for in Prog and STP.  DN 19/05/11</v>
          </cell>
          <cell r="K249" t="str">
            <v>706 Construction -Access and Haul Routes</v>
          </cell>
          <cell r="M249">
            <v>3</v>
          </cell>
          <cell r="N249">
            <v>4</v>
          </cell>
          <cell r="O249">
            <v>3</v>
          </cell>
          <cell r="P249">
            <v>1</v>
          </cell>
          <cell r="Q249">
            <v>12</v>
          </cell>
          <cell r="R249">
            <v>9</v>
          </cell>
          <cell r="S249">
            <v>3</v>
          </cell>
          <cell r="V249" t="str">
            <v>GK</v>
          </cell>
          <cell r="W249" t="str">
            <v>allow</v>
          </cell>
          <cell r="AC249">
            <v>0.35</v>
          </cell>
          <cell r="AH249">
            <v>0</v>
          </cell>
          <cell r="AI249">
            <v>0</v>
          </cell>
          <cell r="AJ249">
            <v>0</v>
          </cell>
        </row>
        <row r="250">
          <cell r="A250">
            <v>188</v>
          </cell>
          <cell r="B250">
            <v>3</v>
          </cell>
          <cell r="C250">
            <v>3</v>
          </cell>
          <cell r="D250" t="str">
            <v>Risk on Defined Costs</v>
          </cell>
          <cell r="F250" t="str">
            <v>Closed</v>
          </cell>
          <cell r="G250" t="str">
            <v>s</v>
          </cell>
          <cell r="I250" t="str">
            <v>There is a risk that the time between NTP and start on site will be too short to allow optimum procurement thus resulting in high purchase prices.Closed - Superseeded</v>
          </cell>
          <cell r="K250" t="str">
            <v>700 Construction - General</v>
          </cell>
          <cell r="M250">
            <v>3</v>
          </cell>
          <cell r="N250">
            <v>4</v>
          </cell>
          <cell r="O250">
            <v>3</v>
          </cell>
          <cell r="P250">
            <v>3</v>
          </cell>
          <cell r="Q250">
            <v>12</v>
          </cell>
          <cell r="R250">
            <v>9</v>
          </cell>
          <cell r="S250">
            <v>9</v>
          </cell>
          <cell r="V250" t="str">
            <v>GK</v>
          </cell>
          <cell r="W250" t="str">
            <v>allow</v>
          </cell>
          <cell r="AC250">
            <v>0.35</v>
          </cell>
          <cell r="AH250">
            <v>0</v>
          </cell>
          <cell r="AI250">
            <v>0</v>
          </cell>
          <cell r="AJ250">
            <v>0</v>
          </cell>
        </row>
        <row r="251">
          <cell r="A251">
            <v>189</v>
          </cell>
          <cell r="B251">
            <v>19</v>
          </cell>
          <cell r="C251">
            <v>3</v>
          </cell>
          <cell r="D251" t="str">
            <v>Risk on Defined Costs</v>
          </cell>
          <cell r="F251" t="str">
            <v>Closed</v>
          </cell>
          <cell r="G251" t="str">
            <v>s</v>
          </cell>
          <cell r="I251" t="str">
            <v>Availability of suitable Bulk Storage Facility by required date see 159Closed</v>
          </cell>
          <cell r="K251" t="str">
            <v>1250 - Target Price/Actual Cost -Other</v>
          </cell>
          <cell r="M251">
            <v>2</v>
          </cell>
          <cell r="N251">
            <v>1</v>
          </cell>
          <cell r="O251">
            <v>1</v>
          </cell>
          <cell r="P251">
            <v>2</v>
          </cell>
          <cell r="Q251">
            <v>2</v>
          </cell>
          <cell r="R251">
            <v>2</v>
          </cell>
          <cell r="S251">
            <v>4</v>
          </cell>
          <cell r="V251" t="str">
            <v>GK</v>
          </cell>
          <cell r="AC251">
            <v>0.125</v>
          </cell>
          <cell r="AH251">
            <v>0</v>
          </cell>
          <cell r="AI251">
            <v>0</v>
          </cell>
          <cell r="AJ251">
            <v>0</v>
          </cell>
        </row>
        <row r="252">
          <cell r="A252">
            <v>190</v>
          </cell>
          <cell r="B252" t="str">
            <v>?</v>
          </cell>
          <cell r="C252">
            <v>3</v>
          </cell>
          <cell r="D252" t="str">
            <v>Risk on Defined Costs</v>
          </cell>
          <cell r="F252" t="str">
            <v>Closed</v>
          </cell>
          <cell r="G252" t="str">
            <v>s</v>
          </cell>
          <cell r="H252" t="str">
            <v>Vandalism</v>
          </cell>
          <cell r="I252" t="str">
            <v>There is a risk that vandalism will be suffered.Closed - allow for in Prog and STP.  DN 19/05/11</v>
          </cell>
          <cell r="K252" t="str">
            <v>1250 - Target Price/Actual Cost -Other</v>
          </cell>
          <cell r="M252">
            <v>0</v>
          </cell>
          <cell r="N252">
            <v>1</v>
          </cell>
          <cell r="O252">
            <v>1</v>
          </cell>
          <cell r="P252">
            <v>1</v>
          </cell>
          <cell r="Q252">
            <v>0</v>
          </cell>
          <cell r="R252">
            <v>0</v>
          </cell>
          <cell r="S252">
            <v>0</v>
          </cell>
          <cell r="V252" t="str">
            <v>GK</v>
          </cell>
          <cell r="W252" t="str">
            <v>provide security</v>
          </cell>
          <cell r="AH252">
            <v>0</v>
          </cell>
          <cell r="AI252">
            <v>0</v>
          </cell>
          <cell r="AJ252">
            <v>0</v>
          </cell>
        </row>
        <row r="253">
          <cell r="A253">
            <v>191</v>
          </cell>
          <cell r="B253">
            <v>19</v>
          </cell>
          <cell r="C253">
            <v>3</v>
          </cell>
          <cell r="D253" t="str">
            <v>Risk on Defined Costs</v>
          </cell>
          <cell r="F253" t="str">
            <v>Closed</v>
          </cell>
          <cell r="G253" t="str">
            <v>s</v>
          </cell>
          <cell r="H253" t="str">
            <v>Stolen plant</v>
          </cell>
          <cell r="I253" t="str">
            <v>There is a risk that resources will be stolenClosed - allow for in Prog and STP.  DN 19/05/11</v>
          </cell>
          <cell r="K253" t="str">
            <v>1250 - Target Price/Actual Cost -Other</v>
          </cell>
          <cell r="M253">
            <v>0</v>
          </cell>
          <cell r="N253">
            <v>1</v>
          </cell>
          <cell r="O253">
            <v>1</v>
          </cell>
          <cell r="P253">
            <v>1</v>
          </cell>
          <cell r="Q253">
            <v>0</v>
          </cell>
          <cell r="R253">
            <v>0</v>
          </cell>
          <cell r="S253">
            <v>0</v>
          </cell>
          <cell r="V253" t="str">
            <v>GK</v>
          </cell>
          <cell r="W253" t="str">
            <v>provide security</v>
          </cell>
          <cell r="AH253">
            <v>0</v>
          </cell>
          <cell r="AI253">
            <v>0</v>
          </cell>
          <cell r="AJ253">
            <v>0</v>
          </cell>
        </row>
        <row r="254">
          <cell r="A254">
            <v>192</v>
          </cell>
          <cell r="B254">
            <v>19</v>
          </cell>
          <cell r="C254">
            <v>8</v>
          </cell>
          <cell r="D254" t="str">
            <v>Risk on Defined Costs</v>
          </cell>
          <cell r="F254" t="str">
            <v>Closed</v>
          </cell>
          <cell r="G254" t="str">
            <v>s</v>
          </cell>
          <cell r="H254" t="str">
            <v>HSE stop works</v>
          </cell>
          <cell r="I254" t="str">
            <v>HSE intervention causes delay to progressClosed - Risk to be managed by Project Team.  DN 19/05/11</v>
          </cell>
          <cell r="M254">
            <v>1</v>
          </cell>
          <cell r="N254">
            <v>1</v>
          </cell>
          <cell r="O254">
            <v>1</v>
          </cell>
          <cell r="P254">
            <v>3</v>
          </cell>
          <cell r="Q254">
            <v>1</v>
          </cell>
          <cell r="R254">
            <v>1</v>
          </cell>
          <cell r="S254">
            <v>3</v>
          </cell>
          <cell r="V254" t="str">
            <v>IM</v>
          </cell>
          <cell r="AC254">
            <v>2.5000000000000001E-2</v>
          </cell>
          <cell r="AD254">
            <v>0</v>
          </cell>
          <cell r="AE254">
            <v>0</v>
          </cell>
          <cell r="AF254">
            <v>0</v>
          </cell>
          <cell r="AH254">
            <v>0</v>
          </cell>
          <cell r="AI254">
            <v>0</v>
          </cell>
          <cell r="AJ254">
            <v>0</v>
          </cell>
        </row>
        <row r="255">
          <cell r="A255">
            <v>193</v>
          </cell>
          <cell r="B255" t="str">
            <v>U</v>
          </cell>
          <cell r="C255">
            <v>3</v>
          </cell>
          <cell r="D255" t="str">
            <v>Risk on Defined Costs</v>
          </cell>
          <cell r="F255" t="str">
            <v>Closed</v>
          </cell>
          <cell r="G255" t="str">
            <v>s</v>
          </cell>
          <cell r="H255" t="str">
            <v>Accidents on network</v>
          </cell>
          <cell r="I255" t="str">
            <v>There is a risk that an injury accident will occurClosed - allow for in Prog and STP.  DN 19/05/11</v>
          </cell>
          <cell r="K255" t="str">
            <v>1120 Programme - Health and Safety</v>
          </cell>
          <cell r="M255">
            <v>1</v>
          </cell>
          <cell r="Q255">
            <v>0</v>
          </cell>
          <cell r="R255">
            <v>0</v>
          </cell>
          <cell r="S255">
            <v>0</v>
          </cell>
          <cell r="V255" t="str">
            <v>GK</v>
          </cell>
          <cell r="W255" t="str">
            <v>training</v>
          </cell>
          <cell r="AC255">
            <v>2.5000000000000001E-2</v>
          </cell>
          <cell r="AH255">
            <v>0</v>
          </cell>
          <cell r="AI255">
            <v>0</v>
          </cell>
          <cell r="AJ255">
            <v>0</v>
          </cell>
        </row>
        <row r="256">
          <cell r="A256">
            <v>194</v>
          </cell>
          <cell r="C256">
            <v>3</v>
          </cell>
          <cell r="D256" t="str">
            <v>Risk on Defined Costs</v>
          </cell>
          <cell r="E256">
            <v>133</v>
          </cell>
          <cell r="F256" t="str">
            <v>Closed</v>
          </cell>
          <cell r="G256" t="str">
            <v>s</v>
          </cell>
          <cell r="H256" t="str">
            <v>Interface with LA's</v>
          </cell>
          <cell r="I256" t="str">
            <v>There is a risk that the interface of operations with the adjacent operational network will result in more stringent precautions or reduced outputs leading to increased costs .Closed - allowed for in risk 133.  DN 25/05/11</v>
          </cell>
          <cell r="K256" t="str">
            <v>1120 Programme - Health and Safety</v>
          </cell>
          <cell r="M256">
            <v>2</v>
          </cell>
          <cell r="N256">
            <v>2</v>
          </cell>
          <cell r="O256">
            <v>1</v>
          </cell>
          <cell r="P256">
            <v>1</v>
          </cell>
          <cell r="Q256">
            <v>4</v>
          </cell>
          <cell r="R256">
            <v>2</v>
          </cell>
          <cell r="S256">
            <v>2</v>
          </cell>
          <cell r="V256" t="str">
            <v>GK</v>
          </cell>
          <cell r="W256" t="str">
            <v>collaborate</v>
          </cell>
          <cell r="AC256">
            <v>0.125</v>
          </cell>
          <cell r="AH256">
            <v>0</v>
          </cell>
          <cell r="AI256">
            <v>0</v>
          </cell>
          <cell r="AJ256">
            <v>0</v>
          </cell>
        </row>
        <row r="257">
          <cell r="A257">
            <v>195</v>
          </cell>
          <cell r="B257">
            <v>12</v>
          </cell>
          <cell r="C257">
            <v>1</v>
          </cell>
          <cell r="D257" t="str">
            <v>Risk on Defined Costs</v>
          </cell>
          <cell r="E257">
            <v>241</v>
          </cell>
          <cell r="F257" t="str">
            <v>Closed</v>
          </cell>
          <cell r="H257" t="str">
            <v xml:space="preserve">Unforeseen ground conditions </v>
          </cell>
          <cell r="I257" t="str">
            <v>There is a risk that the Contractor will encounter unforeseen physical conditions, e.g. the need to remove additional redundant cable, cabinets, drainage, etc, which increase either the Defined Cost or the Auxiliary Prices. This is a specific example of C</v>
          </cell>
          <cell r="K257" t="str">
            <v>703 Construction -Unforeseen Ground Conditions</v>
          </cell>
          <cell r="L257" t="str">
            <v>Cost provision</v>
          </cell>
          <cell r="M257">
            <v>2</v>
          </cell>
          <cell r="N257">
            <v>2</v>
          </cell>
          <cell r="O257">
            <v>2</v>
          </cell>
          <cell r="P257">
            <v>1</v>
          </cell>
          <cell r="Q257">
            <v>4</v>
          </cell>
          <cell r="R257">
            <v>4</v>
          </cell>
          <cell r="S257">
            <v>2</v>
          </cell>
          <cell r="T257" t="str">
            <v>Unforeseen physical conditions</v>
          </cell>
          <cell r="V257" t="str">
            <v>DF</v>
          </cell>
          <cell r="W257" t="str">
            <v>Review Site Information</v>
          </cell>
          <cell r="AC257">
            <v>0.125</v>
          </cell>
          <cell r="AH257">
            <v>0</v>
          </cell>
          <cell r="AI257">
            <v>0</v>
          </cell>
          <cell r="AJ257">
            <v>0</v>
          </cell>
        </row>
        <row r="258">
          <cell r="A258">
            <v>196</v>
          </cell>
          <cell r="B258">
            <v>19</v>
          </cell>
          <cell r="C258">
            <v>3</v>
          </cell>
          <cell r="D258" t="str">
            <v>Risk on Defined Costs</v>
          </cell>
          <cell r="F258" t="str">
            <v>Open</v>
          </cell>
          <cell r="G258" t="str">
            <v>s</v>
          </cell>
          <cell r="H258" t="str">
            <v>Temporary Accommodation</v>
          </cell>
          <cell r="I258" t="str">
            <v>There is a risk that planning consent for office and compound not adjacent to works will be difficult to secure resulting in delay and additional cost.  See also 59.</v>
          </cell>
          <cell r="K258" t="str">
            <v>900 Land - General</v>
          </cell>
          <cell r="M258">
            <v>2</v>
          </cell>
          <cell r="N258">
            <v>2</v>
          </cell>
          <cell r="O258">
            <v>2</v>
          </cell>
          <cell r="P258">
            <v>1</v>
          </cell>
          <cell r="Q258">
            <v>4</v>
          </cell>
          <cell r="R258">
            <v>4</v>
          </cell>
          <cell r="S258">
            <v>2</v>
          </cell>
          <cell r="V258" t="str">
            <v>GK</v>
          </cell>
          <cell r="W258" t="str">
            <v>research</v>
          </cell>
          <cell r="AC258">
            <v>0.125</v>
          </cell>
          <cell r="AD258">
            <v>0</v>
          </cell>
          <cell r="AE258">
            <v>10000</v>
          </cell>
          <cell r="AF258">
            <v>25000</v>
          </cell>
          <cell r="AH258">
            <v>0</v>
          </cell>
          <cell r="AI258">
            <v>1250</v>
          </cell>
          <cell r="AJ258">
            <v>3125</v>
          </cell>
        </row>
        <row r="259">
          <cell r="A259">
            <v>198</v>
          </cell>
          <cell r="B259" t="str">
            <v>X2</v>
          </cell>
          <cell r="C259">
            <v>3</v>
          </cell>
          <cell r="D259" t="str">
            <v>Scheme Specific Strategic Risk</v>
          </cell>
          <cell r="E259">
            <v>29</v>
          </cell>
          <cell r="F259" t="str">
            <v>Open</v>
          </cell>
          <cell r="G259" t="str">
            <v>s</v>
          </cell>
          <cell r="H259" t="str">
            <v>Changes in the Law</v>
          </cell>
          <cell r="I259" t="str">
            <v>There is a risk that there will be a change in Employment Law.Note:  This is a change to the law and a Strategic risk.  See 29</v>
          </cell>
          <cell r="K259" t="str">
            <v>1250 - Target Price/Actual Cost -Other</v>
          </cell>
          <cell r="M259">
            <v>1</v>
          </cell>
          <cell r="N259">
            <v>1</v>
          </cell>
          <cell r="O259">
            <v>1</v>
          </cell>
          <cell r="P259">
            <v>1</v>
          </cell>
          <cell r="Q259">
            <v>1</v>
          </cell>
          <cell r="R259">
            <v>1</v>
          </cell>
          <cell r="S259">
            <v>1</v>
          </cell>
          <cell r="V259" t="str">
            <v>GK</v>
          </cell>
          <cell r="W259" t="str">
            <v>accept</v>
          </cell>
          <cell r="AC259">
            <v>2.5000000000000001E-2</v>
          </cell>
          <cell r="AH259">
            <v>0</v>
          </cell>
          <cell r="AI259">
            <v>0</v>
          </cell>
          <cell r="AJ259">
            <v>0</v>
          </cell>
        </row>
        <row r="260">
          <cell r="A260">
            <v>199</v>
          </cell>
          <cell r="B260" t="str">
            <v>X2</v>
          </cell>
          <cell r="C260">
            <v>3</v>
          </cell>
          <cell r="D260" t="str">
            <v>Scheme Specific Strategic Risk</v>
          </cell>
          <cell r="E260">
            <v>29</v>
          </cell>
          <cell r="F260" t="str">
            <v>Open</v>
          </cell>
          <cell r="G260" t="str">
            <v>s</v>
          </cell>
          <cell r="H260" t="str">
            <v>Changes in the Law</v>
          </cell>
          <cell r="I260" t="str">
            <v>There is a risk that there will be a change in H&amp;S legislation Note:  This is a change to the law and a Strategic risk.  See 29</v>
          </cell>
          <cell r="K260" t="str">
            <v>1120 Programme - Health and Safety</v>
          </cell>
          <cell r="M260">
            <v>1</v>
          </cell>
          <cell r="N260">
            <v>1</v>
          </cell>
          <cell r="O260">
            <v>1</v>
          </cell>
          <cell r="P260">
            <v>1</v>
          </cell>
          <cell r="Q260">
            <v>1</v>
          </cell>
          <cell r="R260">
            <v>1</v>
          </cell>
          <cell r="S260">
            <v>1</v>
          </cell>
          <cell r="V260" t="str">
            <v>GK</v>
          </cell>
          <cell r="W260" t="str">
            <v>accept</v>
          </cell>
          <cell r="AC260">
            <v>2.5000000000000001E-2</v>
          </cell>
          <cell r="AH260">
            <v>0</v>
          </cell>
          <cell r="AI260">
            <v>0</v>
          </cell>
          <cell r="AJ260">
            <v>0</v>
          </cell>
        </row>
        <row r="261">
          <cell r="A261">
            <v>200</v>
          </cell>
          <cell r="B261" t="str">
            <v>X2</v>
          </cell>
          <cell r="C261">
            <v>3</v>
          </cell>
          <cell r="D261" t="str">
            <v>Scheme Specific Strategic Risk</v>
          </cell>
          <cell r="E261">
            <v>29</v>
          </cell>
          <cell r="F261" t="str">
            <v>Open</v>
          </cell>
          <cell r="G261" t="str">
            <v>s</v>
          </cell>
          <cell r="H261" t="str">
            <v>Changes in the Law</v>
          </cell>
          <cell r="I261" t="str">
            <v>There is a risk that there will be a change in environmental legislation Note:  This is a change to the law and a Strategic risk. See 29</v>
          </cell>
          <cell r="K261" t="str">
            <v>1250 - Target Price/Actual Cost -Other</v>
          </cell>
          <cell r="M261">
            <v>1</v>
          </cell>
          <cell r="N261">
            <v>1</v>
          </cell>
          <cell r="O261">
            <v>1</v>
          </cell>
          <cell r="P261">
            <v>1</v>
          </cell>
          <cell r="Q261">
            <v>1</v>
          </cell>
          <cell r="R261">
            <v>1</v>
          </cell>
          <cell r="S261">
            <v>1</v>
          </cell>
          <cell r="V261" t="str">
            <v>GK</v>
          </cell>
          <cell r="W261" t="str">
            <v>accept</v>
          </cell>
          <cell r="AC261">
            <v>2.5000000000000001E-2</v>
          </cell>
          <cell r="AH261">
            <v>0</v>
          </cell>
          <cell r="AI261">
            <v>0</v>
          </cell>
          <cell r="AJ261">
            <v>0</v>
          </cell>
        </row>
        <row r="262">
          <cell r="A262">
            <v>201</v>
          </cell>
          <cell r="B262" t="str">
            <v>U</v>
          </cell>
          <cell r="C262">
            <v>1</v>
          </cell>
          <cell r="D262" t="str">
            <v>Risk on Auxiliary Prices</v>
          </cell>
          <cell r="F262" t="str">
            <v>Closed</v>
          </cell>
          <cell r="H262" t="str">
            <v>Auxiliary Prices</v>
          </cell>
          <cell r="I262" t="str">
            <v>Auxiliary Prices- These are subject to a separate review on the following cost headsClosed.  Included elsewhere.  DN 19/05/11</v>
          </cell>
          <cell r="K262" t="str">
            <v>1250 - Target Price/Actual Cost -Other</v>
          </cell>
          <cell r="Q262">
            <v>0</v>
          </cell>
          <cell r="R262">
            <v>0</v>
          </cell>
          <cell r="S262">
            <v>0</v>
          </cell>
          <cell r="T262" t="str">
            <v>Auxiliary Price Risk</v>
          </cell>
          <cell r="V262" t="str">
            <v>DF</v>
          </cell>
          <cell r="W262" t="str">
            <v>Review if this is a Strategic Risk</v>
          </cell>
          <cell r="AH262">
            <v>0</v>
          </cell>
          <cell r="AI262">
            <v>0</v>
          </cell>
          <cell r="AJ262">
            <v>0</v>
          </cell>
        </row>
        <row r="263">
          <cell r="A263">
            <v>204</v>
          </cell>
          <cell r="B263">
            <v>1</v>
          </cell>
          <cell r="C263">
            <v>4</v>
          </cell>
          <cell r="D263" t="str">
            <v>Risk on Defined Costs</v>
          </cell>
          <cell r="F263" t="str">
            <v>Closed</v>
          </cell>
          <cell r="G263" t="str">
            <v>s</v>
          </cell>
          <cell r="H263" t="str">
            <v>TM requirements not adequate in estimate</v>
          </cell>
          <cell r="I263" t="str">
            <v>There is a risk that the full requirements for TM in advance of the commencement of works are underestimated at STP stageThe cause is  inadequate time to fully assess all of the TM  requirements prior to STPThe consequence is additional costs not allowe</v>
          </cell>
          <cell r="K263" t="str">
            <v>708 Construction -Preliminaries/TM</v>
          </cell>
          <cell r="L263" t="str">
            <v>Increase in cost, delays to programme</v>
          </cell>
          <cell r="M263">
            <v>0</v>
          </cell>
          <cell r="N263">
            <v>2</v>
          </cell>
          <cell r="O263">
            <v>2</v>
          </cell>
          <cell r="P263">
            <v>1</v>
          </cell>
          <cell r="Q263">
            <v>0</v>
          </cell>
          <cell r="R263">
            <v>0</v>
          </cell>
          <cell r="S263">
            <v>0</v>
          </cell>
          <cell r="V263" t="str">
            <v>DN</v>
          </cell>
          <cell r="W263" t="str">
            <v>Treat:  Construction programme to be fully completed prior to STP to allow an assessment to be made for TM for mobilisation works</v>
          </cell>
          <cell r="AC263">
            <v>2.5000000000000001E-2</v>
          </cell>
          <cell r="AD263">
            <v>0</v>
          </cell>
          <cell r="AE263">
            <v>0</v>
          </cell>
          <cell r="AF263">
            <v>0</v>
          </cell>
          <cell r="AH263">
            <v>0</v>
          </cell>
          <cell r="AI263">
            <v>0</v>
          </cell>
          <cell r="AJ263">
            <v>0</v>
          </cell>
        </row>
        <row r="264">
          <cell r="A264">
            <v>205</v>
          </cell>
          <cell r="B264">
            <v>12</v>
          </cell>
          <cell r="C264">
            <v>5</v>
          </cell>
          <cell r="D264" t="str">
            <v>Risk on Defined Costs</v>
          </cell>
          <cell r="F264" t="str">
            <v>Closed</v>
          </cell>
          <cell r="G264" t="str">
            <v>z</v>
          </cell>
          <cell r="H264" t="str">
            <v>Site Clearance</v>
          </cell>
          <cell r="I264" t="str">
            <v>Scope and volume of vegetation site clearance is difficult to assess.  Additional site clearance could be required due to V.E or design growth/development.Closed.  Scope included in design.  DN 19/05/11</v>
          </cell>
          <cell r="K264" t="str">
            <v>709 Construction -Site Clearance</v>
          </cell>
          <cell r="M264">
            <v>1</v>
          </cell>
          <cell r="N264">
            <v>1</v>
          </cell>
          <cell r="O264">
            <v>1</v>
          </cell>
          <cell r="P264">
            <v>1</v>
          </cell>
          <cell r="Q264">
            <v>1</v>
          </cell>
          <cell r="R264">
            <v>1</v>
          </cell>
          <cell r="S264">
            <v>1</v>
          </cell>
          <cell r="T264" t="str">
            <v xml:space="preserve">allowed? </v>
          </cell>
          <cell r="V264" t="str">
            <v>MF</v>
          </cell>
          <cell r="W264" t="str">
            <v>Review site clearance drawings in relation to latest V.E and design development.</v>
          </cell>
          <cell r="AC264">
            <v>2.5000000000000001E-2</v>
          </cell>
          <cell r="AG264" t="str">
            <v>Incl in Risk 3</v>
          </cell>
          <cell r="AH264">
            <v>0</v>
          </cell>
          <cell r="AI264">
            <v>0</v>
          </cell>
          <cell r="AJ264">
            <v>0</v>
          </cell>
        </row>
        <row r="265">
          <cell r="A265">
            <v>206</v>
          </cell>
          <cell r="B265">
            <v>19</v>
          </cell>
          <cell r="C265">
            <v>2</v>
          </cell>
          <cell r="D265" t="str">
            <v>Scheme Specific Strategic Risk</v>
          </cell>
          <cell r="F265" t="str">
            <v>Closed</v>
          </cell>
          <cell r="G265" t="str">
            <v>z</v>
          </cell>
          <cell r="H265" t="str">
            <v>Delayed start date</v>
          </cell>
          <cell r="I265" t="str">
            <v>Delayed start date, causes delayed completion. Closed - strategic Risk allowed in 31 and 231</v>
          </cell>
          <cell r="K265" t="str">
            <v>1230 - Target Price/Actual Cost - Delayed Completion</v>
          </cell>
          <cell r="L265" t="str">
            <v>Delayed completion date.</v>
          </cell>
          <cell r="M265">
            <v>3</v>
          </cell>
          <cell r="N265">
            <v>3</v>
          </cell>
          <cell r="O265">
            <v>4</v>
          </cell>
          <cell r="P265">
            <v>0</v>
          </cell>
          <cell r="Q265">
            <v>9</v>
          </cell>
          <cell r="R265">
            <v>12</v>
          </cell>
          <cell r="S265">
            <v>0</v>
          </cell>
          <cell r="T265" t="str">
            <v>Strategic Risk event?</v>
          </cell>
          <cell r="V265" t="str">
            <v>DT</v>
          </cell>
          <cell r="AC265">
            <v>0.35</v>
          </cell>
          <cell r="AG265" t="str">
            <v>Delete from time calcs</v>
          </cell>
          <cell r="AH265">
            <v>0</v>
          </cell>
          <cell r="AI265">
            <v>0</v>
          </cell>
          <cell r="AJ265">
            <v>0</v>
          </cell>
        </row>
        <row r="266">
          <cell r="A266">
            <v>207</v>
          </cell>
          <cell r="B266">
            <v>19</v>
          </cell>
          <cell r="C266">
            <v>2</v>
          </cell>
          <cell r="D266" t="str">
            <v>Risk on Defined Costs</v>
          </cell>
          <cell r="F266" t="str">
            <v>Closed</v>
          </cell>
          <cell r="G266" t="str">
            <v>z</v>
          </cell>
          <cell r="I266" t="str">
            <v>6 month Apr 2011 Delayed start after 5 Oct 2010 causes delayed completion(Closed - Superseded)</v>
          </cell>
          <cell r="K266" t="str">
            <v>1230 - Target Price/Actual Cost - Delayed Completion</v>
          </cell>
          <cell r="M266">
            <v>0</v>
          </cell>
          <cell r="N266">
            <v>0</v>
          </cell>
          <cell r="O266">
            <v>0</v>
          </cell>
          <cell r="P266">
            <v>0</v>
          </cell>
          <cell r="Q266">
            <v>0</v>
          </cell>
          <cell r="R266">
            <v>0</v>
          </cell>
          <cell r="S266">
            <v>0</v>
          </cell>
          <cell r="T266" t="str">
            <v>OR</v>
          </cell>
          <cell r="V266" t="str">
            <v>DT</v>
          </cell>
          <cell r="AG266" t="str">
            <v>Delete from time calcs</v>
          </cell>
          <cell r="AH266">
            <v>0</v>
          </cell>
          <cell r="AI266">
            <v>0</v>
          </cell>
          <cell r="AJ266">
            <v>0</v>
          </cell>
        </row>
        <row r="267">
          <cell r="A267">
            <v>208</v>
          </cell>
          <cell r="B267">
            <v>19</v>
          </cell>
          <cell r="C267">
            <v>2</v>
          </cell>
          <cell r="D267" t="str">
            <v>Risk on Defined Costs</v>
          </cell>
          <cell r="F267" t="str">
            <v>Closed</v>
          </cell>
          <cell r="G267" t="str">
            <v>s</v>
          </cell>
          <cell r="H267" t="str">
            <v>Delayed start date due to ecology</v>
          </cell>
          <cell r="I267" t="str">
            <v>There is a risk that a delayed start leads to seasonal constraints - ecology.Closed - Risk superseeded.  DN 19/05/11</v>
          </cell>
          <cell r="K267" t="str">
            <v xml:space="preserve">663 Statutory - Environment </v>
          </cell>
          <cell r="L267" t="str">
            <v>Delay to commencement of works.</v>
          </cell>
          <cell r="M267">
            <v>3</v>
          </cell>
          <cell r="N267">
            <v>3</v>
          </cell>
          <cell r="O267">
            <v>5</v>
          </cell>
          <cell r="P267">
            <v>3</v>
          </cell>
          <cell r="Q267">
            <v>9</v>
          </cell>
          <cell r="R267">
            <v>15</v>
          </cell>
          <cell r="S267">
            <v>9</v>
          </cell>
          <cell r="T267" t="str">
            <v>Strategic Risk event? Review scenarios and make allowance.</v>
          </cell>
          <cell r="V267" t="str">
            <v>DT</v>
          </cell>
          <cell r="W267" t="str">
            <v>Review scenarios and make allowance.</v>
          </cell>
          <cell r="AC267">
            <v>0.35</v>
          </cell>
          <cell r="AE267">
            <v>0</v>
          </cell>
          <cell r="AG267" t="str">
            <v>Confirm new value from analysis of critical path</v>
          </cell>
          <cell r="AH267">
            <v>0</v>
          </cell>
          <cell r="AI267">
            <v>0</v>
          </cell>
          <cell r="AJ267">
            <v>0</v>
          </cell>
        </row>
        <row r="268">
          <cell r="A268">
            <v>209</v>
          </cell>
          <cell r="B268">
            <v>12</v>
          </cell>
          <cell r="C268">
            <v>2</v>
          </cell>
          <cell r="D268" t="str">
            <v>Risk on Defined Costs</v>
          </cell>
          <cell r="F268" t="str">
            <v>Closed</v>
          </cell>
          <cell r="G268" t="str">
            <v>s</v>
          </cell>
          <cell r="H268" t="str">
            <v>Delayed start date</v>
          </cell>
          <cell r="I268" t="str">
            <v>Delayed advanced works leads to construction delay(i.e. Bird nesting season or NRTS interrupter not completed).Closed - Risk superseeded.  DN 19/05/11</v>
          </cell>
          <cell r="K268" t="str">
            <v>100 Surveys - General</v>
          </cell>
          <cell r="L268" t="str">
            <v>Construction Programme Delay</v>
          </cell>
          <cell r="M268">
            <v>4</v>
          </cell>
          <cell r="N268">
            <v>3</v>
          </cell>
          <cell r="O268">
            <v>2</v>
          </cell>
          <cell r="P268">
            <v>2</v>
          </cell>
          <cell r="Q268">
            <v>12</v>
          </cell>
          <cell r="R268">
            <v>8</v>
          </cell>
          <cell r="S268">
            <v>8</v>
          </cell>
          <cell r="T268" t="str">
            <v>Make allowance M4 only.</v>
          </cell>
          <cell r="V268" t="str">
            <v>DT</v>
          </cell>
          <cell r="W268" t="str">
            <v>Advance surveys, and early engagement with NRTS</v>
          </cell>
          <cell r="AC268">
            <v>0.65</v>
          </cell>
          <cell r="AE268">
            <v>0</v>
          </cell>
          <cell r="AH268">
            <v>0</v>
          </cell>
          <cell r="AI268">
            <v>0</v>
          </cell>
          <cell r="AJ268">
            <v>0</v>
          </cell>
        </row>
        <row r="269">
          <cell r="A269">
            <v>210</v>
          </cell>
          <cell r="B269">
            <v>16</v>
          </cell>
          <cell r="C269">
            <v>7</v>
          </cell>
          <cell r="D269" t="str">
            <v>Risk on Defined Costs</v>
          </cell>
          <cell r="F269" t="str">
            <v>Open</v>
          </cell>
          <cell r="G269" t="str">
            <v>s</v>
          </cell>
          <cell r="H269" t="str">
            <v>Availability of HA Bulk Purchase equipment</v>
          </cell>
          <cell r="I269" t="str">
            <v>Non-availability of HA equipment. There is a Risk that equipment profiled for scheme is not available once ordered. This will affect programme whilst waiting for equipment and / or STP for equipment if D.P. procure equipment to cover the short fall. Commi</v>
          </cell>
          <cell r="K269" t="str">
            <v>800 Technology - General</v>
          </cell>
          <cell r="L269" t="str">
            <v>Delays to programme. Increase in STP. Delays to commissioning. Loss of reputation</v>
          </cell>
          <cell r="M269">
            <v>2</v>
          </cell>
          <cell r="N269">
            <v>2</v>
          </cell>
          <cell r="O269">
            <v>2</v>
          </cell>
          <cell r="P269">
            <v>4</v>
          </cell>
          <cell r="Q269">
            <v>4</v>
          </cell>
          <cell r="R269">
            <v>4</v>
          </cell>
          <cell r="S269">
            <v>8</v>
          </cell>
          <cell r="T269" t="str">
            <v>Allowance required as delay to scheme may have affected availabilty</v>
          </cell>
          <cell r="V269" t="str">
            <v>DC</v>
          </cell>
          <cell r="W269" t="str">
            <v>SMS profiled monthly. HA position statement to confirm equipment to be provided.  Liaison with HA B.P. to ensure risk is managed further. Procedure to be produced to review HA profile against scheme profille</v>
          </cell>
          <cell r="AC269">
            <v>0.125</v>
          </cell>
          <cell r="AD269">
            <v>150000</v>
          </cell>
          <cell r="AE269">
            <v>257400</v>
          </cell>
          <cell r="AF269">
            <v>1200000</v>
          </cell>
          <cell r="AG269" t="str">
            <v>Worst case assumes major delays to scheme</v>
          </cell>
          <cell r="AH269">
            <v>18750</v>
          </cell>
          <cell r="AI269">
            <v>32175</v>
          </cell>
          <cell r="AJ269">
            <v>150000</v>
          </cell>
        </row>
        <row r="270">
          <cell r="A270">
            <v>212</v>
          </cell>
          <cell r="B270">
            <v>19</v>
          </cell>
          <cell r="C270">
            <v>2</v>
          </cell>
          <cell r="D270" t="str">
            <v>Risk on Defined Costs</v>
          </cell>
          <cell r="F270" t="str">
            <v>Closed</v>
          </cell>
          <cell r="G270" t="str">
            <v>s</v>
          </cell>
          <cell r="I270" t="str">
            <v>Non - availability of resourcesClosed - allow in STP.  DN 19/05/11</v>
          </cell>
          <cell r="K270" t="str">
            <v>705 Construction -Availability of Labour, Plant and Materials</v>
          </cell>
          <cell r="L270" t="str">
            <v>Construction Programme Delay</v>
          </cell>
          <cell r="M270">
            <v>1</v>
          </cell>
          <cell r="N270">
            <v>2</v>
          </cell>
          <cell r="O270">
            <v>2</v>
          </cell>
          <cell r="P270">
            <v>3</v>
          </cell>
          <cell r="Q270">
            <v>2</v>
          </cell>
          <cell r="R270">
            <v>2</v>
          </cell>
          <cell r="S270">
            <v>3</v>
          </cell>
          <cell r="T270" t="str">
            <v>Minimal risk</v>
          </cell>
          <cell r="V270" t="str">
            <v>DT</v>
          </cell>
          <cell r="AC270">
            <v>2.5000000000000001E-2</v>
          </cell>
          <cell r="AH270">
            <v>0</v>
          </cell>
          <cell r="AI270">
            <v>0</v>
          </cell>
          <cell r="AJ270">
            <v>0</v>
          </cell>
        </row>
        <row r="271">
          <cell r="A271">
            <v>213</v>
          </cell>
          <cell r="B271">
            <v>19</v>
          </cell>
          <cell r="C271">
            <v>2</v>
          </cell>
          <cell r="D271" t="str">
            <v>Risk on Defined Costs</v>
          </cell>
          <cell r="F271" t="str">
            <v>Closed</v>
          </cell>
          <cell r="G271" t="str">
            <v>s</v>
          </cell>
          <cell r="I271" t="str">
            <v>Non - availability of fabricated steelClosed - allow in STP.  DN 19/05/11</v>
          </cell>
          <cell r="K271" t="str">
            <v>705 Construction -Availability of Labour, Plant and Materials</v>
          </cell>
          <cell r="L271" t="str">
            <v>Construction Programme Delay</v>
          </cell>
          <cell r="M271">
            <v>1</v>
          </cell>
          <cell r="N271">
            <v>4</v>
          </cell>
          <cell r="O271">
            <v>4</v>
          </cell>
          <cell r="P271">
            <v>2</v>
          </cell>
          <cell r="Q271">
            <v>4</v>
          </cell>
          <cell r="R271">
            <v>4</v>
          </cell>
          <cell r="S271">
            <v>2</v>
          </cell>
          <cell r="T271" t="str">
            <v>Minimal risk</v>
          </cell>
          <cell r="V271" t="str">
            <v>DT</v>
          </cell>
          <cell r="W271" t="str">
            <v>Engage early with suppliers, allow sufficient procurement time.</v>
          </cell>
          <cell r="AC271">
            <v>2.5000000000000001E-2</v>
          </cell>
          <cell r="AH271">
            <v>0</v>
          </cell>
          <cell r="AI271">
            <v>0</v>
          </cell>
          <cell r="AJ271">
            <v>0</v>
          </cell>
        </row>
        <row r="272">
          <cell r="A272">
            <v>214</v>
          </cell>
          <cell r="B272">
            <v>19</v>
          </cell>
          <cell r="C272">
            <v>2</v>
          </cell>
          <cell r="D272" t="str">
            <v>Risk on Defined Costs</v>
          </cell>
          <cell r="F272" t="str">
            <v>Closed</v>
          </cell>
          <cell r="G272" t="str">
            <v>s</v>
          </cell>
          <cell r="I272" t="str">
            <v>Non - availability of OthersClosed - allow in STP.  DN 19/05/11</v>
          </cell>
          <cell r="K272" t="str">
            <v>705 Construction -Availability of Labour, Plant and Materials</v>
          </cell>
          <cell r="L272" t="str">
            <v>Construction Programme Delay</v>
          </cell>
          <cell r="M272">
            <v>3</v>
          </cell>
          <cell r="N272">
            <v>3</v>
          </cell>
          <cell r="O272">
            <v>3</v>
          </cell>
          <cell r="P272">
            <v>2</v>
          </cell>
          <cell r="Q272">
            <v>9</v>
          </cell>
          <cell r="R272">
            <v>9</v>
          </cell>
          <cell r="S272">
            <v>6</v>
          </cell>
          <cell r="T272" t="str">
            <v>Strategic risk?</v>
          </cell>
          <cell r="V272" t="str">
            <v>DT</v>
          </cell>
          <cell r="W272" t="str">
            <v>Engage early with HA suppliers.</v>
          </cell>
          <cell r="AC272">
            <v>0.35</v>
          </cell>
          <cell r="AH272">
            <v>0</v>
          </cell>
          <cell r="AI272">
            <v>0</v>
          </cell>
          <cell r="AJ272">
            <v>0</v>
          </cell>
        </row>
        <row r="273">
          <cell r="A273">
            <v>215</v>
          </cell>
          <cell r="B273">
            <v>19</v>
          </cell>
          <cell r="C273">
            <v>2</v>
          </cell>
          <cell r="D273" t="str">
            <v>Risk on Defined Costs</v>
          </cell>
          <cell r="F273" t="str">
            <v>Closed</v>
          </cell>
          <cell r="G273" t="str">
            <v>s</v>
          </cell>
          <cell r="I273" t="str">
            <v>TTRO late for Pegwell Brake.Closed - manage risk.  DN 19/05/11</v>
          </cell>
          <cell r="K273" t="str">
            <v>701 Construction - Access to the site</v>
          </cell>
          <cell r="L273" t="str">
            <v>Construction Programme Delay</v>
          </cell>
          <cell r="M273">
            <v>1</v>
          </cell>
          <cell r="N273">
            <v>2</v>
          </cell>
          <cell r="O273">
            <v>1</v>
          </cell>
          <cell r="P273">
            <v>1</v>
          </cell>
          <cell r="Q273">
            <v>2</v>
          </cell>
          <cell r="R273">
            <v>1</v>
          </cell>
          <cell r="S273">
            <v>1</v>
          </cell>
          <cell r="T273" t="str">
            <v>Minimal risk. Allow in programme</v>
          </cell>
          <cell r="V273" t="str">
            <v>DT</v>
          </cell>
          <cell r="W273" t="str">
            <v>Programme TTRO requirements. Apply well in advance.</v>
          </cell>
          <cell r="AC273">
            <v>2.5000000000000001E-2</v>
          </cell>
          <cell r="AH273">
            <v>0</v>
          </cell>
          <cell r="AI273">
            <v>0</v>
          </cell>
          <cell r="AJ273">
            <v>0</v>
          </cell>
        </row>
        <row r="274">
          <cell r="A274">
            <v>216</v>
          </cell>
          <cell r="B274">
            <v>1</v>
          </cell>
          <cell r="C274">
            <v>2</v>
          </cell>
          <cell r="D274" t="str">
            <v>Risk on Defined Costs</v>
          </cell>
          <cell r="F274" t="str">
            <v>Closed</v>
          </cell>
          <cell r="G274" t="str">
            <v>y</v>
          </cell>
          <cell r="H274" t="str">
            <v>Delays due to Embargo</v>
          </cell>
          <cell r="I274" t="str">
            <v>Delays due to embargo.Closed - allowed in risk 121.3</v>
          </cell>
          <cell r="K274" t="str">
            <v>701 Construction - Access to the site</v>
          </cell>
          <cell r="L274" t="str">
            <v>Construction Programme Delay</v>
          </cell>
          <cell r="M274">
            <v>4</v>
          </cell>
          <cell r="N274">
            <v>4</v>
          </cell>
          <cell r="O274">
            <v>4</v>
          </cell>
          <cell r="P274">
            <v>3</v>
          </cell>
          <cell r="Q274">
            <v>16</v>
          </cell>
          <cell r="R274">
            <v>16</v>
          </cell>
          <cell r="S274">
            <v>12</v>
          </cell>
          <cell r="T274" t="str">
            <v>Strategic Risk Event</v>
          </cell>
          <cell r="V274" t="str">
            <v>DT</v>
          </cell>
          <cell r="W274" t="str">
            <v xml:space="preserve">Review scenarios, and mitigate programme/ revise phases. Minimise TM removal, consider reduced working operations. </v>
          </cell>
          <cell r="AC274">
            <v>0.65</v>
          </cell>
          <cell r="AH274">
            <v>0</v>
          </cell>
          <cell r="AI274">
            <v>0</v>
          </cell>
          <cell r="AJ274">
            <v>0</v>
          </cell>
        </row>
        <row r="275">
          <cell r="A275">
            <v>217</v>
          </cell>
          <cell r="B275">
            <v>1</v>
          </cell>
          <cell r="C275">
            <v>4</v>
          </cell>
          <cell r="D275" t="str">
            <v>Risk on Defined Costs</v>
          </cell>
          <cell r="F275" t="str">
            <v>Closed</v>
          </cell>
          <cell r="G275" t="str">
            <v>s</v>
          </cell>
          <cell r="H275" t="str">
            <v>Recovery requirements not adequate in estimate</v>
          </cell>
          <cell r="I275" t="str">
            <v>There is a risk that the requirements and constraints for Vehicle Recovery are not able to be adequately assessed for the STPThe cause is inadequate time to fully assess all of the Recovery requirements prior to STPThe consequence is additional costs no</v>
          </cell>
          <cell r="K275" t="str">
            <v>708 Construction -Preliminaries/TM</v>
          </cell>
          <cell r="L275" t="str">
            <v>Increase in cost</v>
          </cell>
          <cell r="M275">
            <v>2</v>
          </cell>
          <cell r="N275">
            <v>3</v>
          </cell>
          <cell r="O275">
            <v>1</v>
          </cell>
          <cell r="P275">
            <v>2</v>
          </cell>
          <cell r="Q275">
            <v>6</v>
          </cell>
          <cell r="R275">
            <v>2</v>
          </cell>
          <cell r="S275">
            <v>4</v>
          </cell>
          <cell r="V275" t="str">
            <v>DN</v>
          </cell>
          <cell r="W275" t="str">
            <v>Treat:  Agree requirements for Recovery with the ROB and include in Works Information prior to STP</v>
          </cell>
          <cell r="AC275">
            <v>0.125</v>
          </cell>
          <cell r="AD275">
            <v>0</v>
          </cell>
          <cell r="AE275">
            <v>0</v>
          </cell>
          <cell r="AF275">
            <v>0</v>
          </cell>
          <cell r="AH275">
            <v>0</v>
          </cell>
          <cell r="AI275">
            <v>0</v>
          </cell>
          <cell r="AJ275">
            <v>0</v>
          </cell>
        </row>
        <row r="276">
          <cell r="A276">
            <v>218</v>
          </cell>
          <cell r="B276">
            <v>1</v>
          </cell>
          <cell r="C276">
            <v>7</v>
          </cell>
          <cell r="D276" t="str">
            <v>Risk on Defined Costs</v>
          </cell>
          <cell r="F276" t="str">
            <v>Open</v>
          </cell>
          <cell r="G276" t="str">
            <v>s</v>
          </cell>
          <cell r="H276" t="str">
            <v>VMS signing cost increases</v>
          </cell>
          <cell r="I276" t="str">
            <v>JTR cameras and VMS signs exceed STP. There is a risk that the cost for JTR cameras and MVMS exceed the costs included in STP. D. Chesney 20/5/11</v>
          </cell>
          <cell r="K276" t="str">
            <v>1250 - Target Price/Actual Cost -Other</v>
          </cell>
          <cell r="L276" t="str">
            <v>Increase to STP</v>
          </cell>
          <cell r="M276">
            <v>2</v>
          </cell>
          <cell r="N276">
            <v>3</v>
          </cell>
          <cell r="O276">
            <v>1</v>
          </cell>
          <cell r="P276">
            <v>1</v>
          </cell>
          <cell r="Q276">
            <v>6</v>
          </cell>
          <cell r="R276">
            <v>2</v>
          </cell>
          <cell r="S276">
            <v>2</v>
          </cell>
          <cell r="T276" t="str">
            <v>Costs allowed. Risk on Defined Costs</v>
          </cell>
          <cell r="V276" t="str">
            <v>DC</v>
          </cell>
          <cell r="W276" t="str">
            <v>Liaison with suppliers by P.D.</v>
          </cell>
          <cell r="AC276">
            <v>0.125</v>
          </cell>
          <cell r="AD276">
            <v>50000</v>
          </cell>
          <cell r="AE276">
            <v>150000</v>
          </cell>
          <cell r="AF276">
            <v>500000</v>
          </cell>
          <cell r="AH276">
            <v>6250</v>
          </cell>
          <cell r="AI276">
            <v>18750</v>
          </cell>
          <cell r="AJ276">
            <v>62500</v>
          </cell>
        </row>
        <row r="277">
          <cell r="A277">
            <v>219</v>
          </cell>
          <cell r="B277">
            <v>1</v>
          </cell>
          <cell r="C277">
            <v>4</v>
          </cell>
          <cell r="D277" t="str">
            <v>Risk on Defined Costs</v>
          </cell>
          <cell r="F277" t="str">
            <v>Closed</v>
          </cell>
          <cell r="G277" t="str">
            <v>s</v>
          </cell>
          <cell r="H277" t="str">
            <v>QMB requirements not adequate in estimate</v>
          </cell>
          <cell r="I277" t="str">
            <v>There is a risk that the requirements and constraints for the use of QMB is not able to be adequately assessed for the STPThe cause is inadequate time to fully assess all of the TM requirements prior to STPThe consequence is additional costs not allowed</v>
          </cell>
          <cell r="K277" t="str">
            <v>708 Construction -Preliminaries/TM</v>
          </cell>
          <cell r="L277" t="str">
            <v>Increase in cost</v>
          </cell>
          <cell r="M277">
            <v>2</v>
          </cell>
          <cell r="N277">
            <v>3</v>
          </cell>
          <cell r="O277">
            <v>1</v>
          </cell>
          <cell r="P277">
            <v>2</v>
          </cell>
          <cell r="Q277">
            <v>6</v>
          </cell>
          <cell r="R277">
            <v>2</v>
          </cell>
          <cell r="S277">
            <v>4</v>
          </cell>
          <cell r="V277" t="str">
            <v>DN</v>
          </cell>
          <cell r="W277" t="str">
            <v>Treat:  Agree requirements for QMB use with the ROB and include in Works Information prior to STP</v>
          </cell>
          <cell r="AC277">
            <v>0.125</v>
          </cell>
          <cell r="AD277">
            <v>0</v>
          </cell>
          <cell r="AE277">
            <v>0</v>
          </cell>
          <cell r="AF277">
            <v>0</v>
          </cell>
          <cell r="AH277">
            <v>0</v>
          </cell>
          <cell r="AI277">
            <v>0</v>
          </cell>
          <cell r="AJ277">
            <v>0</v>
          </cell>
        </row>
        <row r="278">
          <cell r="A278">
            <v>220</v>
          </cell>
          <cell r="B278">
            <v>1</v>
          </cell>
          <cell r="C278">
            <v>4</v>
          </cell>
          <cell r="D278" t="str">
            <v>Risk on Defined Costs</v>
          </cell>
          <cell r="F278" t="str">
            <v>Closed</v>
          </cell>
          <cell r="G278" t="str">
            <v>s</v>
          </cell>
          <cell r="H278" t="str">
            <v>Drum requirements not adequate in estimate</v>
          </cell>
          <cell r="I278" t="str">
            <v>There is a risk that the requirements and constraints for the use of DRUM is not able to be adequately assessed for the STPThe cause is inadequate time to fully assess all of the TM requirements prior to STPThe consequence is additional costs not allowe</v>
          </cell>
          <cell r="K278" t="str">
            <v>708 Construction -Preliminaries/TM</v>
          </cell>
          <cell r="L278" t="str">
            <v>Increase in cost</v>
          </cell>
          <cell r="M278">
            <v>2</v>
          </cell>
          <cell r="N278">
            <v>3</v>
          </cell>
          <cell r="O278">
            <v>1</v>
          </cell>
          <cell r="P278">
            <v>2</v>
          </cell>
          <cell r="Q278">
            <v>6</v>
          </cell>
          <cell r="R278">
            <v>2</v>
          </cell>
          <cell r="S278">
            <v>4</v>
          </cell>
          <cell r="V278" t="str">
            <v>DN</v>
          </cell>
          <cell r="W278" t="str">
            <v>Treat:  Agree requirements for QMB use along with DRUM with the ROB and include in Works Information prior to STP</v>
          </cell>
          <cell r="AC278">
            <v>0.125</v>
          </cell>
          <cell r="AH278">
            <v>0</v>
          </cell>
          <cell r="AI278">
            <v>0</v>
          </cell>
          <cell r="AJ278">
            <v>0</v>
          </cell>
        </row>
        <row r="279">
          <cell r="A279">
            <v>221</v>
          </cell>
          <cell r="B279">
            <v>1</v>
          </cell>
          <cell r="C279">
            <v>4</v>
          </cell>
          <cell r="D279" t="str">
            <v>Risk on Defined Costs</v>
          </cell>
          <cell r="F279" t="str">
            <v>Open</v>
          </cell>
          <cell r="G279" t="str">
            <v>s</v>
          </cell>
          <cell r="H279" t="str">
            <v>Varioguard requirements not adequate in estimate</v>
          </cell>
          <cell r="I279" t="str">
            <v>There is a risk that the requirements and constraints for the use of Varioguard and the cushions on leading edges is not able to be adequately assessed for the STPThe cause is inadequate time to fully assess all of the TM requirements prior to STPThe co</v>
          </cell>
          <cell r="K279" t="str">
            <v>708 Construction -Preliminaries/TM</v>
          </cell>
          <cell r="L279" t="str">
            <v>Increase in cost</v>
          </cell>
          <cell r="M279">
            <v>2</v>
          </cell>
          <cell r="N279">
            <v>3</v>
          </cell>
          <cell r="O279">
            <v>1</v>
          </cell>
          <cell r="P279">
            <v>2</v>
          </cell>
          <cell r="Q279">
            <v>6</v>
          </cell>
          <cell r="R279">
            <v>2</v>
          </cell>
          <cell r="S279">
            <v>4</v>
          </cell>
          <cell r="V279" t="str">
            <v>DN</v>
          </cell>
          <cell r="W279" t="str">
            <v>Treat:  TTM phasing and Construction programme to be fully completed prior to STP to allow an assessment to be made for use of steel barrier.</v>
          </cell>
          <cell r="AC279">
            <v>0.125</v>
          </cell>
          <cell r="AD279">
            <v>0</v>
          </cell>
          <cell r="AE279">
            <v>200000</v>
          </cell>
          <cell r="AF279">
            <v>500000</v>
          </cell>
          <cell r="AH279">
            <v>0</v>
          </cell>
          <cell r="AI279">
            <v>25000</v>
          </cell>
          <cell r="AJ279">
            <v>62500</v>
          </cell>
        </row>
        <row r="280">
          <cell r="A280">
            <v>222</v>
          </cell>
          <cell r="B280">
            <v>3</v>
          </cell>
          <cell r="C280">
            <v>8</v>
          </cell>
          <cell r="D280" t="str">
            <v>Scheme Specific Strategic Risk</v>
          </cell>
          <cell r="F280" t="str">
            <v>Closed</v>
          </cell>
          <cell r="G280" t="str">
            <v>Annex B - Clause 11.2(16a) of the contract.  Issued by HA</v>
          </cell>
          <cell r="H280" t="str">
            <v>Safety Camera Partnership ceases to function</v>
          </cell>
          <cell r="I280" t="str">
            <v>There is a risk of withdrawal of enforcement by Safety Camera P'shipThe cause is funding removed from SCP's by governmentThe consequence is the scheme's whole viability along with the temporary traffic management for the scheme is threatened.  Delays to</v>
          </cell>
          <cell r="K280" t="str">
            <v>708 Construction -Preliminaries/TM</v>
          </cell>
          <cell r="L280" t="str">
            <v>Increase in cost, delays to programme</v>
          </cell>
          <cell r="M280">
            <v>0</v>
          </cell>
          <cell r="N280">
            <v>5</v>
          </cell>
          <cell r="O280">
            <v>5</v>
          </cell>
          <cell r="P280">
            <v>1</v>
          </cell>
          <cell r="Q280">
            <v>0</v>
          </cell>
          <cell r="R280">
            <v>0</v>
          </cell>
          <cell r="S280">
            <v>0</v>
          </cell>
          <cell r="T280" t="str">
            <v>Strategic Risk ?</v>
          </cell>
          <cell r="V280" t="str">
            <v>IM</v>
          </cell>
          <cell r="AC280">
            <v>0.35</v>
          </cell>
          <cell r="AD280">
            <v>0</v>
          </cell>
          <cell r="AE280">
            <v>0</v>
          </cell>
          <cell r="AF280">
            <v>0</v>
          </cell>
          <cell r="AH280">
            <v>0</v>
          </cell>
          <cell r="AI280">
            <v>0</v>
          </cell>
          <cell r="AJ280">
            <v>0</v>
          </cell>
        </row>
        <row r="281">
          <cell r="A281">
            <v>223</v>
          </cell>
          <cell r="B281" t="str">
            <v>U</v>
          </cell>
          <cell r="C281">
            <v>4</v>
          </cell>
          <cell r="D281" t="str">
            <v>Risk on Defined Costs</v>
          </cell>
          <cell r="F281" t="str">
            <v>Open</v>
          </cell>
          <cell r="G281" t="str">
            <v>s</v>
          </cell>
          <cell r="H281" t="str">
            <v>Failure of QMB machine in 'out' position</v>
          </cell>
          <cell r="I281" t="str">
            <v>There is a risk that, during the use of QMB for the works, the Barrier Transfer Machine fails whilst the QMB  in 'out' position.The cause is breakdown of Barrier Transfer MachineThe consequence is congestion on the network and loss of reputation</v>
          </cell>
          <cell r="K281" t="str">
            <v>708 Construction -Preliminaries/TM</v>
          </cell>
          <cell r="L281" t="str">
            <v>Loss of reputation.</v>
          </cell>
          <cell r="M281">
            <v>1</v>
          </cell>
          <cell r="N281">
            <v>1</v>
          </cell>
          <cell r="O281">
            <v>1</v>
          </cell>
          <cell r="P281">
            <v>5</v>
          </cell>
          <cell r="Q281">
            <v>1</v>
          </cell>
          <cell r="R281">
            <v>1</v>
          </cell>
          <cell r="S281">
            <v>5</v>
          </cell>
          <cell r="T281" t="str">
            <v>Reputational issue</v>
          </cell>
          <cell r="V281" t="str">
            <v>DN</v>
          </cell>
          <cell r="W281" t="str">
            <v>Treat:  Mitigation plans to be put into place by QMB provider (Highway Care) - the Heavy recovery vehicle can tow the Barrier Transfer Machine back into position.</v>
          </cell>
          <cell r="AC281">
            <v>2.5000000000000001E-2</v>
          </cell>
          <cell r="AD281">
            <v>0</v>
          </cell>
          <cell r="AE281">
            <v>0</v>
          </cell>
          <cell r="AF281">
            <v>0</v>
          </cell>
          <cell r="AH281">
            <v>0</v>
          </cell>
          <cell r="AI281">
            <v>0</v>
          </cell>
          <cell r="AJ281">
            <v>0</v>
          </cell>
        </row>
        <row r="282">
          <cell r="A282">
            <v>224</v>
          </cell>
          <cell r="B282">
            <v>1</v>
          </cell>
          <cell r="C282">
            <v>7</v>
          </cell>
          <cell r="D282" t="str">
            <v>Risk on Defined Costs</v>
          </cell>
          <cell r="F282" t="str">
            <v>Open</v>
          </cell>
          <cell r="G282" t="str">
            <v>s</v>
          </cell>
          <cell r="H282" t="str">
            <v>Existing Infrastructure unsuitable</v>
          </cell>
          <cell r="I282" t="str">
            <v>Existing infrastructure unsuitable for communications works. Existing infrastructure proposed for use by scheme is unsuitable resulting in additional construction works and redesign or requirement for Generators. E.g. Cross carriageway ducts / Power suppl</v>
          </cell>
          <cell r="K282" t="str">
            <v>718 Construction -Lighting, Electrical Work and Communications</v>
          </cell>
          <cell r="L282" t="str">
            <v>Delay to programme. Increase to STP. Additional design works</v>
          </cell>
          <cell r="M282">
            <v>3</v>
          </cell>
          <cell r="N282">
            <v>3</v>
          </cell>
          <cell r="O282">
            <v>2</v>
          </cell>
          <cell r="P282">
            <v>3</v>
          </cell>
          <cell r="Q282">
            <v>9</v>
          </cell>
          <cell r="R282">
            <v>6</v>
          </cell>
          <cell r="S282">
            <v>9</v>
          </cell>
          <cell r="T282" t="str">
            <v>Medium to High certainty</v>
          </cell>
          <cell r="V282" t="str">
            <v>DC</v>
          </cell>
          <cell r="W282" t="str">
            <v>Any infrastructure identified for use (ducts), has been raised as possible early works to reduce risk. Proposed inspection of power cabinets for suitability</v>
          </cell>
          <cell r="AC282">
            <v>0.65</v>
          </cell>
          <cell r="AD282">
            <v>130000</v>
          </cell>
          <cell r="AE282">
            <v>260000</v>
          </cell>
          <cell r="AF282">
            <v>500000</v>
          </cell>
          <cell r="AG282" t="str">
            <v>Costs include new duct crossing and the need for Generators (allowed £2K per Generator pr month)</v>
          </cell>
          <cell r="AH282">
            <v>84500</v>
          </cell>
          <cell r="AI282">
            <v>169000</v>
          </cell>
          <cell r="AJ282">
            <v>325000</v>
          </cell>
        </row>
        <row r="283">
          <cell r="A283">
            <v>225</v>
          </cell>
          <cell r="B283">
            <v>12</v>
          </cell>
          <cell r="C283">
            <v>8</v>
          </cell>
          <cell r="D283" t="str">
            <v>Risk on Defined Costs</v>
          </cell>
          <cell r="F283" t="str">
            <v>Closed</v>
          </cell>
          <cell r="G283" t="str">
            <v>s</v>
          </cell>
          <cell r="H283" t="str">
            <v>Oil Pipelines</v>
          </cell>
          <cell r="I283" t="str">
            <v>Service oil pipelines; effect on worksClosed - details now included in detailed design.  DN 19/05/11</v>
          </cell>
          <cell r="M283">
            <v>2</v>
          </cell>
          <cell r="N283">
            <v>1</v>
          </cell>
          <cell r="O283">
            <v>2</v>
          </cell>
          <cell r="P283">
            <v>1</v>
          </cell>
          <cell r="Q283">
            <v>2</v>
          </cell>
          <cell r="R283">
            <v>4</v>
          </cell>
          <cell r="S283">
            <v>2</v>
          </cell>
          <cell r="V283" t="str">
            <v>IM</v>
          </cell>
          <cell r="AC283">
            <v>0.125</v>
          </cell>
          <cell r="AD283">
            <v>0</v>
          </cell>
          <cell r="AE283">
            <v>0</v>
          </cell>
          <cell r="AF283">
            <v>0</v>
          </cell>
          <cell r="AH283">
            <v>0</v>
          </cell>
          <cell r="AI283">
            <v>0</v>
          </cell>
          <cell r="AJ283">
            <v>0</v>
          </cell>
        </row>
        <row r="284">
          <cell r="A284">
            <v>226</v>
          </cell>
          <cell r="B284">
            <v>12</v>
          </cell>
          <cell r="C284">
            <v>8</v>
          </cell>
          <cell r="D284" t="str">
            <v>Risk on Defined Costs</v>
          </cell>
          <cell r="F284" t="str">
            <v>Closed</v>
          </cell>
          <cell r="G284" t="str">
            <v>s</v>
          </cell>
          <cell r="H284" t="str">
            <v>Gas Pipelines disrupting works</v>
          </cell>
          <cell r="I284" t="str">
            <v>There is a risk that the location of the Gas pipeline on the M5 causes design changes and changes to the working methods assumed at STP.The consequence is delays and additional costs Closed.  Allowed in 40.1.  DN 19/05/11</v>
          </cell>
          <cell r="M284">
            <v>2</v>
          </cell>
          <cell r="N284">
            <v>3</v>
          </cell>
          <cell r="O284">
            <v>2</v>
          </cell>
          <cell r="P284">
            <v>1</v>
          </cell>
          <cell r="Q284">
            <v>6</v>
          </cell>
          <cell r="R284">
            <v>4</v>
          </cell>
          <cell r="S284">
            <v>2</v>
          </cell>
          <cell r="V284" t="str">
            <v>IM</v>
          </cell>
          <cell r="W284" t="str">
            <v>Treat:- proposed to undertake GPR as part of the early works 2 package.  This will assist in identifying the location of the Gas line and allows amendments to working methods as necessary.</v>
          </cell>
          <cell r="AC284">
            <v>0.125</v>
          </cell>
          <cell r="AD284">
            <v>0</v>
          </cell>
          <cell r="AE284">
            <v>0</v>
          </cell>
          <cell r="AF284">
            <v>0</v>
          </cell>
          <cell r="AH284">
            <v>0</v>
          </cell>
          <cell r="AI284">
            <v>0</v>
          </cell>
          <cell r="AJ284">
            <v>0</v>
          </cell>
        </row>
        <row r="285">
          <cell r="A285">
            <v>227</v>
          </cell>
          <cell r="B285">
            <v>19</v>
          </cell>
          <cell r="C285">
            <v>7</v>
          </cell>
          <cell r="D285" t="str">
            <v>Risk on Defined Costs</v>
          </cell>
          <cell r="F285" t="str">
            <v>Open</v>
          </cell>
          <cell r="G285" t="str">
            <v>s</v>
          </cell>
          <cell r="H285" t="str">
            <v>Non-Standard FTMS provided</v>
          </cell>
          <cell r="I285" t="str">
            <v>Specification, supply, delivery and installation of Fixed Text M S. There is a risk that the FTMS costs are affected by not meeting the correct HA specification. This could also affect availability. FTMS supplied is incorrect in line with the design and c</v>
          </cell>
          <cell r="K285" t="str">
            <v>880 Technology - Other</v>
          </cell>
          <cell r="L285" t="str">
            <v>Delays to programme. Increase in STP. Delays to commissioning. Loss of reputation</v>
          </cell>
          <cell r="M285">
            <v>2</v>
          </cell>
          <cell r="N285">
            <v>4</v>
          </cell>
          <cell r="O285">
            <v>3</v>
          </cell>
          <cell r="P285">
            <v>3</v>
          </cell>
          <cell r="Q285">
            <v>8</v>
          </cell>
          <cell r="R285">
            <v>6</v>
          </cell>
          <cell r="S285">
            <v>6</v>
          </cell>
          <cell r="V285" t="str">
            <v>DC</v>
          </cell>
          <cell r="W285" t="str">
            <v>New HA specification issued by HA and provided to suppliers. Suppliers have confirmed they can meet the specification. Early procurement of FTMS to be programmed. D. Chesney 19/5/11</v>
          </cell>
          <cell r="AC285">
            <v>0.125</v>
          </cell>
          <cell r="AD285">
            <v>125000</v>
          </cell>
          <cell r="AE285">
            <v>200000</v>
          </cell>
          <cell r="AF285">
            <v>500000</v>
          </cell>
          <cell r="AG285" t="str">
            <v>Derisked with issue of specifications and liaison with FTMS suppliers</v>
          </cell>
          <cell r="AH285">
            <v>15625</v>
          </cell>
          <cell r="AI285">
            <v>25000</v>
          </cell>
          <cell r="AJ285">
            <v>62500</v>
          </cell>
        </row>
        <row r="286">
          <cell r="A286">
            <v>228</v>
          </cell>
          <cell r="B286">
            <v>1</v>
          </cell>
          <cell r="C286">
            <v>3</v>
          </cell>
          <cell r="D286" t="str">
            <v>Risk on Auxiliary Prices</v>
          </cell>
          <cell r="F286" t="str">
            <v>Closed</v>
          </cell>
          <cell r="G286" t="str">
            <v>s</v>
          </cell>
          <cell r="H286" t="str">
            <v>Designers costs increase</v>
          </cell>
          <cell r="I286" t="str">
            <v>There is a risk that the STP Allowance required for Atkins (other than core team) to attend project meetings is insufficient resulting in additional costs.Closed.  Allowed for in Auxiliary risk item 281.  DN 25/05/11</v>
          </cell>
          <cell r="K286" t="str">
            <v>400 Design - General</v>
          </cell>
          <cell r="M286">
            <v>5</v>
          </cell>
          <cell r="N286">
            <v>3</v>
          </cell>
          <cell r="O286">
            <v>1</v>
          </cell>
          <cell r="P286">
            <v>1</v>
          </cell>
          <cell r="Q286">
            <v>15</v>
          </cell>
          <cell r="R286">
            <v>5</v>
          </cell>
          <cell r="S286">
            <v>5</v>
          </cell>
          <cell r="T286" t="str">
            <v>allow on advice</v>
          </cell>
          <cell r="V286" t="str">
            <v>GK</v>
          </cell>
          <cell r="W286" t="str">
            <v>allow</v>
          </cell>
          <cell r="AC286">
            <v>0.9</v>
          </cell>
          <cell r="AH286">
            <v>0</v>
          </cell>
          <cell r="AI286">
            <v>0</v>
          </cell>
          <cell r="AJ286">
            <v>0</v>
          </cell>
        </row>
        <row r="287">
          <cell r="A287">
            <v>229</v>
          </cell>
          <cell r="B287">
            <v>1</v>
          </cell>
          <cell r="C287">
            <v>7</v>
          </cell>
          <cell r="D287" t="str">
            <v>Risk on Defined Costs</v>
          </cell>
          <cell r="F287" t="str">
            <v>Open</v>
          </cell>
          <cell r="G287" t="str">
            <v>s</v>
          </cell>
          <cell r="H287" t="str">
            <v>Innacurate Auxiliary Prices provided by HA</v>
          </cell>
          <cell r="I287" t="str">
            <v xml:space="preserve">Match to list for 'Auxiliary Prices'. There is a risk that the HA provided Auxiliary Prices does not cover all items, or does not match the D.P. proposals, resulting in inaccurate costs. This could affect costs included in scheme target price. D. Chesney </v>
          </cell>
          <cell r="K287" t="str">
            <v>1200 Target Price/Actual Cost - General</v>
          </cell>
          <cell r="L287" t="str">
            <v>Inaccurate STP</v>
          </cell>
          <cell r="M287">
            <v>2</v>
          </cell>
          <cell r="N287">
            <v>3</v>
          </cell>
          <cell r="O287">
            <v>1</v>
          </cell>
          <cell r="P287">
            <v>1</v>
          </cell>
          <cell r="Q287">
            <v>6</v>
          </cell>
          <cell r="R287">
            <v>2</v>
          </cell>
          <cell r="S287">
            <v>2</v>
          </cell>
          <cell r="V287" t="str">
            <v>DC</v>
          </cell>
          <cell r="W287" t="str">
            <v>Auxiliary costs reviewed between HA and D.P before agreement. Review of RCC cost model. Position statement issued on Site Data costs</v>
          </cell>
          <cell r="AC287">
            <v>0.125</v>
          </cell>
          <cell r="AD287">
            <v>35000</v>
          </cell>
          <cell r="AE287">
            <v>75000</v>
          </cell>
          <cell r="AF287">
            <v>150000</v>
          </cell>
          <cell r="AG287" t="str">
            <v>Nominal costs allowed.</v>
          </cell>
          <cell r="AH287">
            <v>4375</v>
          </cell>
          <cell r="AI287">
            <v>9375</v>
          </cell>
          <cell r="AJ287">
            <v>18750</v>
          </cell>
        </row>
        <row r="288">
          <cell r="A288">
            <v>230</v>
          </cell>
          <cell r="B288">
            <v>1</v>
          </cell>
          <cell r="C288">
            <v>1</v>
          </cell>
          <cell r="D288" t="str">
            <v>Risk on Defined Costs</v>
          </cell>
          <cell r="F288" t="str">
            <v>Open</v>
          </cell>
          <cell r="G288" t="str">
            <v>BB</v>
          </cell>
          <cell r="H288" t="str">
            <v>Changes to the works information</v>
          </cell>
          <cell r="I288" t="str">
            <v>Cl 60.1(1) The Project Manager give an instruction changing the Works Information, where • a change made in order to accept a Defect or• a change to the Works Information provided by the Contractor for his design which is made either at his request or t</v>
          </cell>
          <cell r="K288" t="str">
            <v>1240 - Target Price/Actual Cost -Compensation Events</v>
          </cell>
          <cell r="L288" t="str">
            <v>Cost provision</v>
          </cell>
          <cell r="M288">
            <v>4</v>
          </cell>
          <cell r="N288">
            <v>3</v>
          </cell>
          <cell r="O288">
            <v>3</v>
          </cell>
          <cell r="P288">
            <v>2</v>
          </cell>
          <cell r="Q288">
            <v>12</v>
          </cell>
          <cell r="R288">
            <v>12</v>
          </cell>
          <cell r="S288">
            <v>8</v>
          </cell>
          <cell r="T288" t="str">
            <v>This is only a Strategic Risk Event if the change to the Works Information results in a change to the Principal Quantities</v>
          </cell>
          <cell r="V288" t="str">
            <v>DF</v>
          </cell>
          <cell r="W288" t="str">
            <v>Fully complete the design then undertake a further take off of the complete scope</v>
          </cell>
          <cell r="AC288">
            <v>1</v>
          </cell>
          <cell r="AD288">
            <v>0</v>
          </cell>
          <cell r="AE288">
            <v>1357471</v>
          </cell>
          <cell r="AF288">
            <v>1357471</v>
          </cell>
          <cell r="AG288" t="str">
            <v>See individual assessment</v>
          </cell>
          <cell r="AH288">
            <v>0</v>
          </cell>
          <cell r="AI288">
            <v>1357471</v>
          </cell>
          <cell r="AJ288">
            <v>1357471</v>
          </cell>
        </row>
        <row r="289">
          <cell r="A289">
            <v>230.1</v>
          </cell>
          <cell r="B289">
            <v>1</v>
          </cell>
          <cell r="C289">
            <v>1</v>
          </cell>
          <cell r="D289" t="str">
            <v>Scheme Specific Strategic Risk</v>
          </cell>
          <cell r="F289" t="str">
            <v>Open</v>
          </cell>
          <cell r="G289" t="str">
            <v>Annex B - Clause 11.2(16a) of the contract.  Issued by HA</v>
          </cell>
          <cell r="H289" t="str">
            <v>Changes to the works information</v>
          </cell>
          <cell r="I289" t="str">
            <v>Cl 60.1(1) There is a risk that the Project Manager will issue an instruction to changes the works information.Where an instruction to change the works information results in a change in the principal quantities, such a change in the principal quantities</v>
          </cell>
          <cell r="K289" t="str">
            <v>1240 - Target Price/Actual Cost -Compensation Events</v>
          </cell>
          <cell r="L289" t="str">
            <v>Cost provision</v>
          </cell>
          <cell r="M289">
            <v>4</v>
          </cell>
          <cell r="N289">
            <v>3</v>
          </cell>
          <cell r="O289">
            <v>3</v>
          </cell>
          <cell r="P289">
            <v>2</v>
          </cell>
          <cell r="Q289">
            <v>12</v>
          </cell>
          <cell r="R289">
            <v>12</v>
          </cell>
          <cell r="S289">
            <v>8</v>
          </cell>
          <cell r="T289" t="str">
            <v>Changes to the principal quantities</v>
          </cell>
          <cell r="V289" t="str">
            <v>DF</v>
          </cell>
        </row>
        <row r="290">
          <cell r="A290">
            <v>230.2</v>
          </cell>
          <cell r="B290">
            <v>1</v>
          </cell>
          <cell r="C290">
            <v>1</v>
          </cell>
          <cell r="D290" t="str">
            <v>Opportunity on Defined Costs</v>
          </cell>
          <cell r="F290" t="str">
            <v>Open</v>
          </cell>
          <cell r="G290" t="str">
            <v>BB</v>
          </cell>
          <cell r="H290" t="str">
            <v>Changes to the works information</v>
          </cell>
          <cell r="I290" t="str">
            <v>Cl 60.1(1) The Project Manager give an instruction changing the Works Information, where • a change made in order to accept a Defect or• a change to the Works Information provided by the Contractor for his design which is made either at his request or t</v>
          </cell>
          <cell r="K290" t="str">
            <v>1240 - Target Price/Actual Cost -Compensation Events</v>
          </cell>
          <cell r="L290" t="str">
            <v>Cost provision</v>
          </cell>
          <cell r="M290">
            <v>4</v>
          </cell>
          <cell r="N290">
            <v>3</v>
          </cell>
          <cell r="O290">
            <v>3</v>
          </cell>
          <cell r="P290">
            <v>2</v>
          </cell>
          <cell r="Q290">
            <v>12</v>
          </cell>
          <cell r="R290">
            <v>12</v>
          </cell>
          <cell r="S290">
            <v>8</v>
          </cell>
          <cell r="T290" t="str">
            <v>This is only a Strategic Risk Event if the change to the Works Information results in a change to the Principal Quantities</v>
          </cell>
          <cell r="V290" t="str">
            <v>DF</v>
          </cell>
          <cell r="W290" t="str">
            <v>Fully complete the design then undertake a further take off of the complete scope</v>
          </cell>
          <cell r="AC290">
            <v>1</v>
          </cell>
          <cell r="AD290">
            <v>0</v>
          </cell>
          <cell r="AE290">
            <v>-636412</v>
          </cell>
          <cell r="AG290" t="str">
            <v>See individual assessment</v>
          </cell>
          <cell r="AH290">
            <v>0</v>
          </cell>
          <cell r="AI290">
            <v>-636412</v>
          </cell>
          <cell r="AJ290">
            <v>0</v>
          </cell>
        </row>
        <row r="291">
          <cell r="A291">
            <v>230.3</v>
          </cell>
          <cell r="B291">
            <v>1</v>
          </cell>
          <cell r="C291">
            <v>1</v>
          </cell>
          <cell r="D291" t="str">
            <v>Risk on Defined Costs</v>
          </cell>
          <cell r="F291" t="str">
            <v>Open</v>
          </cell>
          <cell r="G291" t="str">
            <v>BB</v>
          </cell>
          <cell r="H291" t="str">
            <v>Changes to the works information - time related risk</v>
          </cell>
          <cell r="I291" t="str">
            <v>Cl 60.1(1) The Project Manager give an instruction changing the Works Information, where • a change made in order to accept a Defect or• a change to the Works Information provided by the Contractor for his design which is made either at his request or t</v>
          </cell>
          <cell r="K291" t="str">
            <v>1240 - Target Price/Actual Cost -Compensation Events</v>
          </cell>
          <cell r="L291" t="str">
            <v>Time related delay - Cost provision</v>
          </cell>
          <cell r="M291">
            <v>3</v>
          </cell>
          <cell r="N291">
            <v>3</v>
          </cell>
          <cell r="O291">
            <v>3</v>
          </cell>
          <cell r="P291">
            <v>2</v>
          </cell>
          <cell r="Q291">
            <v>9</v>
          </cell>
          <cell r="R291">
            <v>9</v>
          </cell>
          <cell r="S291">
            <v>6</v>
          </cell>
          <cell r="V291" t="str">
            <v>DF</v>
          </cell>
          <cell r="AC291">
            <v>1</v>
          </cell>
          <cell r="AD291">
            <v>0</v>
          </cell>
          <cell r="AE291">
            <v>468444</v>
          </cell>
          <cell r="AG291" t="str">
            <v>See individual assessment</v>
          </cell>
          <cell r="AH291">
            <v>0</v>
          </cell>
          <cell r="AI291">
            <v>468444</v>
          </cell>
          <cell r="AJ291">
            <v>0</v>
          </cell>
        </row>
        <row r="292">
          <cell r="A292">
            <v>231</v>
          </cell>
          <cell r="B292">
            <v>2</v>
          </cell>
          <cell r="C292">
            <v>1</v>
          </cell>
          <cell r="D292" t="str">
            <v>Scheme Specific Strategic Risk</v>
          </cell>
          <cell r="F292" t="str">
            <v>Open</v>
          </cell>
          <cell r="G292" t="str">
            <v>Annex B - Clause 11.2(16a) of the contract.  Issued by HA</v>
          </cell>
          <cell r="H292" t="str">
            <v>Employer does not allow access</v>
          </cell>
          <cell r="I292" t="str">
            <v xml:space="preserve">Cl 60.1(2)      The Employer does not allow access to and use of a part of the Site by the later of its access date and the date shown on the Accepted Programme. </v>
          </cell>
          <cell r="K292" t="str">
            <v>1000 Strategic - General</v>
          </cell>
          <cell r="L292" t="str">
            <v>Cost provision</v>
          </cell>
          <cell r="M292">
            <v>1</v>
          </cell>
          <cell r="N292">
            <v>4</v>
          </cell>
          <cell r="O292">
            <v>4</v>
          </cell>
          <cell r="P292">
            <v>2</v>
          </cell>
          <cell r="Q292">
            <v>4</v>
          </cell>
          <cell r="R292">
            <v>4</v>
          </cell>
          <cell r="S292">
            <v>2</v>
          </cell>
          <cell r="V292" t="str">
            <v>DF</v>
          </cell>
          <cell r="AC292">
            <v>0.125</v>
          </cell>
          <cell r="AH292">
            <v>0</v>
          </cell>
          <cell r="AI292">
            <v>0</v>
          </cell>
          <cell r="AJ292">
            <v>0</v>
          </cell>
        </row>
        <row r="293">
          <cell r="A293">
            <v>232</v>
          </cell>
          <cell r="B293">
            <v>3</v>
          </cell>
          <cell r="C293">
            <v>1</v>
          </cell>
          <cell r="D293" t="str">
            <v>Scheme Specific Strategic Risk</v>
          </cell>
          <cell r="F293" t="str">
            <v>Open</v>
          </cell>
          <cell r="G293" t="str">
            <v>Annex B - Clause 11.2(16a) of the contract.  Issued by HA</v>
          </cell>
          <cell r="H293" t="str">
            <v>Employer does not provide something</v>
          </cell>
          <cell r="I293" t="str">
            <v xml:space="preserve">60.1(3)      The Employer does not provide something which he is to provide by the date for providing it shown on the Accepted Programme. </v>
          </cell>
          <cell r="K293" t="str">
            <v>1000 Strategic - General</v>
          </cell>
          <cell r="L293" t="str">
            <v>Cost provision</v>
          </cell>
          <cell r="M293">
            <v>1</v>
          </cell>
          <cell r="N293">
            <v>4</v>
          </cell>
          <cell r="O293">
            <v>4</v>
          </cell>
          <cell r="P293">
            <v>2</v>
          </cell>
          <cell r="Q293">
            <v>4</v>
          </cell>
          <cell r="R293">
            <v>4</v>
          </cell>
          <cell r="S293">
            <v>2</v>
          </cell>
          <cell r="V293" t="str">
            <v>DF</v>
          </cell>
          <cell r="AC293">
            <v>0.125</v>
          </cell>
          <cell r="AH293">
            <v>0</v>
          </cell>
          <cell r="AI293">
            <v>0</v>
          </cell>
          <cell r="AJ293">
            <v>0</v>
          </cell>
        </row>
        <row r="294">
          <cell r="A294">
            <v>233</v>
          </cell>
          <cell r="B294">
            <v>4</v>
          </cell>
          <cell r="C294">
            <v>1</v>
          </cell>
          <cell r="D294" t="str">
            <v>Risk on Defined Costs</v>
          </cell>
          <cell r="E294">
            <v>176</v>
          </cell>
          <cell r="F294" t="str">
            <v>Closed</v>
          </cell>
          <cell r="H294" t="str">
            <v>PM instruction to stop or not start work</v>
          </cell>
          <cell r="I294" t="str">
            <v>60.1(4)      The Project Manager gives an instruction to stop or not to start any work or to change a Key Date. It has been agreed that this risk will be combined with (4), (6), (7), (9), (10), (11), (15) and (16) and assessed as a number of weeks @ the p</v>
          </cell>
          <cell r="K294" t="str">
            <v>1240 - Target Price/Actual Cost -Compensation Events</v>
          </cell>
          <cell r="L294" t="str">
            <v>Cost provision</v>
          </cell>
          <cell r="M294">
            <v>2</v>
          </cell>
          <cell r="N294">
            <v>3</v>
          </cell>
          <cell r="O294">
            <v>3</v>
          </cell>
          <cell r="P294">
            <v>1</v>
          </cell>
          <cell r="Q294">
            <v>6</v>
          </cell>
          <cell r="R294">
            <v>6</v>
          </cell>
          <cell r="S294">
            <v>2</v>
          </cell>
          <cell r="T294" t="str">
            <v>Consolidated risk</v>
          </cell>
          <cell r="V294" t="str">
            <v>DF</v>
          </cell>
          <cell r="W294" t="str">
            <v>It has been agreed that this risk will be combined with (4), (6), (7), (9), (10), (11), (15) and (16) and assessed as a number of weeks @ the prelims rate which will be calculated form the Delivery Partner's submission</v>
          </cell>
          <cell r="AC294">
            <v>0.125</v>
          </cell>
          <cell r="AH294">
            <v>0</v>
          </cell>
          <cell r="AI294">
            <v>0</v>
          </cell>
          <cell r="AJ294">
            <v>0</v>
          </cell>
        </row>
        <row r="295">
          <cell r="A295">
            <v>234</v>
          </cell>
          <cell r="B295">
            <v>5</v>
          </cell>
          <cell r="C295">
            <v>1</v>
          </cell>
          <cell r="D295" t="str">
            <v>Risk on Defined Costs</v>
          </cell>
          <cell r="F295" t="str">
            <v>Open</v>
          </cell>
          <cell r="H295" t="str">
            <v>Employer does not work in accordance with…</v>
          </cell>
          <cell r="I295" t="str">
            <v>(5)      The Employer or Others except the Technology Suppliers• do not work within the times shown on the Accepted Programme,• do not work within the conditions stated in the Works Information or• carry out work on the Site that is not stated in the W</v>
          </cell>
          <cell r="K295" t="str">
            <v>1240 - Target Price/Actual Cost -Compensation Events</v>
          </cell>
          <cell r="L295" t="str">
            <v>Cost provision</v>
          </cell>
          <cell r="M295">
            <v>1</v>
          </cell>
          <cell r="N295">
            <v>3</v>
          </cell>
          <cell r="O295">
            <v>3</v>
          </cell>
          <cell r="P295">
            <v>1</v>
          </cell>
          <cell r="Q295">
            <v>3</v>
          </cell>
          <cell r="R295">
            <v>3</v>
          </cell>
          <cell r="S295">
            <v>1</v>
          </cell>
          <cell r="T295" t="str">
            <v>To be valued</v>
          </cell>
          <cell r="V295" t="str">
            <v>DF</v>
          </cell>
          <cell r="AC295">
            <v>0.125</v>
          </cell>
          <cell r="AH295">
            <v>0</v>
          </cell>
          <cell r="AI295">
            <v>0</v>
          </cell>
          <cell r="AJ295">
            <v>0</v>
          </cell>
        </row>
        <row r="296">
          <cell r="A296">
            <v>235</v>
          </cell>
          <cell r="B296">
            <v>6</v>
          </cell>
          <cell r="C296">
            <v>1</v>
          </cell>
          <cell r="D296" t="str">
            <v>Risk on Defined Costs</v>
          </cell>
          <cell r="E296">
            <v>176</v>
          </cell>
          <cell r="F296" t="str">
            <v>Closed</v>
          </cell>
          <cell r="H296" t="str">
            <v>PM does not reply to a communication</v>
          </cell>
          <cell r="I296" t="str">
            <v>(6)      The Project Manager or the Supervisor does not reply to a communication from the Contractor within the period required by this contract. It has been agreed that this risk will be combined with (4), (6), (7), (9), (10), (11), (15) and (16) and ass</v>
          </cell>
          <cell r="K296" t="str">
            <v>1240 - Target Price/Actual Cost -Compensation Events</v>
          </cell>
          <cell r="L296" t="str">
            <v>Cost provision</v>
          </cell>
          <cell r="M296">
            <v>2</v>
          </cell>
          <cell r="N296">
            <v>3</v>
          </cell>
          <cell r="O296">
            <v>3</v>
          </cell>
          <cell r="P296">
            <v>1</v>
          </cell>
          <cell r="Q296">
            <v>6</v>
          </cell>
          <cell r="R296">
            <v>6</v>
          </cell>
          <cell r="S296">
            <v>2</v>
          </cell>
          <cell r="T296" t="str">
            <v>Consolidated risk</v>
          </cell>
          <cell r="V296" t="str">
            <v>DF</v>
          </cell>
          <cell r="W296" t="str">
            <v>It has been agreed that this risk will be combined with (4), (6), (7), (9), (10), (11), (15) and (16) and assessed as a number of weeks @ the prelims rate which will be calculated form the Delivery Partner's submission</v>
          </cell>
          <cell r="AC296">
            <v>0.125</v>
          </cell>
          <cell r="AH296">
            <v>0</v>
          </cell>
          <cell r="AI296">
            <v>0</v>
          </cell>
          <cell r="AJ296">
            <v>0</v>
          </cell>
        </row>
        <row r="297">
          <cell r="A297">
            <v>236</v>
          </cell>
          <cell r="B297">
            <v>7</v>
          </cell>
          <cell r="C297">
            <v>1</v>
          </cell>
          <cell r="D297" t="str">
            <v>Risk on Defined Costs</v>
          </cell>
          <cell r="E297">
            <v>176</v>
          </cell>
          <cell r="F297" t="str">
            <v>Closed</v>
          </cell>
          <cell r="H297" t="str">
            <v>PM instruction to deal with object of value/history</v>
          </cell>
          <cell r="I297" t="str">
            <v>(7)      The Project Manager gives an instruction for dealing with an object of value or of historical or other interest found within the Site. It has been agreed that this risk will be combined with (4), (6), (7), (9), (10), (11), (15) and (16) and asses</v>
          </cell>
          <cell r="K297" t="str">
            <v>1240 - Target Price/Actual Cost -Compensation Events</v>
          </cell>
          <cell r="L297" t="str">
            <v>Cost provision</v>
          </cell>
          <cell r="M297">
            <v>2</v>
          </cell>
          <cell r="N297">
            <v>3</v>
          </cell>
          <cell r="O297">
            <v>3</v>
          </cell>
          <cell r="P297">
            <v>1</v>
          </cell>
          <cell r="Q297">
            <v>6</v>
          </cell>
          <cell r="R297">
            <v>6</v>
          </cell>
          <cell r="S297">
            <v>2</v>
          </cell>
          <cell r="T297" t="str">
            <v>Consolidated risk</v>
          </cell>
          <cell r="V297" t="str">
            <v>DF</v>
          </cell>
          <cell r="W297" t="str">
            <v>It has been agreed that this risk will be combined with (4), (6), (7), (9), (10), (11), (15) and (16) and assessed as a number of weeks @ the prelims rate which will be calculated form the Delivery Partner's submission</v>
          </cell>
          <cell r="AC297">
            <v>0.125</v>
          </cell>
          <cell r="AH297">
            <v>0</v>
          </cell>
          <cell r="AI297">
            <v>0</v>
          </cell>
          <cell r="AJ297">
            <v>0</v>
          </cell>
        </row>
        <row r="298">
          <cell r="A298">
            <v>237</v>
          </cell>
          <cell r="B298">
            <v>8</v>
          </cell>
          <cell r="C298">
            <v>1</v>
          </cell>
          <cell r="D298" t="str">
            <v>Scheme Specific Strategic Risk</v>
          </cell>
          <cell r="F298" t="str">
            <v>Open</v>
          </cell>
          <cell r="G298" t="str">
            <v>Annex B - Clause 11.2(16a) of the contract.  Issued by HA</v>
          </cell>
          <cell r="H298" t="str">
            <v>PM Changes a decision</v>
          </cell>
          <cell r="I298" t="str">
            <v xml:space="preserve">(8)      The Project Manager or the Supervisor changes a decision which he has previously communicated to the Contractor. </v>
          </cell>
          <cell r="K298" t="str">
            <v>1000 Strategic - General</v>
          </cell>
          <cell r="L298" t="str">
            <v>Cost provision</v>
          </cell>
          <cell r="M298">
            <v>1</v>
          </cell>
          <cell r="N298">
            <v>3</v>
          </cell>
          <cell r="O298">
            <v>3</v>
          </cell>
          <cell r="P298">
            <v>2</v>
          </cell>
          <cell r="Q298">
            <v>3</v>
          </cell>
          <cell r="R298">
            <v>3</v>
          </cell>
          <cell r="S298">
            <v>2</v>
          </cell>
          <cell r="V298" t="str">
            <v>DF</v>
          </cell>
          <cell r="AC298">
            <v>0.125</v>
          </cell>
          <cell r="AH298">
            <v>0</v>
          </cell>
          <cell r="AI298">
            <v>0</v>
          </cell>
          <cell r="AJ298">
            <v>0</v>
          </cell>
        </row>
        <row r="299">
          <cell r="A299">
            <v>238</v>
          </cell>
          <cell r="B299">
            <v>9</v>
          </cell>
          <cell r="C299">
            <v>1</v>
          </cell>
          <cell r="D299" t="str">
            <v>Risk on Defined Costs</v>
          </cell>
          <cell r="E299">
            <v>176</v>
          </cell>
          <cell r="F299" t="str">
            <v>Closed</v>
          </cell>
          <cell r="H299" t="str">
            <v>PM withhold acceptance</v>
          </cell>
          <cell r="I299" t="str">
            <v>(9)      The Project Manager withholds an acceptance (other than acceptance of a quotation for acceleration or for not correcting a Defect) for a reason not stated in this contract. It has been agreed that this risk will be combined with (4), (6), (7), (9</v>
          </cell>
          <cell r="K299" t="str">
            <v>1240 - Target Price/Actual Cost -Compensation Events</v>
          </cell>
          <cell r="L299" t="str">
            <v>Cost provision</v>
          </cell>
          <cell r="M299">
            <v>2</v>
          </cell>
          <cell r="N299">
            <v>3</v>
          </cell>
          <cell r="O299">
            <v>3</v>
          </cell>
          <cell r="P299">
            <v>1</v>
          </cell>
          <cell r="Q299">
            <v>6</v>
          </cell>
          <cell r="R299">
            <v>6</v>
          </cell>
          <cell r="S299">
            <v>2</v>
          </cell>
          <cell r="T299" t="str">
            <v>Consolidated risk</v>
          </cell>
          <cell r="V299" t="str">
            <v>DF</v>
          </cell>
          <cell r="W299" t="str">
            <v>It has been agreed that this risk will be combined with (4), (6), (7), (9), (10), (11), (15) and (16) and assessed as a number of weeks @ the prelims rate which will be calculated form the Delivery Partner's submission</v>
          </cell>
          <cell r="AC299">
            <v>1</v>
          </cell>
          <cell r="AH299">
            <v>0</v>
          </cell>
          <cell r="AI299">
            <v>0</v>
          </cell>
          <cell r="AJ299">
            <v>0</v>
          </cell>
        </row>
        <row r="300">
          <cell r="A300">
            <v>239</v>
          </cell>
          <cell r="B300">
            <v>10</v>
          </cell>
          <cell r="C300">
            <v>1</v>
          </cell>
          <cell r="D300" t="str">
            <v>Risk on Defined Costs</v>
          </cell>
          <cell r="E300">
            <v>176</v>
          </cell>
          <cell r="F300" t="str">
            <v>Closed</v>
          </cell>
          <cell r="H300" t="str">
            <v>Supervisor instructs search for defect and none found</v>
          </cell>
          <cell r="I300" t="str">
            <v>(10)  The Supervisor instructs the Contractor to search for a Defect and no Defect is found unless the search is needed only because the Contractor gave insufficient notice of doing work obstructing a required test or inspection. It has been agreed that t</v>
          </cell>
          <cell r="K300" t="str">
            <v>1240 - Target Price/Actual Cost -Compensation Events</v>
          </cell>
          <cell r="L300" t="str">
            <v>Cost provision</v>
          </cell>
          <cell r="M300">
            <v>2</v>
          </cell>
          <cell r="N300">
            <v>3</v>
          </cell>
          <cell r="O300">
            <v>3</v>
          </cell>
          <cell r="P300">
            <v>1</v>
          </cell>
          <cell r="Q300">
            <v>6</v>
          </cell>
          <cell r="R300">
            <v>6</v>
          </cell>
          <cell r="S300">
            <v>2</v>
          </cell>
          <cell r="T300" t="str">
            <v>Consolidated risk</v>
          </cell>
          <cell r="V300" t="str">
            <v>DF</v>
          </cell>
          <cell r="W300" t="str">
            <v>It has been agreed that this risk will be combined with (4), (6), (7), (9), (10), (11), (15) and (16) and assessed as a number of weeks @ the prelims rate which will be calculated form the Delivery Partner's submission</v>
          </cell>
          <cell r="AC300">
            <v>0.125</v>
          </cell>
          <cell r="AH300">
            <v>0</v>
          </cell>
          <cell r="AI300">
            <v>0</v>
          </cell>
          <cell r="AJ300">
            <v>0</v>
          </cell>
        </row>
        <row r="301">
          <cell r="A301">
            <v>240</v>
          </cell>
          <cell r="B301">
            <v>11</v>
          </cell>
          <cell r="C301">
            <v>1</v>
          </cell>
          <cell r="D301" t="str">
            <v>Risk on Defined Costs</v>
          </cell>
          <cell r="E301">
            <v>176</v>
          </cell>
          <cell r="F301" t="str">
            <v>Closed</v>
          </cell>
          <cell r="H301" t="str">
            <v>Test or inspection by supervisor causes delay</v>
          </cell>
          <cell r="I301" t="str">
            <v>(11)  A test or inspection done by the Supervisor causes unnecessary delay. It has been agreed that this risk will be combined with (4), (6), (7), (9), (10), (11), (15) and (16) and assessed as a number of weeks @ the prelims rate which will be calculated</v>
          </cell>
          <cell r="K301" t="str">
            <v>1240 - Target Price/Actual Cost -Compensation Events</v>
          </cell>
          <cell r="L301" t="str">
            <v>Cost provision</v>
          </cell>
          <cell r="M301">
            <v>2</v>
          </cell>
          <cell r="N301">
            <v>3</v>
          </cell>
          <cell r="O301">
            <v>3</v>
          </cell>
          <cell r="P301">
            <v>1</v>
          </cell>
          <cell r="Q301">
            <v>6</v>
          </cell>
          <cell r="R301">
            <v>6</v>
          </cell>
          <cell r="S301">
            <v>2</v>
          </cell>
          <cell r="T301" t="str">
            <v>Consolidated risk</v>
          </cell>
          <cell r="V301" t="str">
            <v>DF</v>
          </cell>
          <cell r="W301" t="str">
            <v>It has been agreed that this risk will be combined with (4), (6), (7), (9), (10), (11), (15) and (16) and assessed as a number of weeks @ the prelims rate which will be calculated form the Delivery Partner's submission</v>
          </cell>
          <cell r="AC301">
            <v>0.125</v>
          </cell>
          <cell r="AH301">
            <v>0</v>
          </cell>
          <cell r="AI301">
            <v>0</v>
          </cell>
          <cell r="AJ301">
            <v>0</v>
          </cell>
        </row>
        <row r="302">
          <cell r="A302">
            <v>241</v>
          </cell>
          <cell r="B302">
            <v>12</v>
          </cell>
          <cell r="C302">
            <v>1</v>
          </cell>
          <cell r="D302" t="str">
            <v>Risk on Defined Costs</v>
          </cell>
          <cell r="F302" t="str">
            <v>Open</v>
          </cell>
          <cell r="H302" t="str">
            <v>Unforseen physical Conditions</v>
          </cell>
          <cell r="I302" t="str">
            <v>(12)  The Contractor encounters physical conditions which• are within the Site,• are not weather conditions and• an experienced contractor would have judged at the Contract Date to have such a small chance of occurring that it would have been unreasona</v>
          </cell>
          <cell r="K302" t="str">
            <v>703 Construction -Unforeseen Ground Conditions</v>
          </cell>
          <cell r="L302" t="str">
            <v>Cost provision</v>
          </cell>
          <cell r="M302">
            <v>3</v>
          </cell>
          <cell r="N302">
            <v>3</v>
          </cell>
          <cell r="O302">
            <v>3</v>
          </cell>
          <cell r="P302">
            <v>1</v>
          </cell>
          <cell r="Q302">
            <v>9</v>
          </cell>
          <cell r="R302">
            <v>9</v>
          </cell>
          <cell r="S302">
            <v>3</v>
          </cell>
          <cell r="T302" t="str">
            <v>Unforeseen physical conditions</v>
          </cell>
          <cell r="V302" t="str">
            <v>DF</v>
          </cell>
          <cell r="W302" t="str">
            <v>Review Site Information</v>
          </cell>
          <cell r="AC302">
            <v>1</v>
          </cell>
          <cell r="AD302">
            <v>0</v>
          </cell>
          <cell r="AE302">
            <v>152922</v>
          </cell>
          <cell r="AF302">
            <v>152922</v>
          </cell>
          <cell r="AG302" t="str">
            <v>See individual assessment</v>
          </cell>
          <cell r="AH302">
            <v>0</v>
          </cell>
          <cell r="AI302">
            <v>152922</v>
          </cell>
          <cell r="AJ302">
            <v>152922</v>
          </cell>
        </row>
        <row r="303">
          <cell r="A303">
            <v>241.1</v>
          </cell>
          <cell r="B303">
            <v>12</v>
          </cell>
          <cell r="C303">
            <v>1</v>
          </cell>
          <cell r="D303" t="str">
            <v>Opportunity on Defined Costs</v>
          </cell>
          <cell r="F303" t="str">
            <v>Open</v>
          </cell>
          <cell r="H303" t="str">
            <v>Unforseen physical Conditions</v>
          </cell>
          <cell r="I303" t="str">
            <v>(12)  The Contractor encounters physical conditions which• are within the Site,• are not weather conditions and• an experienced contractor would have judged at the Contract Date to have such a small chance of occurring that it would have been unreasona</v>
          </cell>
          <cell r="K303" t="str">
            <v>703 Construction -Unforeseen Ground Conditions</v>
          </cell>
          <cell r="L303" t="str">
            <v>Cost provision</v>
          </cell>
          <cell r="M303">
            <v>3</v>
          </cell>
          <cell r="N303">
            <v>3</v>
          </cell>
          <cell r="O303">
            <v>3</v>
          </cell>
          <cell r="P303">
            <v>1</v>
          </cell>
          <cell r="Q303">
            <v>9</v>
          </cell>
          <cell r="R303">
            <v>9</v>
          </cell>
          <cell r="S303">
            <v>3</v>
          </cell>
          <cell r="T303" t="str">
            <v>Unforeseen physical conditions</v>
          </cell>
          <cell r="V303" t="str">
            <v>DF</v>
          </cell>
          <cell r="W303" t="str">
            <v>Review Site Information</v>
          </cell>
          <cell r="AC303">
            <v>1</v>
          </cell>
          <cell r="AD303">
            <v>0</v>
          </cell>
          <cell r="AE303">
            <v>-21786</v>
          </cell>
          <cell r="AG303" t="str">
            <v>See individual assessment</v>
          </cell>
          <cell r="AH303">
            <v>0</v>
          </cell>
          <cell r="AI303">
            <v>-21786</v>
          </cell>
          <cell r="AJ303">
            <v>0</v>
          </cell>
        </row>
        <row r="304">
          <cell r="A304">
            <v>241.2</v>
          </cell>
          <cell r="B304">
            <v>12</v>
          </cell>
          <cell r="C304">
            <v>1</v>
          </cell>
          <cell r="D304" t="str">
            <v>Risk on Defined Costs</v>
          </cell>
          <cell r="F304" t="str">
            <v>Open</v>
          </cell>
          <cell r="H304" t="str">
            <v>Unforseen physical Conditions- time related risk</v>
          </cell>
          <cell r="I304" t="str">
            <v>(12)  The Contractor encounters physical conditions which• are within the Site,• are not weather conditions and• an experienced contractor would have judged at the Contract Date to have such a small chance of occurring that it would have been unreasona</v>
          </cell>
          <cell r="K304" t="str">
            <v>703 Construction -Unforeseen Ground Conditions</v>
          </cell>
          <cell r="L304" t="str">
            <v>Time related delay - Cost provision</v>
          </cell>
          <cell r="M304">
            <v>2</v>
          </cell>
          <cell r="N304">
            <v>3</v>
          </cell>
          <cell r="O304">
            <v>2</v>
          </cell>
          <cell r="P304">
            <v>1</v>
          </cell>
          <cell r="Q304">
            <v>6</v>
          </cell>
          <cell r="R304">
            <v>4</v>
          </cell>
          <cell r="S304">
            <v>2</v>
          </cell>
          <cell r="T304" t="str">
            <v>Unforeseen physical conditions</v>
          </cell>
          <cell r="V304" t="str">
            <v>DF</v>
          </cell>
          <cell r="W304" t="str">
            <v>Review Site Information</v>
          </cell>
          <cell r="AC304">
            <v>1</v>
          </cell>
          <cell r="AD304">
            <v>0</v>
          </cell>
          <cell r="AE304">
            <v>51307</v>
          </cell>
          <cell r="AG304" t="str">
            <v>See individual assessment</v>
          </cell>
          <cell r="AH304">
            <v>0</v>
          </cell>
          <cell r="AI304">
            <v>51307</v>
          </cell>
          <cell r="AJ304">
            <v>0</v>
          </cell>
        </row>
        <row r="305">
          <cell r="A305">
            <v>242</v>
          </cell>
          <cell r="B305">
            <v>13</v>
          </cell>
          <cell r="C305">
            <v>1</v>
          </cell>
          <cell r="D305" t="str">
            <v>Risk on Defined Costs</v>
          </cell>
          <cell r="F305" t="str">
            <v>Open</v>
          </cell>
          <cell r="H305" t="str">
            <v>Weather Risk - Direct Costs</v>
          </cell>
          <cell r="I305" t="str">
            <v>(13)  A weather measurement is recorded• within a calendar month,• before the Completion Date for the whole of the works and• at the place stated in the Contract Datathe value of which, by comparison with the weather data, is shown to occur on average</v>
          </cell>
          <cell r="K305" t="str">
            <v>702 Construction -Exceptional Adverse Weather</v>
          </cell>
          <cell r="L305" t="str">
            <v>Cost provision</v>
          </cell>
          <cell r="M305">
            <v>3</v>
          </cell>
          <cell r="N305">
            <v>3</v>
          </cell>
          <cell r="O305">
            <v>3</v>
          </cell>
          <cell r="P305">
            <v>2</v>
          </cell>
          <cell r="Q305">
            <v>9</v>
          </cell>
          <cell r="R305">
            <v>9</v>
          </cell>
          <cell r="S305">
            <v>6</v>
          </cell>
          <cell r="T305" t="str">
            <v>Weather Conditions (less than a 1 in 10 year occurrence). The difference between weather measurement and the weather data is more severe than the one-in-ten year frequency, e.g. 1 in 25 years</v>
          </cell>
          <cell r="V305" t="str">
            <v>DF</v>
          </cell>
          <cell r="W305" t="str">
            <v>Review timing of weather sensitive activities, e.g. Midas Loop Cutting, etc</v>
          </cell>
          <cell r="AC305">
            <v>1</v>
          </cell>
          <cell r="AD305">
            <v>0</v>
          </cell>
          <cell r="AE305">
            <v>415034</v>
          </cell>
          <cell r="AG305" t="str">
            <v>See individual assessment</v>
          </cell>
          <cell r="AH305">
            <v>0</v>
          </cell>
          <cell r="AI305">
            <v>415034</v>
          </cell>
          <cell r="AJ305">
            <v>0</v>
          </cell>
        </row>
        <row r="306">
          <cell r="A306">
            <v>242.1</v>
          </cell>
          <cell r="B306">
            <v>13</v>
          </cell>
          <cell r="C306">
            <v>1</v>
          </cell>
          <cell r="D306" t="str">
            <v>Opportunity on Defined Costs</v>
          </cell>
          <cell r="F306" t="str">
            <v>Open</v>
          </cell>
          <cell r="H306" t="str">
            <v>Weather Risk - Direct Costs</v>
          </cell>
          <cell r="I306" t="str">
            <v>(13)  A weather measurement is recorded• within a calendar month,• before the Completion Date for the whole of the works and• at the place stated in the Contract Datathe value of which, by comparison with the weather data, is shown to occur on average</v>
          </cell>
          <cell r="K306" t="str">
            <v>702 Construction -Exceptional Adverse Weather</v>
          </cell>
          <cell r="L306" t="str">
            <v>Cost provision</v>
          </cell>
          <cell r="M306">
            <v>4</v>
          </cell>
          <cell r="N306">
            <v>2</v>
          </cell>
          <cell r="O306">
            <v>2</v>
          </cell>
          <cell r="P306">
            <v>1</v>
          </cell>
          <cell r="Q306">
            <v>8</v>
          </cell>
          <cell r="R306">
            <v>8</v>
          </cell>
          <cell r="S306">
            <v>4</v>
          </cell>
          <cell r="T306" t="str">
            <v>Weather Conditions (less than a 1 in 10 year occurrence). The difference between weather measurement and the weather data is more severe than the one-in-ten year frequency, e.g. 1 in 25 years</v>
          </cell>
          <cell r="V306" t="str">
            <v>DF</v>
          </cell>
          <cell r="W306" t="str">
            <v>Review timing of weather sensitive activities, e.g. Midas Loop Cutting, etc</v>
          </cell>
          <cell r="AC306">
            <v>1</v>
          </cell>
          <cell r="AD306">
            <v>0</v>
          </cell>
          <cell r="AE306">
            <v>-175464</v>
          </cell>
          <cell r="AG306" t="str">
            <v>See individual assessment</v>
          </cell>
          <cell r="AH306">
            <v>0</v>
          </cell>
          <cell r="AI306">
            <v>-175464</v>
          </cell>
          <cell r="AJ306">
            <v>0</v>
          </cell>
        </row>
        <row r="307">
          <cell r="A307">
            <v>242.2</v>
          </cell>
          <cell r="B307">
            <v>13</v>
          </cell>
          <cell r="C307">
            <v>1</v>
          </cell>
          <cell r="D307" t="str">
            <v>Risk on Defined Costs</v>
          </cell>
          <cell r="F307" t="str">
            <v>Open</v>
          </cell>
          <cell r="H307" t="str">
            <v>Weather Risk - Time related costs</v>
          </cell>
          <cell r="I307" t="str">
            <v>(13)  A weather measurement is recorded• within a calendar month,• before the Completion Date for the whole of the works and• at the place stated in the Contract Datathe value of which, by comparison with the weather data, is shown to occur on average</v>
          </cell>
          <cell r="K307" t="str">
            <v>702 Construction -Exceptional Adverse Weather</v>
          </cell>
          <cell r="L307" t="str">
            <v>Time related delay - Cost provision</v>
          </cell>
          <cell r="M307">
            <v>2</v>
          </cell>
          <cell r="N307">
            <v>5</v>
          </cell>
          <cell r="O307">
            <v>5</v>
          </cell>
          <cell r="P307">
            <v>1</v>
          </cell>
          <cell r="Q307">
            <v>10</v>
          </cell>
          <cell r="R307">
            <v>10</v>
          </cell>
          <cell r="S307">
            <v>2</v>
          </cell>
          <cell r="T307" t="str">
            <v>Weather Conditions (less than a 1 in 10 year occurrence). The difference between weather measurement and the weather data is more severe than the one-in-ten year frequency, e.g. 1 in 25 years</v>
          </cell>
          <cell r="V307" t="str">
            <v>DF</v>
          </cell>
          <cell r="W307" t="str">
            <v>Review timing of weather sensitive activities, e.g. Midas Loop Cutting, etc</v>
          </cell>
          <cell r="AC307">
            <v>1</v>
          </cell>
          <cell r="AD307">
            <v>0</v>
          </cell>
          <cell r="AE307">
            <v>1142857</v>
          </cell>
          <cell r="AG307" t="str">
            <v>See individual assessment</v>
          </cell>
          <cell r="AH307">
            <v>0</v>
          </cell>
          <cell r="AI307">
            <v>1142857</v>
          </cell>
          <cell r="AJ307">
            <v>0</v>
          </cell>
        </row>
        <row r="308">
          <cell r="A308">
            <v>243</v>
          </cell>
          <cell r="B308">
            <v>14</v>
          </cell>
          <cell r="C308">
            <v>1</v>
          </cell>
          <cell r="D308" t="str">
            <v>Scheme Specific Strategic Risk</v>
          </cell>
          <cell r="F308" t="str">
            <v>Open</v>
          </cell>
          <cell r="G308" t="str">
            <v>Annex B - Clause 11.2(16a) of the contract.  Issued by HA</v>
          </cell>
          <cell r="H308" t="str">
            <v>Employers Risk</v>
          </cell>
          <cell r="I308" t="str">
            <v xml:space="preserve">(14)  An event which is an Employer's risk stated in this contract. </v>
          </cell>
          <cell r="K308" t="str">
            <v>1000 Strategic - General</v>
          </cell>
          <cell r="L308" t="str">
            <v>Cost provision</v>
          </cell>
          <cell r="M308">
            <v>2</v>
          </cell>
          <cell r="N308">
            <v>4</v>
          </cell>
          <cell r="O308">
            <v>3</v>
          </cell>
          <cell r="P308">
            <v>1</v>
          </cell>
          <cell r="Q308">
            <v>8</v>
          </cell>
          <cell r="R308">
            <v>6</v>
          </cell>
          <cell r="S308">
            <v>2</v>
          </cell>
          <cell r="T308" t="str">
            <v>This will be incorporated into the list of Scheme Specific Strategic Risk Events</v>
          </cell>
          <cell r="V308" t="str">
            <v>DF</v>
          </cell>
          <cell r="W308" t="str">
            <v>No action</v>
          </cell>
          <cell r="AC308">
            <v>0.125</v>
          </cell>
          <cell r="AH308">
            <v>0</v>
          </cell>
          <cell r="AI308">
            <v>0</v>
          </cell>
          <cell r="AJ308">
            <v>0</v>
          </cell>
        </row>
        <row r="309">
          <cell r="A309">
            <v>244</v>
          </cell>
          <cell r="B309">
            <v>15</v>
          </cell>
          <cell r="C309">
            <v>1</v>
          </cell>
          <cell r="D309" t="str">
            <v>Risk on Defined Costs</v>
          </cell>
          <cell r="E309">
            <v>176</v>
          </cell>
          <cell r="F309" t="str">
            <v>Closed</v>
          </cell>
          <cell r="H309" t="str">
            <v>PM certifies take over before completion</v>
          </cell>
          <cell r="I309" t="str">
            <v xml:space="preserve">(15)  The Project Manager certifies take over of a part of the works before both Completion and the Completion Date. It has been agreed that this risk will be combined with (4), (6), (7), (9), (10), (11), (15) and (16) and assessed as a number of weeks @ </v>
          </cell>
          <cell r="K309" t="str">
            <v>1240 - Target Price/Actual Cost -Compensation Events</v>
          </cell>
          <cell r="L309" t="str">
            <v>Cost provision</v>
          </cell>
          <cell r="M309">
            <v>2</v>
          </cell>
          <cell r="N309">
            <v>5</v>
          </cell>
          <cell r="O309">
            <v>5</v>
          </cell>
          <cell r="P309">
            <v>1</v>
          </cell>
          <cell r="Q309">
            <v>10</v>
          </cell>
          <cell r="R309">
            <v>10</v>
          </cell>
          <cell r="S309">
            <v>2</v>
          </cell>
          <cell r="T309" t="str">
            <v>Consolidated risk</v>
          </cell>
          <cell r="V309" t="str">
            <v>DF</v>
          </cell>
          <cell r="W309" t="str">
            <v>It has been agreed that this risk will be combined with (4), (6), (7), (9), (10), (11), (15) and (16) and assessed as a number of weeks @ the prelims rate which will be calculated form the Delivery Partner's submission</v>
          </cell>
          <cell r="AC309">
            <v>0.125</v>
          </cell>
          <cell r="AH309">
            <v>0</v>
          </cell>
          <cell r="AI309">
            <v>0</v>
          </cell>
          <cell r="AJ309">
            <v>0</v>
          </cell>
        </row>
        <row r="310">
          <cell r="A310">
            <v>245</v>
          </cell>
          <cell r="B310">
            <v>16</v>
          </cell>
          <cell r="C310">
            <v>1</v>
          </cell>
          <cell r="D310" t="str">
            <v>Risk on Defined Costs</v>
          </cell>
          <cell r="E310">
            <v>176</v>
          </cell>
          <cell r="F310" t="str">
            <v>Closed</v>
          </cell>
          <cell r="H310" t="str">
            <v xml:space="preserve">Employer does not provide </v>
          </cell>
          <cell r="I310" t="str">
            <v>(16)  The Employer does not provide materials, facilities and samples for tests and inspections as stated in the Works Information. It has been agreed that this risk will be combined with (4), (6), (7), (9), (10), (11), (15) and (16) and assessed as a num</v>
          </cell>
          <cell r="K310" t="str">
            <v>1240 - Target Price/Actual Cost -Compensation Events</v>
          </cell>
          <cell r="L310" t="str">
            <v>Cost provision</v>
          </cell>
          <cell r="M310">
            <v>2</v>
          </cell>
          <cell r="N310">
            <v>5</v>
          </cell>
          <cell r="O310">
            <v>5</v>
          </cell>
          <cell r="P310">
            <v>1</v>
          </cell>
          <cell r="Q310">
            <v>10</v>
          </cell>
          <cell r="R310">
            <v>10</v>
          </cell>
          <cell r="S310">
            <v>2</v>
          </cell>
          <cell r="T310" t="str">
            <v>Consolidated risk</v>
          </cell>
          <cell r="V310" t="str">
            <v>DF</v>
          </cell>
          <cell r="W310" t="str">
            <v>It has been agreed that this risk will be combined with (4), (6), (7), (9), (10), (11), (15) and (16) and assessed as a number of weeks @ the prelims rate which will be calculated form the Delivery Partner's submission</v>
          </cell>
          <cell r="AC310">
            <v>0.125</v>
          </cell>
          <cell r="AH310">
            <v>0</v>
          </cell>
          <cell r="AI310">
            <v>0</v>
          </cell>
          <cell r="AJ310">
            <v>0</v>
          </cell>
        </row>
        <row r="311">
          <cell r="A311">
            <v>246</v>
          </cell>
          <cell r="B311">
            <v>17</v>
          </cell>
          <cell r="C311">
            <v>1</v>
          </cell>
          <cell r="D311" t="str">
            <v>Scheme Specific Strategic Risk</v>
          </cell>
          <cell r="F311" t="str">
            <v>Open</v>
          </cell>
          <cell r="G311" t="str">
            <v>Annex B - Clause 11.2(16a) of the contract.  Issued by HA</v>
          </cell>
          <cell r="H311" t="str">
            <v>PM Notifies a correction to a CE</v>
          </cell>
          <cell r="I311" t="str">
            <v xml:space="preserve">(17)  The Project Manager notifies a correction to an assumption which he has stated about a compensation event. </v>
          </cell>
          <cell r="K311" t="str">
            <v>1000 Strategic - General</v>
          </cell>
          <cell r="L311" t="str">
            <v>Cost provision</v>
          </cell>
          <cell r="M311">
            <v>2</v>
          </cell>
          <cell r="N311">
            <v>4</v>
          </cell>
          <cell r="O311">
            <v>4</v>
          </cell>
          <cell r="P311">
            <v>1</v>
          </cell>
          <cell r="Q311">
            <v>8</v>
          </cell>
          <cell r="R311">
            <v>8</v>
          </cell>
          <cell r="S311">
            <v>2</v>
          </cell>
          <cell r="V311" t="str">
            <v>DF</v>
          </cell>
          <cell r="AC311">
            <v>0.125</v>
          </cell>
          <cell r="AH311">
            <v>0</v>
          </cell>
          <cell r="AI311">
            <v>0</v>
          </cell>
          <cell r="AJ311">
            <v>0</v>
          </cell>
        </row>
        <row r="312">
          <cell r="A312">
            <v>247</v>
          </cell>
          <cell r="B312">
            <v>18</v>
          </cell>
          <cell r="C312">
            <v>1</v>
          </cell>
          <cell r="D312" t="str">
            <v>Scheme Specific Strategic Risk</v>
          </cell>
          <cell r="F312" t="str">
            <v>Open</v>
          </cell>
          <cell r="G312" t="str">
            <v>Annex B - Clause 11.2(16a) of the contract.  Issued by HA</v>
          </cell>
          <cell r="H312" t="str">
            <v>Breach of Contract by Employer</v>
          </cell>
          <cell r="I312" t="str">
            <v xml:space="preserve">(18)  A breach of contract by the Employer which is not one of the other compensation events in this contract.  </v>
          </cell>
          <cell r="K312" t="str">
            <v>1000 Strategic - General</v>
          </cell>
          <cell r="L312" t="str">
            <v>Cost provision</v>
          </cell>
          <cell r="M312">
            <v>2</v>
          </cell>
          <cell r="N312">
            <v>4</v>
          </cell>
          <cell r="O312">
            <v>4</v>
          </cell>
          <cell r="P312">
            <v>1</v>
          </cell>
          <cell r="Q312">
            <v>8</v>
          </cell>
          <cell r="R312">
            <v>8</v>
          </cell>
          <cell r="S312">
            <v>2</v>
          </cell>
          <cell r="V312" t="str">
            <v>DF</v>
          </cell>
          <cell r="AC312">
            <v>0.125</v>
          </cell>
          <cell r="AH312">
            <v>0</v>
          </cell>
          <cell r="AI312">
            <v>0</v>
          </cell>
          <cell r="AJ312">
            <v>0</v>
          </cell>
        </row>
        <row r="313">
          <cell r="A313">
            <v>248</v>
          </cell>
          <cell r="B313">
            <v>19</v>
          </cell>
          <cell r="C313">
            <v>1</v>
          </cell>
          <cell r="D313" t="str">
            <v>Scheme Specific Strategic Risk</v>
          </cell>
          <cell r="F313" t="str">
            <v>Open</v>
          </cell>
          <cell r="G313" t="str">
            <v>Annex B - Clause 11.2(16a) of the contract.  Issued by HA</v>
          </cell>
          <cell r="H313" t="str">
            <v>Event which stops Contractor completing works</v>
          </cell>
          <cell r="I313" t="str">
            <v>(19)  An event which • stops the Contractor completing the works or• stops the Contractor completing the works by the date shown on the Accepted Programme,and which• neither Party could prevent,• an experienced contractor would have judged at the Cont</v>
          </cell>
          <cell r="K313" t="str">
            <v>1000 Strategic - General</v>
          </cell>
          <cell r="L313" t="str">
            <v>Cost provision</v>
          </cell>
          <cell r="M313">
            <v>2</v>
          </cell>
          <cell r="N313">
            <v>3</v>
          </cell>
          <cell r="O313">
            <v>3</v>
          </cell>
          <cell r="P313">
            <v>1</v>
          </cell>
          <cell r="Q313">
            <v>6</v>
          </cell>
          <cell r="R313">
            <v>6</v>
          </cell>
          <cell r="S313">
            <v>2</v>
          </cell>
          <cell r="V313" t="str">
            <v>DF</v>
          </cell>
          <cell r="AC313">
            <v>0.125</v>
          </cell>
          <cell r="AH313">
            <v>0</v>
          </cell>
          <cell r="AI313">
            <v>0</v>
          </cell>
          <cell r="AJ313">
            <v>0</v>
          </cell>
        </row>
        <row r="314">
          <cell r="A314">
            <v>250</v>
          </cell>
          <cell r="B314">
            <v>19</v>
          </cell>
          <cell r="C314">
            <v>7</v>
          </cell>
          <cell r="D314" t="str">
            <v>Risk on Defined Costs</v>
          </cell>
          <cell r="F314" t="str">
            <v>Closed</v>
          </cell>
          <cell r="G314" t="str">
            <v>s</v>
          </cell>
          <cell r="I314" t="str">
            <v>Availability of specialist M&amp;E resource. There is a risk that specialist Technology resources are not available in line with programme so delaying installation, testing and commissioning.   Remove - Duplicate of 253</v>
          </cell>
          <cell r="K314" t="str">
            <v>880 Technology - Other</v>
          </cell>
          <cell r="L314" t="str">
            <v>Delays to programme and increased costs</v>
          </cell>
          <cell r="M314">
            <v>3</v>
          </cell>
          <cell r="N314">
            <v>3</v>
          </cell>
          <cell r="O314">
            <v>3</v>
          </cell>
          <cell r="P314">
            <v>3</v>
          </cell>
          <cell r="Q314">
            <v>9</v>
          </cell>
          <cell r="R314">
            <v>9</v>
          </cell>
          <cell r="S314">
            <v>9</v>
          </cell>
          <cell r="V314" t="str">
            <v>DC</v>
          </cell>
          <cell r="W314" t="str">
            <v>Early liaison with specialists and programme agreements</v>
          </cell>
          <cell r="AC314">
            <v>0.35</v>
          </cell>
          <cell r="AH314">
            <v>0</v>
          </cell>
          <cell r="AI314">
            <v>0</v>
          </cell>
          <cell r="AJ314">
            <v>0</v>
          </cell>
        </row>
        <row r="315">
          <cell r="A315">
            <v>251</v>
          </cell>
          <cell r="B315">
            <v>19</v>
          </cell>
          <cell r="C315">
            <v>7</v>
          </cell>
          <cell r="D315" t="str">
            <v>Risk on Defined Costs</v>
          </cell>
          <cell r="F315" t="str">
            <v>Closed</v>
          </cell>
          <cell r="G315" t="str">
            <v>s</v>
          </cell>
          <cell r="I315" t="str">
            <v>Awkley transmission station. Risk that Awkley TS may not be ready for new Transmission circuits and that new ducts are to be installed to the T.S. Increased costs and delays to programme.  Remove - Duplicate of 254</v>
          </cell>
          <cell r="K315" t="str">
            <v>880 Technology - Other</v>
          </cell>
          <cell r="L315" t="str">
            <v>Delays to programme and increased costs</v>
          </cell>
          <cell r="M315">
            <v>2</v>
          </cell>
          <cell r="N315">
            <v>3</v>
          </cell>
          <cell r="O315">
            <v>3</v>
          </cell>
          <cell r="P315">
            <v>3</v>
          </cell>
          <cell r="Q315">
            <v>6</v>
          </cell>
          <cell r="R315">
            <v>6</v>
          </cell>
          <cell r="S315">
            <v>6</v>
          </cell>
          <cell r="V315" t="str">
            <v>DC</v>
          </cell>
          <cell r="W315" t="str">
            <v>Design agreed by NRTS. No issues. Design does not go to T.S.</v>
          </cell>
          <cell r="AC315">
            <v>0.125</v>
          </cell>
          <cell r="AH315">
            <v>0</v>
          </cell>
          <cell r="AI315">
            <v>0</v>
          </cell>
          <cell r="AJ315">
            <v>0</v>
          </cell>
        </row>
        <row r="316">
          <cell r="A316">
            <v>252</v>
          </cell>
          <cell r="B316">
            <v>19</v>
          </cell>
          <cell r="C316">
            <v>7</v>
          </cell>
          <cell r="D316" t="str">
            <v>Risk on Defined Costs</v>
          </cell>
          <cell r="F316" t="str">
            <v>Closed</v>
          </cell>
          <cell r="G316" t="str">
            <v>s</v>
          </cell>
          <cell r="I316" t="str">
            <v>M4M5 allocated HADECS 3 cameras instead of 2.5 resulting in re-design. Risk that the HA provide HADECS 3 resulting in redesign and so increasing costs and possible delays to installation and commissioning programme.   Remove - Duplicate of 32</v>
          </cell>
          <cell r="K316" t="str">
            <v>850 Technology - CCTV</v>
          </cell>
          <cell r="L316" t="str">
            <v>Delays to programme and increased costs</v>
          </cell>
          <cell r="M316">
            <v>1</v>
          </cell>
          <cell r="N316">
            <v>3</v>
          </cell>
          <cell r="O316">
            <v>3</v>
          </cell>
          <cell r="P316">
            <v>2</v>
          </cell>
          <cell r="Q316">
            <v>3</v>
          </cell>
          <cell r="R316">
            <v>3</v>
          </cell>
          <cell r="S316">
            <v>2</v>
          </cell>
          <cell r="V316" t="str">
            <v>DC</v>
          </cell>
          <cell r="W316" t="str">
            <v>HA position statement confirms HADECS 2.5.  Ongoing liaison at HA ReTS meeting</v>
          </cell>
          <cell r="AC316">
            <v>2.5000000000000001E-2</v>
          </cell>
          <cell r="AH316">
            <v>0</v>
          </cell>
          <cell r="AI316">
            <v>0</v>
          </cell>
          <cell r="AJ316">
            <v>0</v>
          </cell>
        </row>
        <row r="317">
          <cell r="A317">
            <v>253</v>
          </cell>
          <cell r="B317">
            <v>19</v>
          </cell>
          <cell r="C317">
            <v>7</v>
          </cell>
          <cell r="D317" t="str">
            <v>Risk on Defined Costs</v>
          </cell>
          <cell r="F317" t="str">
            <v>Open</v>
          </cell>
          <cell r="G317" t="str">
            <v>s</v>
          </cell>
          <cell r="H317" t="str">
            <v>Availability of Specialists</v>
          </cell>
          <cell r="I317" t="str">
            <v>There is a risk that specialist suppliers, such as Midas Task Force, Calibration experts are not available resulting in delays to commissioning and completion. D. Chesney 19/5/11</v>
          </cell>
          <cell r="K317" t="str">
            <v>880 Technology - Other</v>
          </cell>
          <cell r="L317" t="str">
            <v>Delays to programme and increased costs</v>
          </cell>
          <cell r="M317">
            <v>3</v>
          </cell>
          <cell r="N317">
            <v>3</v>
          </cell>
          <cell r="O317">
            <v>3</v>
          </cell>
          <cell r="P317">
            <v>3</v>
          </cell>
          <cell r="Q317">
            <v>9</v>
          </cell>
          <cell r="R317">
            <v>9</v>
          </cell>
          <cell r="S317">
            <v>9</v>
          </cell>
          <cell r="T317" t="str">
            <v>Key risk as resources will be stretched between schemes</v>
          </cell>
          <cell r="V317" t="str">
            <v>DC</v>
          </cell>
          <cell r="W317" t="str">
            <v>Early liaison with specialists and programme agreements</v>
          </cell>
          <cell r="AC317">
            <v>0.35</v>
          </cell>
          <cell r="AD317">
            <v>70000</v>
          </cell>
          <cell r="AE317">
            <v>130000</v>
          </cell>
          <cell r="AF317">
            <v>265000</v>
          </cell>
          <cell r="AG317" t="str">
            <v>Delays assumed to completion so affecting TM</v>
          </cell>
          <cell r="AH317">
            <v>24500</v>
          </cell>
          <cell r="AI317">
            <v>45500</v>
          </cell>
          <cell r="AJ317">
            <v>92750</v>
          </cell>
        </row>
        <row r="318">
          <cell r="A318">
            <v>254</v>
          </cell>
          <cell r="B318">
            <v>19</v>
          </cell>
          <cell r="C318">
            <v>7</v>
          </cell>
          <cell r="D318" t="str">
            <v>Risk on Defined Costs</v>
          </cell>
          <cell r="F318" t="str">
            <v>Closed</v>
          </cell>
          <cell r="G318" t="str">
            <v>s</v>
          </cell>
          <cell r="H318" t="str">
            <v>Additional works at Awkley TS</v>
          </cell>
          <cell r="I318" t="str">
            <v xml:space="preserve">Awkley transmission station. Risk that Awkley TS may not be ready for new Transmission circuits and that new ducts are to be installed to the T.S. Increased costs and delays to programme. Remove - Duplicate of 164.1.  D. Chesney 19/5/11  </v>
          </cell>
          <cell r="K318" t="str">
            <v>880 Technology - Other</v>
          </cell>
          <cell r="L318" t="str">
            <v>Delays to programme and increased costs</v>
          </cell>
          <cell r="M318">
            <v>0</v>
          </cell>
          <cell r="N318">
            <v>3</v>
          </cell>
          <cell r="O318">
            <v>3</v>
          </cell>
          <cell r="P318">
            <v>3</v>
          </cell>
          <cell r="Q318">
            <v>0</v>
          </cell>
          <cell r="R318">
            <v>0</v>
          </cell>
          <cell r="S318">
            <v>0</v>
          </cell>
          <cell r="T318" t="str">
            <v>Risk no longer exists.</v>
          </cell>
          <cell r="V318" t="str">
            <v>DC</v>
          </cell>
          <cell r="W318" t="str">
            <v>Design agreed by NRTS. No issues. Design does not go to T.S.</v>
          </cell>
          <cell r="AC318">
            <v>0</v>
          </cell>
          <cell r="AD318">
            <v>0</v>
          </cell>
          <cell r="AE318">
            <v>0</v>
          </cell>
          <cell r="AF318">
            <v>0</v>
          </cell>
          <cell r="AG318" t="str">
            <v>Risk no longer exists</v>
          </cell>
          <cell r="AH318">
            <v>0</v>
          </cell>
          <cell r="AI318">
            <v>0</v>
          </cell>
          <cell r="AJ318">
            <v>0</v>
          </cell>
        </row>
        <row r="319">
          <cell r="A319">
            <v>255</v>
          </cell>
          <cell r="B319">
            <v>19</v>
          </cell>
          <cell r="C319">
            <v>7</v>
          </cell>
          <cell r="D319" t="str">
            <v>Risk on Defined Costs</v>
          </cell>
          <cell r="F319" t="str">
            <v>Closed</v>
          </cell>
          <cell r="G319" t="str">
            <v>s</v>
          </cell>
          <cell r="I319" t="str">
            <v>M4M5 allocated HADECS 3 cameras instead of 2.5 resulting in re-design. Risk that the HA provide HADECS 3 resulting in redesign and so increasing costs and possible delays to installation and commissioning programme.Duplicate of Item 32. Remove.</v>
          </cell>
          <cell r="K319" t="str">
            <v>850 Technology - CCTV</v>
          </cell>
          <cell r="L319" t="str">
            <v>Delays to programme and increased costs</v>
          </cell>
          <cell r="M319">
            <v>1</v>
          </cell>
          <cell r="N319">
            <v>3</v>
          </cell>
          <cell r="O319">
            <v>3</v>
          </cell>
          <cell r="P319">
            <v>2</v>
          </cell>
          <cell r="Q319">
            <v>3</v>
          </cell>
          <cell r="R319">
            <v>3</v>
          </cell>
          <cell r="S319">
            <v>2</v>
          </cell>
          <cell r="T319" t="str">
            <v>remove</v>
          </cell>
          <cell r="V319" t="str">
            <v>DC</v>
          </cell>
          <cell r="W319" t="str">
            <v>HA position statement confirms HADECS 2.5.  Ongoing liaison at HA ReTS meeting</v>
          </cell>
          <cell r="AC319">
            <v>0</v>
          </cell>
          <cell r="AD319">
            <v>0</v>
          </cell>
          <cell r="AE319">
            <v>0</v>
          </cell>
          <cell r="AF319">
            <v>0</v>
          </cell>
          <cell r="AG319" t="str">
            <v>remove</v>
          </cell>
          <cell r="AH319">
            <v>0</v>
          </cell>
          <cell r="AI319">
            <v>0</v>
          </cell>
          <cell r="AJ319">
            <v>0</v>
          </cell>
        </row>
        <row r="320">
          <cell r="A320">
            <v>256</v>
          </cell>
          <cell r="C320">
            <v>7</v>
          </cell>
          <cell r="D320" t="str">
            <v>Risk on Defined Costs</v>
          </cell>
          <cell r="F320" t="str">
            <v>Open</v>
          </cell>
          <cell r="G320" t="str">
            <v>BB</v>
          </cell>
          <cell r="H320" t="str">
            <v>Increased Costs to maintain NTCC equipment</v>
          </cell>
          <cell r="I320" t="str">
            <v>There is a risk that the NTCC require more equipment keeping live during the works resulting in additional costs for connections and new transmission paths procured (3G). D. Chesney 20/5/11</v>
          </cell>
          <cell r="L320" t="str">
            <v>Increased costs</v>
          </cell>
          <cell r="M320">
            <v>2</v>
          </cell>
          <cell r="N320">
            <v>2</v>
          </cell>
          <cell r="O320">
            <v>2</v>
          </cell>
          <cell r="P320">
            <v>2</v>
          </cell>
          <cell r="Q320">
            <v>4</v>
          </cell>
          <cell r="R320">
            <v>4</v>
          </cell>
          <cell r="S320">
            <v>4</v>
          </cell>
          <cell r="T320" t="str">
            <v>Needs to be confirmed again by NTCC</v>
          </cell>
          <cell r="V320" t="str">
            <v>DC</v>
          </cell>
          <cell r="W320" t="str">
            <v>Meeting held with NTCC to confirm requirements</v>
          </cell>
          <cell r="AC320">
            <v>0.125</v>
          </cell>
          <cell r="AD320">
            <v>50000</v>
          </cell>
          <cell r="AE320">
            <v>125000</v>
          </cell>
          <cell r="AF320">
            <v>250000</v>
          </cell>
          <cell r="AG320" t="str">
            <v>Costs assume MS3 require 3G type connections</v>
          </cell>
          <cell r="AH320">
            <v>6250</v>
          </cell>
          <cell r="AI320">
            <v>15625</v>
          </cell>
          <cell r="AJ320">
            <v>31250</v>
          </cell>
        </row>
        <row r="321">
          <cell r="A321">
            <v>257</v>
          </cell>
          <cell r="C321">
            <v>7</v>
          </cell>
          <cell r="D321" t="str">
            <v>Risk on Defined Costs</v>
          </cell>
          <cell r="F321" t="str">
            <v>Open</v>
          </cell>
          <cell r="G321" t="str">
            <v>BB</v>
          </cell>
          <cell r="H321" t="str">
            <v>3rd Party equipment re-instatement costs</v>
          </cell>
          <cell r="I321" t="str">
            <v>There is a risk that 3rd Party equipment requires moving and reinstating after the works affecting costs. D. Chesney 20/5/11</v>
          </cell>
          <cell r="L321" t="str">
            <v>Increased costs</v>
          </cell>
          <cell r="M321">
            <v>4</v>
          </cell>
          <cell r="N321">
            <v>2</v>
          </cell>
          <cell r="O321">
            <v>1</v>
          </cell>
          <cell r="P321">
            <v>2</v>
          </cell>
          <cell r="Q321">
            <v>8</v>
          </cell>
          <cell r="R321">
            <v>4</v>
          </cell>
          <cell r="S321">
            <v>8</v>
          </cell>
          <cell r="T321" t="str">
            <v>Existing equipment will be found on site. Costs should be captured</v>
          </cell>
          <cell r="V321" t="str">
            <v>DC</v>
          </cell>
          <cell r="W321" t="str">
            <v>Costs received and liaison with suppliers</v>
          </cell>
          <cell r="AC321">
            <v>0.9</v>
          </cell>
          <cell r="AD321">
            <v>25000</v>
          </cell>
          <cell r="AE321">
            <v>50000</v>
          </cell>
          <cell r="AF321">
            <v>125000</v>
          </cell>
          <cell r="AG321" t="str">
            <v>Costs to allow for Weather station and ANPR</v>
          </cell>
          <cell r="AH321">
            <v>22500</v>
          </cell>
          <cell r="AI321">
            <v>45000</v>
          </cell>
          <cell r="AJ321">
            <v>112500</v>
          </cell>
        </row>
        <row r="322">
          <cell r="A322">
            <v>258</v>
          </cell>
          <cell r="C322">
            <v>7</v>
          </cell>
          <cell r="D322" t="str">
            <v>Risk on Defined Costs</v>
          </cell>
          <cell r="F322" t="str">
            <v>Open</v>
          </cell>
          <cell r="G322" t="str">
            <v>BB</v>
          </cell>
          <cell r="H322" t="str">
            <v>Increased / Additional Site Data costs</v>
          </cell>
          <cell r="I322" t="str">
            <v>There is a risk that additional site data costs are required and costs for the Site Data design are innacurate. This will increase STP. Additional Site Data loads needed to complete calibration</v>
          </cell>
          <cell r="L322" t="str">
            <v>Increased costs and potential delays to programme</v>
          </cell>
          <cell r="M322">
            <v>2</v>
          </cell>
          <cell r="N322">
            <v>2</v>
          </cell>
          <cell r="O322">
            <v>2</v>
          </cell>
          <cell r="P322">
            <v>3</v>
          </cell>
          <cell r="Q322">
            <v>4</v>
          </cell>
          <cell r="R322">
            <v>4</v>
          </cell>
          <cell r="S322">
            <v>6</v>
          </cell>
          <cell r="T322" t="str">
            <v>Assumes additional loads required. Use of HA position statement costs</v>
          </cell>
          <cell r="V322" t="str">
            <v>DC</v>
          </cell>
          <cell r="W322" t="str">
            <v>Review of site data programme and requirements with SDD and QinetiQ</v>
          </cell>
          <cell r="AC322">
            <v>0.25</v>
          </cell>
          <cell r="AD322">
            <v>70000</v>
          </cell>
          <cell r="AE322">
            <v>140000</v>
          </cell>
          <cell r="AF322">
            <v>280000</v>
          </cell>
          <cell r="AG322" t="str">
            <v>1,2 and 4 data loads allowed at £70K each</v>
          </cell>
          <cell r="AH322">
            <v>17500</v>
          </cell>
          <cell r="AI322">
            <v>35000</v>
          </cell>
          <cell r="AJ322">
            <v>70000</v>
          </cell>
        </row>
        <row r="323">
          <cell r="A323">
            <v>259</v>
          </cell>
          <cell r="C323">
            <v>7</v>
          </cell>
          <cell r="D323" t="str">
            <v>Risk on Defined Costs</v>
          </cell>
          <cell r="F323" t="str">
            <v>Open</v>
          </cell>
          <cell r="G323" t="str">
            <v>BB</v>
          </cell>
          <cell r="H323" t="str">
            <v>Additional NRTS circuits for temporary CCTV system</v>
          </cell>
          <cell r="I323" t="str">
            <v>There is a risk that additional NRTS circuits are required to allow the temporary CCTV images to be transmitted to the RCC. This will increase cost</v>
          </cell>
          <cell r="L323" t="str">
            <v>Increased costs</v>
          </cell>
          <cell r="M323">
            <v>4</v>
          </cell>
          <cell r="N323">
            <v>2</v>
          </cell>
          <cell r="O323">
            <v>1</v>
          </cell>
          <cell r="P323">
            <v>2</v>
          </cell>
          <cell r="Q323">
            <v>8</v>
          </cell>
          <cell r="R323">
            <v>4</v>
          </cell>
          <cell r="S323">
            <v>8</v>
          </cell>
          <cell r="T323" t="str">
            <v>High probability due to existing PTZ cameras being maintained</v>
          </cell>
          <cell r="V323" t="str">
            <v>DC</v>
          </cell>
          <cell r="W323" t="str">
            <v>Review of transmission circuits with NRTS</v>
          </cell>
          <cell r="AC323">
            <v>0.9</v>
          </cell>
          <cell r="AD323">
            <v>15000</v>
          </cell>
          <cell r="AE323">
            <v>33000</v>
          </cell>
          <cell r="AF323">
            <v>50000</v>
          </cell>
          <cell r="AG323" t="str">
            <v>Costs received from NRTS on assumption they are required</v>
          </cell>
          <cell r="AH323">
            <v>13500</v>
          </cell>
          <cell r="AI323">
            <v>29700</v>
          </cell>
          <cell r="AJ323">
            <v>45000</v>
          </cell>
        </row>
        <row r="324">
          <cell r="A324">
            <v>260</v>
          </cell>
          <cell r="C324">
            <v>7</v>
          </cell>
          <cell r="D324" t="str">
            <v>Risk on Defined Costs</v>
          </cell>
          <cell r="F324" t="str">
            <v>Open</v>
          </cell>
          <cell r="G324" t="str">
            <v>BB</v>
          </cell>
          <cell r="H324" t="str">
            <v>Damage to existing Technology Assets</v>
          </cell>
          <cell r="I324" t="str">
            <v>There is a risk that existing Technology on the network is damaged by the scheme requiring additional equipment to be procured and installed, resulting in increase costs</v>
          </cell>
          <cell r="L324" t="str">
            <v>Increased costs. Potential delays</v>
          </cell>
          <cell r="M324">
            <v>2</v>
          </cell>
          <cell r="N324">
            <v>2</v>
          </cell>
          <cell r="O324">
            <v>2</v>
          </cell>
          <cell r="P324">
            <v>3</v>
          </cell>
          <cell r="Q324">
            <v>4</v>
          </cell>
          <cell r="R324">
            <v>4</v>
          </cell>
          <cell r="S324">
            <v>6</v>
          </cell>
          <cell r="T324" t="str">
            <v>Limited risk. Allowance should be included</v>
          </cell>
          <cell r="V324" t="str">
            <v>DC</v>
          </cell>
          <cell r="W324" t="str">
            <v>Condition survey prior to works. Existing cables pegged before works. Use of HA Technology suppliers to remove equipment</v>
          </cell>
          <cell r="AC324">
            <v>0.25</v>
          </cell>
          <cell r="AD324">
            <v>30000</v>
          </cell>
          <cell r="AE324">
            <v>75000</v>
          </cell>
          <cell r="AF324">
            <v>130000</v>
          </cell>
          <cell r="AG324" t="str">
            <v>Costs allowed for replacement of MS3 being removed from site</v>
          </cell>
          <cell r="AH324">
            <v>7500</v>
          </cell>
          <cell r="AI324">
            <v>18750</v>
          </cell>
          <cell r="AJ324">
            <v>32500</v>
          </cell>
        </row>
        <row r="325">
          <cell r="A325">
            <v>261</v>
          </cell>
          <cell r="C325">
            <v>7</v>
          </cell>
          <cell r="D325" t="str">
            <v>Risk on Defined Costs</v>
          </cell>
          <cell r="F325" t="str">
            <v>Open</v>
          </cell>
          <cell r="G325" t="str">
            <v>BB</v>
          </cell>
          <cell r="H325" t="str">
            <v xml:space="preserve">Failure to Calibrate HSR system </v>
          </cell>
          <cell r="I325" t="str">
            <v>There is a risk that the HSR system cannot be calibrated to allow optimum opertation of the system.  This could result in increased cost to monitor the system, and also reputational loss for a none functioning system</v>
          </cell>
          <cell r="L325" t="str">
            <v>Increased costs. Delays to completion. Reputational loss</v>
          </cell>
          <cell r="M325">
            <v>2</v>
          </cell>
          <cell r="N325">
            <v>2</v>
          </cell>
          <cell r="O325">
            <v>3</v>
          </cell>
          <cell r="P325">
            <v>5</v>
          </cell>
          <cell r="Q325">
            <v>4</v>
          </cell>
          <cell r="R325">
            <v>6</v>
          </cell>
          <cell r="S325">
            <v>10</v>
          </cell>
          <cell r="T325" t="str">
            <v>Risk exists until calibration begins</v>
          </cell>
          <cell r="V325" t="str">
            <v>DC</v>
          </cell>
          <cell r="W325" t="str">
            <v>Use of Specialist resources to calibrate the system</v>
          </cell>
          <cell r="AC325">
            <v>0.25</v>
          </cell>
          <cell r="AD325">
            <v>240000</v>
          </cell>
          <cell r="AE325">
            <v>480000</v>
          </cell>
          <cell r="AF325">
            <v>960000</v>
          </cell>
          <cell r="AG325" t="str">
            <v>Allowed 6 months risk to completion as worst case. Resource cost for site and management staff</v>
          </cell>
          <cell r="AH325">
            <v>60000</v>
          </cell>
          <cell r="AI325">
            <v>120000</v>
          </cell>
          <cell r="AJ325">
            <v>240000</v>
          </cell>
        </row>
        <row r="326">
          <cell r="A326">
            <v>262</v>
          </cell>
          <cell r="B326">
            <v>9</v>
          </cell>
          <cell r="C326">
            <v>1</v>
          </cell>
          <cell r="D326" t="str">
            <v>Risk on Defined Costs</v>
          </cell>
          <cell r="E326">
            <v>176</v>
          </cell>
          <cell r="F326" t="str">
            <v>Closed</v>
          </cell>
          <cell r="H326" t="str">
            <v>PM Non approval of sub contractors</v>
          </cell>
          <cell r="I326" t="str">
            <v>There is a risk that the Project Manager will not approve sub-contractors. This is a specific example of C.E. (9) and will be accounted for in the combined risk allowance for sub-clauses (4), (6), (7), (9), (10), (11), (15), and (16)Closed.  Valued at ri</v>
          </cell>
          <cell r="K326" t="str">
            <v>1240 - Target Price/Actual Cost -Compensation Events</v>
          </cell>
          <cell r="L326" t="str">
            <v>Cost provision</v>
          </cell>
          <cell r="M326">
            <v>1</v>
          </cell>
          <cell r="N326">
            <v>1</v>
          </cell>
          <cell r="O326">
            <v>1</v>
          </cell>
          <cell r="P326">
            <v>1</v>
          </cell>
          <cell r="Q326">
            <v>1</v>
          </cell>
          <cell r="R326">
            <v>1</v>
          </cell>
          <cell r="S326">
            <v>1</v>
          </cell>
          <cell r="T326" t="str">
            <v>Consolidated risk</v>
          </cell>
          <cell r="V326" t="str">
            <v>DF</v>
          </cell>
          <cell r="W326" t="str">
            <v>It has been agreed that this risk will be combined with (4), (6), (7), (9), (10), (11), (15) and (16) and assessed as a number of weeks @ the prelims rate which will be calculated form the Delivery Partner's submission</v>
          </cell>
          <cell r="AC326">
            <v>2.5000000000000001E-2</v>
          </cell>
          <cell r="AH326">
            <v>0</v>
          </cell>
          <cell r="AI326">
            <v>0</v>
          </cell>
          <cell r="AJ326">
            <v>0</v>
          </cell>
        </row>
        <row r="327">
          <cell r="A327">
            <v>263</v>
          </cell>
          <cell r="C327">
            <v>1</v>
          </cell>
          <cell r="D327" t="str">
            <v>Risk on Auxiliary Prices</v>
          </cell>
          <cell r="F327" t="str">
            <v>Open</v>
          </cell>
          <cell r="H327" t="str">
            <v>Stats Costs Risk</v>
          </cell>
          <cell r="I327" t="str">
            <v xml:space="preserve">3 Statutory Authority Diversion Costs - Attendance, monitoring and protection </v>
          </cell>
          <cell r="K327" t="str">
            <v>1250 - Target Price/Actual Cost -Other</v>
          </cell>
          <cell r="M327">
            <v>3</v>
          </cell>
          <cell r="N327">
            <v>3</v>
          </cell>
          <cell r="O327">
            <v>1</v>
          </cell>
          <cell r="P327">
            <v>1</v>
          </cell>
          <cell r="Q327">
            <v>9</v>
          </cell>
          <cell r="R327">
            <v>3</v>
          </cell>
          <cell r="S327">
            <v>3</v>
          </cell>
          <cell r="T327" t="str">
            <v>Auxiliary Price Risk</v>
          </cell>
          <cell r="V327" t="str">
            <v>DF</v>
          </cell>
          <cell r="AC327">
            <v>1</v>
          </cell>
          <cell r="AE327">
            <v>100000</v>
          </cell>
          <cell r="AG327" t="str">
            <v>See individual assessment in Auxiliary prices sheet</v>
          </cell>
          <cell r="AH327">
            <v>0</v>
          </cell>
          <cell r="AI327">
            <v>100000</v>
          </cell>
          <cell r="AJ327">
            <v>0</v>
          </cell>
        </row>
        <row r="328">
          <cell r="A328">
            <v>264</v>
          </cell>
          <cell r="C328">
            <v>1</v>
          </cell>
          <cell r="D328" t="str">
            <v>Risk on Auxiliary Prices</v>
          </cell>
          <cell r="F328" t="str">
            <v>Open</v>
          </cell>
          <cell r="H328" t="str">
            <v>NRTS Costs</v>
          </cell>
          <cell r="I328" t="str">
            <v>9. NRTS Costs</v>
          </cell>
          <cell r="K328" t="str">
            <v>1250 - Target Price/Actual Cost -Other</v>
          </cell>
          <cell r="M328">
            <v>1</v>
          </cell>
          <cell r="N328">
            <v>1</v>
          </cell>
          <cell r="O328">
            <v>1</v>
          </cell>
          <cell r="P328">
            <v>1</v>
          </cell>
          <cell r="Q328">
            <v>1</v>
          </cell>
          <cell r="R328">
            <v>1</v>
          </cell>
          <cell r="S328">
            <v>1</v>
          </cell>
          <cell r="T328" t="str">
            <v>Auxiliary Price Risk</v>
          </cell>
          <cell r="V328" t="str">
            <v>DF</v>
          </cell>
          <cell r="AC328">
            <v>1</v>
          </cell>
          <cell r="AE328">
            <v>518785</v>
          </cell>
          <cell r="AG328" t="str">
            <v>See individual assessment in Auxiliary prices sheet</v>
          </cell>
          <cell r="AH328">
            <v>0</v>
          </cell>
          <cell r="AI328">
            <v>518785</v>
          </cell>
          <cell r="AJ328">
            <v>0</v>
          </cell>
        </row>
        <row r="329">
          <cell r="A329">
            <v>265</v>
          </cell>
          <cell r="C329">
            <v>1</v>
          </cell>
          <cell r="D329" t="str">
            <v>Risk on Auxiliary Prices</v>
          </cell>
          <cell r="F329" t="str">
            <v>Open</v>
          </cell>
          <cell r="H329" t="str">
            <v>Power Supply Costs</v>
          </cell>
          <cell r="I329" t="str">
            <v>14. Power Supply Costs</v>
          </cell>
          <cell r="K329" t="str">
            <v>1250 - Target Price/Actual Cost -Other</v>
          </cell>
          <cell r="M329">
            <v>3</v>
          </cell>
          <cell r="N329">
            <v>2</v>
          </cell>
          <cell r="O329">
            <v>1</v>
          </cell>
          <cell r="P329">
            <v>1</v>
          </cell>
          <cell r="Q329">
            <v>6</v>
          </cell>
          <cell r="R329">
            <v>3</v>
          </cell>
          <cell r="S329">
            <v>3</v>
          </cell>
          <cell r="T329" t="str">
            <v>Auxiliary Price Risk</v>
          </cell>
          <cell r="V329" t="str">
            <v>DF</v>
          </cell>
          <cell r="AC329">
            <v>1</v>
          </cell>
          <cell r="AE329">
            <v>45000</v>
          </cell>
          <cell r="AG329" t="str">
            <v>See individual assessment in Auxiliary prices sheet</v>
          </cell>
          <cell r="AH329">
            <v>0</v>
          </cell>
          <cell r="AI329">
            <v>45000</v>
          </cell>
          <cell r="AJ329">
            <v>0</v>
          </cell>
        </row>
        <row r="330">
          <cell r="A330">
            <v>266</v>
          </cell>
          <cell r="C330">
            <v>1</v>
          </cell>
          <cell r="D330" t="str">
            <v>Risk on Auxiliary Prices</v>
          </cell>
          <cell r="F330" t="str">
            <v>Open</v>
          </cell>
          <cell r="H330" t="str">
            <v>Land Costs</v>
          </cell>
          <cell r="I330" t="str">
            <v>10. Land Costs</v>
          </cell>
          <cell r="K330" t="str">
            <v>1250 - Target Price/Actual Cost -Other</v>
          </cell>
          <cell r="M330">
            <v>1</v>
          </cell>
          <cell r="N330">
            <v>1</v>
          </cell>
          <cell r="O330">
            <v>1</v>
          </cell>
          <cell r="P330">
            <v>1</v>
          </cell>
          <cell r="Q330">
            <v>1</v>
          </cell>
          <cell r="R330">
            <v>1</v>
          </cell>
          <cell r="S330">
            <v>1</v>
          </cell>
          <cell r="T330" t="str">
            <v>Auxiliary Price Risk</v>
          </cell>
          <cell r="V330" t="str">
            <v>DF</v>
          </cell>
          <cell r="AC330">
            <v>0</v>
          </cell>
          <cell r="AE330">
            <v>0</v>
          </cell>
          <cell r="AG330" t="str">
            <v>See individual assessment in Auxiliary prices sheet</v>
          </cell>
          <cell r="AH330">
            <v>0</v>
          </cell>
          <cell r="AI330">
            <v>0</v>
          </cell>
          <cell r="AJ330">
            <v>0</v>
          </cell>
        </row>
        <row r="331">
          <cell r="A331">
            <v>267</v>
          </cell>
          <cell r="C331">
            <v>1</v>
          </cell>
          <cell r="D331" t="str">
            <v>Risk on Auxiliary Prices</v>
          </cell>
          <cell r="F331" t="str">
            <v>Open</v>
          </cell>
          <cell r="H331" t="str">
            <v>Part 1 Claims</v>
          </cell>
          <cell r="I331" t="str">
            <v>11. Part 1 Compensation Costs</v>
          </cell>
          <cell r="K331" t="str">
            <v>1250 - Target Price/Actual Cost -Other</v>
          </cell>
          <cell r="M331">
            <v>1</v>
          </cell>
          <cell r="N331">
            <v>1</v>
          </cell>
          <cell r="O331">
            <v>1</v>
          </cell>
          <cell r="P331">
            <v>1</v>
          </cell>
          <cell r="Q331">
            <v>1</v>
          </cell>
          <cell r="R331">
            <v>1</v>
          </cell>
          <cell r="S331">
            <v>1</v>
          </cell>
          <cell r="T331" t="str">
            <v>Auxiliary Price Risk</v>
          </cell>
          <cell r="V331" t="str">
            <v>DF</v>
          </cell>
          <cell r="AC331">
            <v>0</v>
          </cell>
          <cell r="AE331">
            <v>0</v>
          </cell>
          <cell r="AG331" t="str">
            <v>See individual assessment in Auxiliary prices sheet</v>
          </cell>
          <cell r="AH331">
            <v>0</v>
          </cell>
          <cell r="AI331">
            <v>0</v>
          </cell>
          <cell r="AJ331">
            <v>0</v>
          </cell>
        </row>
        <row r="332">
          <cell r="A332">
            <v>268</v>
          </cell>
          <cell r="C332">
            <v>1</v>
          </cell>
          <cell r="D332" t="str">
            <v>Risk on Auxiliary Prices</v>
          </cell>
          <cell r="F332" t="str">
            <v>Closed</v>
          </cell>
          <cell r="I332" t="str">
            <v>Other statutory CostsClosed - valued at items 263 to 281</v>
          </cell>
          <cell r="K332" t="str">
            <v>1250 - Target Price/Actual Cost -Other</v>
          </cell>
          <cell r="Q332">
            <v>0</v>
          </cell>
          <cell r="R332">
            <v>0</v>
          </cell>
          <cell r="S332">
            <v>0</v>
          </cell>
          <cell r="T332" t="str">
            <v>Auxiliary Price Risk</v>
          </cell>
          <cell r="V332" t="str">
            <v>DF</v>
          </cell>
          <cell r="AG332" t="str">
            <v>See individual assessment in Auxiliary prices sheet</v>
          </cell>
          <cell r="AH332">
            <v>0</v>
          </cell>
          <cell r="AI332">
            <v>0</v>
          </cell>
          <cell r="AJ332">
            <v>0</v>
          </cell>
        </row>
        <row r="333">
          <cell r="A333">
            <v>269</v>
          </cell>
          <cell r="C333">
            <v>1</v>
          </cell>
          <cell r="D333" t="str">
            <v>Risk on Auxiliary Prices</v>
          </cell>
          <cell r="F333" t="str">
            <v>Closed</v>
          </cell>
          <cell r="I333" t="str">
            <v>Risk on Auxiliary PricesClosed - valued at items 263 to 281</v>
          </cell>
          <cell r="K333" t="str">
            <v>1250 - Target Price/Actual Cost -Other</v>
          </cell>
          <cell r="Q333">
            <v>0</v>
          </cell>
          <cell r="R333">
            <v>0</v>
          </cell>
          <cell r="S333">
            <v>0</v>
          </cell>
          <cell r="T333" t="str">
            <v>Auxiliary Price Risk</v>
          </cell>
          <cell r="V333" t="str">
            <v>DF</v>
          </cell>
          <cell r="AG333" t="str">
            <v>See individual assessment in Auxiliary prices sheet</v>
          </cell>
          <cell r="AH333">
            <v>0</v>
          </cell>
          <cell r="AI333">
            <v>0</v>
          </cell>
          <cell r="AJ333">
            <v>0</v>
          </cell>
        </row>
        <row r="334">
          <cell r="A334">
            <v>270</v>
          </cell>
          <cell r="C334">
            <v>1</v>
          </cell>
          <cell r="D334" t="str">
            <v>Risk on Auxiliary Prices</v>
          </cell>
          <cell r="F334" t="str">
            <v>Closed</v>
          </cell>
          <cell r="H334" t="str">
            <v>Technology Quantities</v>
          </cell>
          <cell r="I334" t="str">
            <v>Technology Quantities Closed - Valued at item 279</v>
          </cell>
          <cell r="K334" t="str">
            <v>1250 - Target Price/Actual Cost -Other</v>
          </cell>
          <cell r="Q334">
            <v>0</v>
          </cell>
          <cell r="R334">
            <v>0</v>
          </cell>
          <cell r="S334">
            <v>0</v>
          </cell>
          <cell r="T334" t="str">
            <v>Auxiliary Price Risk</v>
          </cell>
          <cell r="V334" t="str">
            <v>DF</v>
          </cell>
          <cell r="AG334" t="str">
            <v>See individual assessment in Auxiliary prices sheet</v>
          </cell>
          <cell r="AH334">
            <v>0</v>
          </cell>
          <cell r="AI334">
            <v>0</v>
          </cell>
          <cell r="AJ334">
            <v>0</v>
          </cell>
        </row>
        <row r="335">
          <cell r="A335">
            <v>271</v>
          </cell>
          <cell r="C335">
            <v>1</v>
          </cell>
          <cell r="D335" t="str">
            <v>Risk on Auxiliary Prices</v>
          </cell>
          <cell r="F335" t="str">
            <v>Open</v>
          </cell>
          <cell r="H335" t="str">
            <v>RCC Costs</v>
          </cell>
          <cell r="I335" t="str">
            <v>5a.  RCC Upgrade Works</v>
          </cell>
          <cell r="K335" t="str">
            <v>1250 - Target Price/Actual Cost -Other</v>
          </cell>
          <cell r="M335">
            <v>3</v>
          </cell>
          <cell r="N335">
            <v>2</v>
          </cell>
          <cell r="O335">
            <v>1</v>
          </cell>
          <cell r="P335">
            <v>1</v>
          </cell>
          <cell r="Q335">
            <v>6</v>
          </cell>
          <cell r="R335">
            <v>3</v>
          </cell>
          <cell r="S335">
            <v>3</v>
          </cell>
          <cell r="T335" t="str">
            <v>Auxiliary Price Risk</v>
          </cell>
          <cell r="V335" t="str">
            <v>DF</v>
          </cell>
          <cell r="AC335">
            <v>1</v>
          </cell>
          <cell r="AE335">
            <v>60670</v>
          </cell>
          <cell r="AG335" t="str">
            <v>See individual assessment in Auxiliary prices sheet</v>
          </cell>
          <cell r="AH335">
            <v>0</v>
          </cell>
          <cell r="AI335">
            <v>60670</v>
          </cell>
          <cell r="AJ335">
            <v>0</v>
          </cell>
        </row>
        <row r="336">
          <cell r="A336">
            <v>272</v>
          </cell>
          <cell r="C336">
            <v>1</v>
          </cell>
          <cell r="D336" t="str">
            <v>Risk on Auxiliary Prices</v>
          </cell>
          <cell r="F336" t="str">
            <v>Closed</v>
          </cell>
          <cell r="H336" t="str">
            <v>Technology Quantities</v>
          </cell>
          <cell r="I336" t="str">
            <v>Technology Costs  (Supplier selection &amp; prices)Closed - Valued at item 279</v>
          </cell>
          <cell r="K336" t="str">
            <v>1250 - Target Price/Actual Cost -Other</v>
          </cell>
          <cell r="Q336">
            <v>0</v>
          </cell>
          <cell r="R336">
            <v>0</v>
          </cell>
          <cell r="S336">
            <v>0</v>
          </cell>
          <cell r="T336" t="str">
            <v>Auxiliary Price Risk</v>
          </cell>
          <cell r="V336" t="str">
            <v>DF</v>
          </cell>
          <cell r="AG336" t="str">
            <v>See individual assessment in Auxiliary prices sheet</v>
          </cell>
          <cell r="AH336">
            <v>0</v>
          </cell>
          <cell r="AI336">
            <v>0</v>
          </cell>
          <cell r="AJ336">
            <v>0</v>
          </cell>
        </row>
        <row r="337">
          <cell r="A337">
            <v>273</v>
          </cell>
          <cell r="C337">
            <v>1</v>
          </cell>
          <cell r="D337" t="str">
            <v>Risk on Auxiliary Prices</v>
          </cell>
          <cell r="F337" t="str">
            <v>Open</v>
          </cell>
          <cell r="H337" t="str">
            <v>Designer's Pre-Construction risk</v>
          </cell>
          <cell r="I337" t="str">
            <v>2a. Designer’s Pre-construction costs (Pre-construction phase costs)</v>
          </cell>
          <cell r="K337" t="str">
            <v>1250 - Target Price/Actual Cost -Other</v>
          </cell>
          <cell r="M337">
            <v>3</v>
          </cell>
          <cell r="N337">
            <v>3</v>
          </cell>
          <cell r="O337">
            <v>1</v>
          </cell>
          <cell r="P337">
            <v>1</v>
          </cell>
          <cell r="Q337">
            <v>9</v>
          </cell>
          <cell r="R337">
            <v>3</v>
          </cell>
          <cell r="S337">
            <v>3</v>
          </cell>
          <cell r="T337" t="str">
            <v>Auxiliary Price Risk</v>
          </cell>
          <cell r="V337" t="str">
            <v>DF</v>
          </cell>
          <cell r="AC337">
            <v>1</v>
          </cell>
          <cell r="AE337">
            <v>78869</v>
          </cell>
          <cell r="AG337" t="str">
            <v>See individual assessment in Auxiliary prices sheet</v>
          </cell>
          <cell r="AH337">
            <v>0</v>
          </cell>
          <cell r="AI337">
            <v>78869</v>
          </cell>
          <cell r="AJ337">
            <v>0</v>
          </cell>
        </row>
        <row r="338">
          <cell r="A338">
            <v>274</v>
          </cell>
          <cell r="C338">
            <v>1</v>
          </cell>
          <cell r="D338" t="str">
            <v>Risk on Auxiliary Prices</v>
          </cell>
          <cell r="F338" t="str">
            <v>Open</v>
          </cell>
          <cell r="H338" t="str">
            <v>Surveys Pre-Construction risk</v>
          </cell>
          <cell r="I338" t="str">
            <v>2d. Survey Costs (Pre-construction phase costs)</v>
          </cell>
          <cell r="K338" t="str">
            <v>1250 - Target Price/Actual Cost -Other</v>
          </cell>
          <cell r="M338">
            <v>3</v>
          </cell>
          <cell r="N338">
            <v>3</v>
          </cell>
          <cell r="O338">
            <v>1</v>
          </cell>
          <cell r="P338">
            <v>1</v>
          </cell>
          <cell r="Q338">
            <v>9</v>
          </cell>
          <cell r="R338">
            <v>3</v>
          </cell>
          <cell r="S338">
            <v>3</v>
          </cell>
          <cell r="T338" t="str">
            <v>Auxiliary Price Risk</v>
          </cell>
          <cell r="V338" t="str">
            <v>DF</v>
          </cell>
          <cell r="AC338">
            <v>1</v>
          </cell>
          <cell r="AE338">
            <v>100000</v>
          </cell>
          <cell r="AG338" t="str">
            <v>See individual assessment in Auxiliary prices sheet</v>
          </cell>
          <cell r="AH338">
            <v>0</v>
          </cell>
          <cell r="AI338">
            <v>100000</v>
          </cell>
          <cell r="AJ338">
            <v>0</v>
          </cell>
        </row>
        <row r="339">
          <cell r="A339">
            <v>275</v>
          </cell>
          <cell r="C339">
            <v>1</v>
          </cell>
          <cell r="D339" t="str">
            <v>Risk on Auxiliary Prices</v>
          </cell>
          <cell r="F339" t="str">
            <v>Open</v>
          </cell>
          <cell r="H339" t="str">
            <v>HA Contract Admin costs</v>
          </cell>
          <cell r="I339" t="str">
            <v>7. H.A.’s Contract Administration Own Costs</v>
          </cell>
          <cell r="K339" t="str">
            <v>1250 - Target Price/Actual Cost -Other</v>
          </cell>
          <cell r="M339">
            <v>2</v>
          </cell>
          <cell r="N339">
            <v>4</v>
          </cell>
          <cell r="O339">
            <v>1</v>
          </cell>
          <cell r="P339">
            <v>1</v>
          </cell>
          <cell r="Q339">
            <v>8</v>
          </cell>
          <cell r="R339">
            <v>2</v>
          </cell>
          <cell r="S339">
            <v>2</v>
          </cell>
          <cell r="T339" t="str">
            <v>Auxiliary Price Risk</v>
          </cell>
          <cell r="V339" t="str">
            <v>DF</v>
          </cell>
          <cell r="AC339">
            <v>1</v>
          </cell>
          <cell r="AE339">
            <v>381730</v>
          </cell>
          <cell r="AG339" t="str">
            <v>See individual assessment in Auxiliary prices sheet</v>
          </cell>
          <cell r="AH339">
            <v>0</v>
          </cell>
          <cell r="AI339">
            <v>381730</v>
          </cell>
          <cell r="AJ339">
            <v>0</v>
          </cell>
        </row>
        <row r="340">
          <cell r="A340">
            <v>276</v>
          </cell>
          <cell r="C340">
            <v>1</v>
          </cell>
          <cell r="D340" t="str">
            <v>Risk on Auxiliary Prices</v>
          </cell>
          <cell r="F340" t="str">
            <v>Open</v>
          </cell>
          <cell r="H340" t="str">
            <v>HA's Own Costs Risk</v>
          </cell>
          <cell r="I340" t="str">
            <v>2c. H.A.’s own costs (inc. Historic Costs)(Pre-construction phase costs)</v>
          </cell>
          <cell r="K340" t="str">
            <v>1250 - Target Price/Actual Cost -Other</v>
          </cell>
          <cell r="M340">
            <v>3</v>
          </cell>
          <cell r="N340">
            <v>3</v>
          </cell>
          <cell r="O340">
            <v>1</v>
          </cell>
          <cell r="P340">
            <v>1</v>
          </cell>
          <cell r="Q340">
            <v>9</v>
          </cell>
          <cell r="R340">
            <v>3</v>
          </cell>
          <cell r="S340">
            <v>3</v>
          </cell>
          <cell r="T340" t="str">
            <v>Auxiliary Price Risk</v>
          </cell>
          <cell r="V340" t="str">
            <v>DF</v>
          </cell>
          <cell r="AC340">
            <v>1</v>
          </cell>
          <cell r="AE340">
            <v>136254</v>
          </cell>
          <cell r="AG340" t="str">
            <v>See individual assessment in Auxiliary prices sheet</v>
          </cell>
          <cell r="AH340">
            <v>0</v>
          </cell>
          <cell r="AI340">
            <v>136254</v>
          </cell>
          <cell r="AJ340">
            <v>0</v>
          </cell>
        </row>
        <row r="341">
          <cell r="A341">
            <v>277</v>
          </cell>
          <cell r="C341">
            <v>1</v>
          </cell>
          <cell r="D341" t="str">
            <v>Risk on Auxiliary Prices</v>
          </cell>
          <cell r="F341" t="str">
            <v>Open</v>
          </cell>
          <cell r="H341" t="str">
            <v>Delivery Office Costs</v>
          </cell>
          <cell r="I341" t="str">
            <v>8. Delivery Office Costs</v>
          </cell>
          <cell r="K341" t="str">
            <v>1250 - Target Price/Actual Cost -Other</v>
          </cell>
          <cell r="M341">
            <v>1</v>
          </cell>
          <cell r="N341">
            <v>1</v>
          </cell>
          <cell r="O341">
            <v>1</v>
          </cell>
          <cell r="P341">
            <v>1</v>
          </cell>
          <cell r="Q341">
            <v>1</v>
          </cell>
          <cell r="R341">
            <v>1</v>
          </cell>
          <cell r="S341">
            <v>1</v>
          </cell>
          <cell r="T341" t="str">
            <v>Auxiliary Price Risk</v>
          </cell>
          <cell r="V341" t="str">
            <v>DF</v>
          </cell>
          <cell r="AC341">
            <v>0</v>
          </cell>
          <cell r="AE341">
            <v>0</v>
          </cell>
          <cell r="AG341" t="str">
            <v>See individual assessment in Auxiliary prices sheet</v>
          </cell>
          <cell r="AH341">
            <v>0</v>
          </cell>
          <cell r="AI341">
            <v>0</v>
          </cell>
          <cell r="AJ341">
            <v>0</v>
          </cell>
        </row>
        <row r="342">
          <cell r="A342">
            <v>278</v>
          </cell>
          <cell r="C342">
            <v>1</v>
          </cell>
          <cell r="D342" t="str">
            <v>Risk on Auxiliary Prices</v>
          </cell>
          <cell r="F342" t="str">
            <v>Open</v>
          </cell>
          <cell r="H342" t="str">
            <v>Technology Supplier Costs</v>
          </cell>
          <cell r="I342" t="str">
            <v>4b. Technology Supplier Installation costs</v>
          </cell>
          <cell r="K342" t="str">
            <v>1250 - Target Price/Actual Cost -Other</v>
          </cell>
          <cell r="M342">
            <v>3</v>
          </cell>
          <cell r="N342">
            <v>2</v>
          </cell>
          <cell r="O342">
            <v>1</v>
          </cell>
          <cell r="P342">
            <v>1</v>
          </cell>
          <cell r="Q342">
            <v>6</v>
          </cell>
          <cell r="R342">
            <v>3</v>
          </cell>
          <cell r="S342">
            <v>3</v>
          </cell>
          <cell r="T342" t="str">
            <v>Auxiliary Price Risk</v>
          </cell>
          <cell r="V342" t="str">
            <v>DF</v>
          </cell>
          <cell r="AC342">
            <v>1</v>
          </cell>
          <cell r="AE342">
            <v>45519</v>
          </cell>
          <cell r="AG342" t="str">
            <v>See individual assessment in Auxiliary prices sheet</v>
          </cell>
          <cell r="AH342">
            <v>0</v>
          </cell>
          <cell r="AI342">
            <v>45519</v>
          </cell>
          <cell r="AJ342">
            <v>0</v>
          </cell>
        </row>
        <row r="343">
          <cell r="A343">
            <v>278.10000000000002</v>
          </cell>
          <cell r="C343">
            <v>1</v>
          </cell>
          <cell r="D343" t="str">
            <v>Scheme Specific Strategic Risk</v>
          </cell>
          <cell r="F343" t="str">
            <v>Open</v>
          </cell>
          <cell r="H343" t="str">
            <v>Technology Supplier Costs</v>
          </cell>
          <cell r="I343" t="str">
            <v>4b. Technology Supplier Installation costs</v>
          </cell>
          <cell r="K343" t="str">
            <v>1250 - Target Price/Actual Cost -Other</v>
          </cell>
          <cell r="M343">
            <v>3</v>
          </cell>
          <cell r="N343">
            <v>2</v>
          </cell>
          <cell r="O343">
            <v>1</v>
          </cell>
          <cell r="P343">
            <v>1</v>
          </cell>
          <cell r="Q343">
            <v>6</v>
          </cell>
          <cell r="R343">
            <v>3</v>
          </cell>
          <cell r="S343">
            <v>3</v>
          </cell>
          <cell r="T343" t="str">
            <v>Auxiliary Price Risk</v>
          </cell>
          <cell r="V343" t="str">
            <v>DF</v>
          </cell>
          <cell r="AC343">
            <v>1</v>
          </cell>
          <cell r="AE343">
            <v>38390</v>
          </cell>
          <cell r="AG343" t="str">
            <v>See individual assessment in Auxiliary prices sheet</v>
          </cell>
          <cell r="AH343">
            <v>0</v>
          </cell>
          <cell r="AI343">
            <v>38390</v>
          </cell>
          <cell r="AJ343">
            <v>0</v>
          </cell>
        </row>
        <row r="344">
          <cell r="A344">
            <v>279</v>
          </cell>
          <cell r="C344">
            <v>1</v>
          </cell>
          <cell r="D344" t="str">
            <v>Risk on Auxiliary Prices</v>
          </cell>
          <cell r="F344" t="str">
            <v>Open</v>
          </cell>
          <cell r="H344" t="str">
            <v>Bulk Purchase Items</v>
          </cell>
          <cell r="I344" t="str">
            <v xml:space="preserve">4a. Bulk Purchase Items (Category Purchase Agreements) </v>
          </cell>
          <cell r="K344" t="str">
            <v>1250 - Target Price/Actual Cost -Other</v>
          </cell>
          <cell r="M344">
            <v>3</v>
          </cell>
          <cell r="N344">
            <v>4</v>
          </cell>
          <cell r="O344">
            <v>1</v>
          </cell>
          <cell r="P344">
            <v>1</v>
          </cell>
          <cell r="Q344">
            <v>12</v>
          </cell>
          <cell r="R344">
            <v>3</v>
          </cell>
          <cell r="S344">
            <v>3</v>
          </cell>
          <cell r="T344" t="str">
            <v>Auxiliary Price Risk</v>
          </cell>
          <cell r="V344" t="str">
            <v>DF</v>
          </cell>
          <cell r="AC344">
            <v>1</v>
          </cell>
          <cell r="AE344">
            <v>317936</v>
          </cell>
          <cell r="AG344" t="str">
            <v>See individual assessment in Auxiliary prices sheet</v>
          </cell>
          <cell r="AH344">
            <v>0</v>
          </cell>
          <cell r="AI344">
            <v>317936</v>
          </cell>
          <cell r="AJ344">
            <v>0</v>
          </cell>
        </row>
        <row r="345">
          <cell r="A345">
            <v>279.10000000000002</v>
          </cell>
          <cell r="C345">
            <v>1</v>
          </cell>
          <cell r="D345" t="str">
            <v>Scheme Specific Strategic Risk</v>
          </cell>
          <cell r="F345" t="str">
            <v>Open</v>
          </cell>
          <cell r="H345" t="str">
            <v>Bulk Purchase Items</v>
          </cell>
          <cell r="I345" t="str">
            <v xml:space="preserve">4a. Bulk Purchase Items (Category Purchase Agreements) </v>
          </cell>
          <cell r="K345" t="str">
            <v>1250 - Target Price/Actual Cost -Other</v>
          </cell>
          <cell r="M345">
            <v>3</v>
          </cell>
          <cell r="N345">
            <v>4</v>
          </cell>
          <cell r="O345">
            <v>1</v>
          </cell>
          <cell r="P345">
            <v>1</v>
          </cell>
          <cell r="Q345">
            <v>12</v>
          </cell>
          <cell r="R345">
            <v>3</v>
          </cell>
          <cell r="S345">
            <v>3</v>
          </cell>
          <cell r="T345" t="str">
            <v>Auxiliary Price Risk</v>
          </cell>
          <cell r="V345" t="str">
            <v>DF</v>
          </cell>
          <cell r="AC345">
            <v>1</v>
          </cell>
          <cell r="AE345">
            <v>507278</v>
          </cell>
          <cell r="AG345" t="str">
            <v>See individual assessment in Auxiliary prices sheet</v>
          </cell>
          <cell r="AH345">
            <v>0</v>
          </cell>
          <cell r="AI345">
            <v>507278</v>
          </cell>
          <cell r="AJ345">
            <v>0</v>
          </cell>
        </row>
        <row r="346">
          <cell r="A346">
            <v>280</v>
          </cell>
          <cell r="C346">
            <v>1</v>
          </cell>
          <cell r="D346" t="str">
            <v>Risk on Auxiliary Prices</v>
          </cell>
          <cell r="F346" t="str">
            <v>Closed</v>
          </cell>
          <cell r="I346" t="str">
            <v>Non-Bulk Purchase Items (not RCC related) (Defined HA list with HA Specs. but DP to buy - all other items on drawings DP buys))Closed - Valued at item 279</v>
          </cell>
          <cell r="K346" t="str">
            <v>1250 - Target Price/Actual Cost -Other</v>
          </cell>
          <cell r="Q346">
            <v>0</v>
          </cell>
          <cell r="R346">
            <v>0</v>
          </cell>
          <cell r="S346">
            <v>0</v>
          </cell>
          <cell r="T346" t="str">
            <v>Auxiliary Price Risk</v>
          </cell>
          <cell r="V346" t="str">
            <v>DF</v>
          </cell>
          <cell r="AG346" t="str">
            <v>See individual assessment in Auxiliary prices sheet</v>
          </cell>
          <cell r="AH346">
            <v>0</v>
          </cell>
          <cell r="AI346">
            <v>0</v>
          </cell>
          <cell r="AJ346">
            <v>0</v>
          </cell>
        </row>
        <row r="347">
          <cell r="A347">
            <v>281</v>
          </cell>
          <cell r="C347">
            <v>1</v>
          </cell>
          <cell r="D347" t="str">
            <v>Risk on Auxiliary Prices</v>
          </cell>
          <cell r="F347" t="str">
            <v>Open</v>
          </cell>
          <cell r="H347" t="str">
            <v>Design and Supervision costs</v>
          </cell>
          <cell r="I347" t="str">
            <v>6.  On site Design &amp; Supervision costs</v>
          </cell>
          <cell r="K347" t="str">
            <v>1250 - Target Price/Actual Cost -Other</v>
          </cell>
          <cell r="M347">
            <v>3</v>
          </cell>
          <cell r="N347">
            <v>4</v>
          </cell>
          <cell r="O347">
            <v>1</v>
          </cell>
          <cell r="P347">
            <v>1</v>
          </cell>
          <cell r="Q347">
            <v>12</v>
          </cell>
          <cell r="R347">
            <v>3</v>
          </cell>
          <cell r="S347">
            <v>3</v>
          </cell>
          <cell r="T347" t="str">
            <v>Auxiliary Price Risk</v>
          </cell>
          <cell r="V347" t="str">
            <v>DF</v>
          </cell>
          <cell r="AC347">
            <v>1</v>
          </cell>
          <cell r="AE347">
            <v>338626</v>
          </cell>
          <cell r="AG347" t="str">
            <v>See individual assessment in Auxiliary prices sheet</v>
          </cell>
          <cell r="AH347">
            <v>0</v>
          </cell>
          <cell r="AI347">
            <v>338626</v>
          </cell>
          <cell r="AJ347">
            <v>0</v>
          </cell>
        </row>
        <row r="348">
          <cell r="A348">
            <v>282</v>
          </cell>
          <cell r="B348" t="str">
            <v>U</v>
          </cell>
          <cell r="C348">
            <v>3</v>
          </cell>
          <cell r="D348" t="str">
            <v>Risk on Defined Costs</v>
          </cell>
          <cell r="F348" t="str">
            <v>Closed</v>
          </cell>
          <cell r="G348" t="str">
            <v>s</v>
          </cell>
          <cell r="H348" t="str">
            <v>Project learning curve</v>
          </cell>
          <cell r="I348" t="str">
            <v>There is a risk that there will be a learning curve during the integration of the project team.Closed - allow for in Prog and STP.  DN 19/05/11</v>
          </cell>
          <cell r="K348" t="str">
            <v>1250 - Target Price/Actual Cost -Other</v>
          </cell>
          <cell r="M348">
            <v>1</v>
          </cell>
          <cell r="N348">
            <v>1</v>
          </cell>
          <cell r="O348">
            <v>1</v>
          </cell>
          <cell r="P348">
            <v>1</v>
          </cell>
          <cell r="Q348">
            <v>1</v>
          </cell>
          <cell r="R348">
            <v>1</v>
          </cell>
          <cell r="S348">
            <v>1</v>
          </cell>
          <cell r="T348" t="str">
            <v>allowed in prog</v>
          </cell>
          <cell r="V348" t="str">
            <v>GK</v>
          </cell>
          <cell r="W348" t="str">
            <v>allow</v>
          </cell>
          <cell r="AC348">
            <v>2.5000000000000001E-2</v>
          </cell>
          <cell r="AH348">
            <v>0</v>
          </cell>
          <cell r="AI348">
            <v>0</v>
          </cell>
          <cell r="AJ348">
            <v>0</v>
          </cell>
        </row>
        <row r="349">
          <cell r="A349">
            <v>283</v>
          </cell>
          <cell r="B349">
            <v>1</v>
          </cell>
          <cell r="C349">
            <v>5</v>
          </cell>
          <cell r="D349" t="str">
            <v>Risk on Defined Costs</v>
          </cell>
          <cell r="F349" t="str">
            <v>Open</v>
          </cell>
          <cell r="G349" t="str">
            <v>s</v>
          </cell>
          <cell r="H349" t="str">
            <v>Damage to Waterproofing</v>
          </cell>
          <cell r="I349" t="str">
            <v>There is a risk that the existing waterproofing to structures is damaged prior to commencing scheme works, or damaged during the works.The consequence is additional costs</v>
          </cell>
          <cell r="K349" t="str">
            <v>100 Surveys - General</v>
          </cell>
          <cell r="L349" t="str">
            <v>Additional costs of repairing waterproofing.</v>
          </cell>
          <cell r="M349">
            <v>3</v>
          </cell>
          <cell r="N349">
            <v>2</v>
          </cell>
          <cell r="O349">
            <v>3</v>
          </cell>
          <cell r="P349">
            <v>2</v>
          </cell>
          <cell r="Q349">
            <v>6</v>
          </cell>
          <cell r="R349">
            <v>9</v>
          </cell>
          <cell r="S349">
            <v>6</v>
          </cell>
          <cell r="T349" t="str">
            <v>Make allowance.</v>
          </cell>
          <cell r="V349" t="str">
            <v>MF</v>
          </cell>
          <cell r="W349" t="str">
            <v>Undertake condition survey prior to commencing the works. Include protection measures within construction method statements.</v>
          </cell>
          <cell r="AC349">
            <v>0.35</v>
          </cell>
          <cell r="AD349">
            <v>20000</v>
          </cell>
          <cell r="AE349">
            <v>30000</v>
          </cell>
          <cell r="AF349">
            <v>50000</v>
          </cell>
          <cell r="AH349">
            <v>7000</v>
          </cell>
          <cell r="AI349">
            <v>10500</v>
          </cell>
          <cell r="AJ349">
            <v>17500</v>
          </cell>
        </row>
        <row r="350">
          <cell r="A350">
            <v>284</v>
          </cell>
          <cell r="B350">
            <v>12</v>
          </cell>
          <cell r="C350">
            <v>5</v>
          </cell>
          <cell r="D350" t="str">
            <v>Risk on Defined Costs</v>
          </cell>
          <cell r="F350" t="str">
            <v>Open</v>
          </cell>
          <cell r="G350" t="str">
            <v>s</v>
          </cell>
          <cell r="H350" t="str">
            <v>Existing boundary fence dilapadated</v>
          </cell>
          <cell r="I350" t="str">
            <v>There is a risk that the Existing Fence is in poor condition, condition survey may not show the extent of deteriorated fence until site clearance has been undertaken.The consequence is additional cost to replace the fence.</v>
          </cell>
          <cell r="K350" t="str">
            <v>100 Surveys - General</v>
          </cell>
          <cell r="L350" t="str">
            <v>Additional costs for replacement of existing fence.</v>
          </cell>
          <cell r="M350">
            <v>3</v>
          </cell>
          <cell r="N350">
            <v>2</v>
          </cell>
          <cell r="O350">
            <v>1</v>
          </cell>
          <cell r="P350">
            <v>1</v>
          </cell>
          <cell r="Q350">
            <v>6</v>
          </cell>
          <cell r="R350">
            <v>3</v>
          </cell>
          <cell r="S350">
            <v>3</v>
          </cell>
          <cell r="T350" t="str">
            <v>Make allowance.</v>
          </cell>
          <cell r="V350" t="str">
            <v>MF</v>
          </cell>
          <cell r="W350" t="str">
            <v>Undertake condition survey prior to and after site clearance.</v>
          </cell>
          <cell r="AC350">
            <v>0.35</v>
          </cell>
          <cell r="AD350">
            <v>5000</v>
          </cell>
          <cell r="AE350">
            <v>8000</v>
          </cell>
          <cell r="AF350">
            <v>10000</v>
          </cell>
          <cell r="AH350">
            <v>1750</v>
          </cell>
          <cell r="AI350">
            <v>2800</v>
          </cell>
          <cell r="AJ350">
            <v>3500</v>
          </cell>
        </row>
        <row r="351">
          <cell r="A351">
            <v>285</v>
          </cell>
          <cell r="B351">
            <v>12</v>
          </cell>
          <cell r="C351">
            <v>5</v>
          </cell>
          <cell r="D351" t="str">
            <v>Risk on Defined Costs</v>
          </cell>
          <cell r="F351" t="str">
            <v>Closed</v>
          </cell>
          <cell r="G351" t="str">
            <v>s</v>
          </cell>
          <cell r="H351" t="str">
            <v>Asbestos</v>
          </cell>
          <cell r="I351" t="str">
            <v>Incomplete Asbestos Surveys. Assessments not yet completed. Closed - Asbestos surveys completed and no asbestos found.  DN 19/05/11</v>
          </cell>
          <cell r="K351" t="str">
            <v>100 Surveys - General</v>
          </cell>
          <cell r="L351" t="str">
            <v>Additional costs incurred due to asbestos removal not identified in current surveys/reports.</v>
          </cell>
          <cell r="M351">
            <v>3</v>
          </cell>
          <cell r="N351">
            <v>3</v>
          </cell>
          <cell r="O351">
            <v>2</v>
          </cell>
          <cell r="P351">
            <v>1</v>
          </cell>
          <cell r="Q351">
            <v>9</v>
          </cell>
          <cell r="R351">
            <v>6</v>
          </cell>
          <cell r="S351">
            <v>3</v>
          </cell>
          <cell r="T351" t="str">
            <v>Make allowance</v>
          </cell>
          <cell r="V351" t="str">
            <v>MF</v>
          </cell>
          <cell r="W351" t="str">
            <v>Complete asbestos surveys as part of early works, in advance of the main works.</v>
          </cell>
          <cell r="AC351">
            <v>0.35</v>
          </cell>
          <cell r="AH351">
            <v>0</v>
          </cell>
          <cell r="AI351">
            <v>0</v>
          </cell>
          <cell r="AJ351">
            <v>0</v>
          </cell>
        </row>
        <row r="352">
          <cell r="A352">
            <v>286</v>
          </cell>
          <cell r="B352">
            <v>1</v>
          </cell>
          <cell r="C352">
            <v>5</v>
          </cell>
          <cell r="D352" t="str">
            <v>Risk on Defined Costs</v>
          </cell>
          <cell r="F352" t="str">
            <v>Open</v>
          </cell>
          <cell r="G352" t="str">
            <v>s</v>
          </cell>
          <cell r="H352" t="str">
            <v>Damage to Bridge Joints</v>
          </cell>
          <cell r="I352" t="str">
            <v>There is a risk that the Existing bridge joints to structures is damaged prior to commencing scheme works, or damaged during the works.The consequence is additional costs</v>
          </cell>
          <cell r="K352" t="str">
            <v>100 Surveys - General</v>
          </cell>
          <cell r="L352" t="str">
            <v>Additional costs of repairing joints.</v>
          </cell>
          <cell r="M352">
            <v>1</v>
          </cell>
          <cell r="N352">
            <v>3</v>
          </cell>
          <cell r="O352">
            <v>2</v>
          </cell>
          <cell r="P352">
            <v>1</v>
          </cell>
          <cell r="Q352">
            <v>3</v>
          </cell>
          <cell r="R352">
            <v>2</v>
          </cell>
          <cell r="S352">
            <v>1</v>
          </cell>
          <cell r="T352" t="str">
            <v>Make allowance.</v>
          </cell>
          <cell r="W352" t="str">
            <v>Undertake condition survey prior to commencing the works. Include protection measures within construction method statements.</v>
          </cell>
          <cell r="AC352">
            <v>0.125</v>
          </cell>
          <cell r="AD352">
            <v>5000</v>
          </cell>
          <cell r="AE352">
            <v>10000</v>
          </cell>
          <cell r="AF352">
            <v>15000</v>
          </cell>
          <cell r="AH352">
            <v>625</v>
          </cell>
          <cell r="AI352">
            <v>1250</v>
          </cell>
          <cell r="AJ352">
            <v>1875</v>
          </cell>
        </row>
        <row r="353">
          <cell r="A353">
            <v>287</v>
          </cell>
          <cell r="B353">
            <v>1</v>
          </cell>
          <cell r="C353">
            <v>5</v>
          </cell>
          <cell r="D353" t="str">
            <v>Risk on Defined Costs</v>
          </cell>
          <cell r="F353" t="str">
            <v>Closed</v>
          </cell>
          <cell r="G353" t="str">
            <v>s</v>
          </cell>
          <cell r="H353" t="str">
            <v>Surveys inaccurate</v>
          </cell>
          <cell r="I353" t="str">
            <v>Discrepancies between As-built and topo survey used for design.  Fit out problems with gantries, levels and verge widths not as expected resulting in potential additional temporary worksClosed - checks undertaken during early works.  DN 19/05/11</v>
          </cell>
          <cell r="K353" t="str">
            <v>110 Surveys  - Topographical</v>
          </cell>
          <cell r="L353" t="str">
            <v xml:space="preserve">. </v>
          </cell>
          <cell r="M353">
            <v>2</v>
          </cell>
          <cell r="N353">
            <v>4</v>
          </cell>
          <cell r="O353">
            <v>3</v>
          </cell>
          <cell r="P353">
            <v>1</v>
          </cell>
          <cell r="Q353">
            <v>8</v>
          </cell>
          <cell r="R353">
            <v>6</v>
          </cell>
          <cell r="S353">
            <v>2</v>
          </cell>
          <cell r="V353" t="str">
            <v>MF</v>
          </cell>
          <cell r="W353" t="str">
            <v>Undertake review of survey as part of the early works.</v>
          </cell>
          <cell r="AC353">
            <v>0.125</v>
          </cell>
          <cell r="AH353">
            <v>0</v>
          </cell>
          <cell r="AI353">
            <v>0</v>
          </cell>
          <cell r="AJ353">
            <v>0</v>
          </cell>
        </row>
        <row r="354">
          <cell r="A354">
            <v>288</v>
          </cell>
          <cell r="B354">
            <v>1</v>
          </cell>
          <cell r="C354">
            <v>5</v>
          </cell>
          <cell r="D354" t="str">
            <v>Risk on Defined Costs</v>
          </cell>
          <cell r="F354" t="str">
            <v>Open</v>
          </cell>
          <cell r="G354" t="str">
            <v>s</v>
          </cell>
          <cell r="H354" t="str">
            <v>Damage to Bridge Joints</v>
          </cell>
          <cell r="I354" t="str">
            <v>There is a risk that existing signs that are to be re-used are damaged prior to commencing scheme works, or damaged during the works.The consequence is additional costs</v>
          </cell>
          <cell r="K354" t="str">
            <v>709 Construction -Site Clearance</v>
          </cell>
          <cell r="M354">
            <v>4</v>
          </cell>
          <cell r="N354">
            <v>1</v>
          </cell>
          <cell r="O354">
            <v>1</v>
          </cell>
          <cell r="P354">
            <v>1</v>
          </cell>
          <cell r="Q354">
            <v>4</v>
          </cell>
          <cell r="R354">
            <v>4</v>
          </cell>
          <cell r="S354">
            <v>4</v>
          </cell>
          <cell r="V354" t="str">
            <v>MF</v>
          </cell>
          <cell r="W354" t="str">
            <v>Undertake condition survey of existing signs.</v>
          </cell>
          <cell r="AC354">
            <v>0.65</v>
          </cell>
          <cell r="AD354">
            <v>1000</v>
          </cell>
          <cell r="AE354">
            <v>3000</v>
          </cell>
          <cell r="AF354">
            <v>5000</v>
          </cell>
          <cell r="AH354">
            <v>650</v>
          </cell>
          <cell r="AI354">
            <v>1950</v>
          </cell>
          <cell r="AJ354">
            <v>3250</v>
          </cell>
        </row>
        <row r="355">
          <cell r="A355">
            <v>289</v>
          </cell>
          <cell r="B355" t="str">
            <v>U</v>
          </cell>
          <cell r="C355">
            <v>5</v>
          </cell>
          <cell r="D355" t="str">
            <v>Risk on Defined Costs</v>
          </cell>
          <cell r="F355" t="str">
            <v>Closed</v>
          </cell>
          <cell r="G355" t="str">
            <v>s</v>
          </cell>
          <cell r="H355" t="str">
            <v>Overhead Cables adjacent to the works</v>
          </cell>
          <cell r="I355" t="str">
            <v>There is a risk that the Overhead cables located close to the construction works will cause disruption to the planned works activities.Closed - detailed design amended tro accommodate changes to the construction methodology.  DN 19/05/11</v>
          </cell>
          <cell r="K355" t="str">
            <v>729 Public Utilities - Electricity</v>
          </cell>
          <cell r="M355">
            <v>1</v>
          </cell>
          <cell r="N355">
            <v>2</v>
          </cell>
          <cell r="O355">
            <v>1</v>
          </cell>
          <cell r="P355">
            <v>1</v>
          </cell>
          <cell r="Q355">
            <v>2</v>
          </cell>
          <cell r="R355">
            <v>1</v>
          </cell>
          <cell r="S355">
            <v>1</v>
          </cell>
          <cell r="V355" t="str">
            <v>MF</v>
          </cell>
          <cell r="W355" t="str">
            <v>Review as-built drawings and levels of overhead cables, engage with power supply companies. Detailed method statement and strict site controls to be implemented as required.</v>
          </cell>
          <cell r="AC355">
            <v>0.125</v>
          </cell>
          <cell r="AD355">
            <v>0</v>
          </cell>
          <cell r="AE355">
            <v>0</v>
          </cell>
          <cell r="AF355">
            <v>0</v>
          </cell>
          <cell r="AH355">
            <v>0</v>
          </cell>
          <cell r="AI355">
            <v>0</v>
          </cell>
          <cell r="AJ355">
            <v>0</v>
          </cell>
        </row>
        <row r="356">
          <cell r="A356">
            <v>290</v>
          </cell>
          <cell r="C356">
            <v>5</v>
          </cell>
          <cell r="D356" t="str">
            <v>Risk on Defined Costs</v>
          </cell>
          <cell r="F356" t="str">
            <v>Open</v>
          </cell>
          <cell r="G356" t="str">
            <v>Appendix 4.1</v>
          </cell>
          <cell r="H356" t="str">
            <v>Additional Safety Fencing requirements</v>
          </cell>
          <cell r="I356" t="str">
            <v>Appendix 4.1 of the works information identifies that 'small gaps' are up to the contractor to decide to fill in.  There is a risk that inadequate allowance will be made in the STP.The consequence is additional costs for procurement and installation.</v>
          </cell>
          <cell r="K356" t="str">
            <v>711 Construction -Safety Fences, Barriers and Guardrails</v>
          </cell>
          <cell r="M356">
            <v>2</v>
          </cell>
          <cell r="N356">
            <v>3</v>
          </cell>
          <cell r="O356">
            <v>2</v>
          </cell>
          <cell r="P356">
            <v>1</v>
          </cell>
          <cell r="Q356">
            <v>6</v>
          </cell>
          <cell r="R356">
            <v>4</v>
          </cell>
          <cell r="S356">
            <v>2</v>
          </cell>
          <cell r="V356" t="str">
            <v>MF</v>
          </cell>
          <cell r="AC356">
            <v>0.65</v>
          </cell>
          <cell r="AD356">
            <v>0</v>
          </cell>
          <cell r="AE356">
            <v>50000</v>
          </cell>
          <cell r="AF356">
            <v>75000</v>
          </cell>
          <cell r="AH356">
            <v>0</v>
          </cell>
          <cell r="AI356">
            <v>32500</v>
          </cell>
          <cell r="AJ356">
            <v>48750</v>
          </cell>
        </row>
        <row r="357">
          <cell r="A357">
            <v>291</v>
          </cell>
          <cell r="B357">
            <v>1</v>
          </cell>
          <cell r="C357">
            <v>5</v>
          </cell>
          <cell r="D357" t="str">
            <v>Risk on Defined Costs</v>
          </cell>
          <cell r="F357" t="str">
            <v>Open</v>
          </cell>
          <cell r="G357" t="str">
            <v>s</v>
          </cell>
          <cell r="H357" t="str">
            <v>Surfacing at Chevrons</v>
          </cell>
          <cell r="I357" t="str">
            <v xml:space="preserve">There is a risk that the new chevron markings become unclear due to reflectance from blacking out.  The consequence is that the area may need to be planed out and markings re-laid. </v>
          </cell>
          <cell r="K357" t="str">
            <v>715 Construction -Pavements</v>
          </cell>
          <cell r="M357">
            <v>4</v>
          </cell>
          <cell r="N357">
            <v>3</v>
          </cell>
          <cell r="O357">
            <v>2</v>
          </cell>
          <cell r="P357">
            <v>2</v>
          </cell>
          <cell r="Q357">
            <v>12</v>
          </cell>
          <cell r="R357">
            <v>8</v>
          </cell>
          <cell r="S357">
            <v>8</v>
          </cell>
          <cell r="T357" t="str">
            <v>Allow for cost in FTC</v>
          </cell>
          <cell r="V357" t="str">
            <v>MF</v>
          </cell>
          <cell r="W357" t="str">
            <v>Incorporate planing of existing chevron areas into programme to avoid programme impact and minimise additional costs.</v>
          </cell>
          <cell r="AC357">
            <v>0.65</v>
          </cell>
          <cell r="AD357">
            <v>20000</v>
          </cell>
          <cell r="AE357">
            <v>25000</v>
          </cell>
          <cell r="AF357">
            <v>45000</v>
          </cell>
          <cell r="AH357">
            <v>13000</v>
          </cell>
          <cell r="AI357">
            <v>16250</v>
          </cell>
          <cell r="AJ357">
            <v>29250</v>
          </cell>
        </row>
        <row r="358">
          <cell r="A358">
            <v>292</v>
          </cell>
          <cell r="B358">
            <v>1</v>
          </cell>
          <cell r="C358">
            <v>5</v>
          </cell>
          <cell r="D358" t="str">
            <v>Risk on Defined Costs</v>
          </cell>
          <cell r="F358" t="str">
            <v>Closed</v>
          </cell>
          <cell r="G358" t="str">
            <v>s</v>
          </cell>
          <cell r="H358" t="str">
            <v>Vertical Joints</v>
          </cell>
          <cell r="I358" t="str">
            <v>Feedback from Area 2 suggests there may be areas where the joint between H/S and L1 may be vertical as opposed to offset.Closed.  Early Works has now proved that this is not the case.  DN 19/05/11</v>
          </cell>
          <cell r="K358" t="str">
            <v>715 Construction -Pavements</v>
          </cell>
          <cell r="L358" t="str">
            <v>Significant failure of joint between H/S and Lane 1, requiring significant repairs.</v>
          </cell>
          <cell r="M358">
            <v>2</v>
          </cell>
          <cell r="N358">
            <v>4</v>
          </cell>
          <cell r="O358">
            <v>2</v>
          </cell>
          <cell r="P358">
            <v>2</v>
          </cell>
          <cell r="Q358">
            <v>8</v>
          </cell>
          <cell r="R358">
            <v>4</v>
          </cell>
          <cell r="S358">
            <v>4</v>
          </cell>
          <cell r="T358" t="str">
            <v>Strategic Risk Event.</v>
          </cell>
          <cell r="V358" t="str">
            <v>MF</v>
          </cell>
          <cell r="W358" t="str">
            <v>Investigate further with Area 2 to understand level of risk and source of info. Consider GPR to investigate area further followed by possible cores.</v>
          </cell>
          <cell r="AC358">
            <v>0.125</v>
          </cell>
          <cell r="AD358">
            <v>0</v>
          </cell>
          <cell r="AE358">
            <v>0</v>
          </cell>
          <cell r="AF358">
            <v>0</v>
          </cell>
          <cell r="AH358">
            <v>0</v>
          </cell>
          <cell r="AI358">
            <v>0</v>
          </cell>
          <cell r="AJ358">
            <v>0</v>
          </cell>
        </row>
        <row r="359">
          <cell r="A359">
            <v>292.10000000000002</v>
          </cell>
          <cell r="B359">
            <v>1</v>
          </cell>
          <cell r="C359">
            <v>8</v>
          </cell>
          <cell r="D359" t="str">
            <v>Risk on Defined Costs</v>
          </cell>
          <cell r="F359" t="str">
            <v>Open</v>
          </cell>
          <cell r="G359" t="str">
            <v>PIE 2</v>
          </cell>
          <cell r="H359" t="str">
            <v>Noise Complaints</v>
          </cell>
          <cell r="I359" t="str">
            <v>There is a risk that residents of Patchway and Bradley Stoke will use the scheme to further their concerns about noise issues and complaints that currently exist on the M4M5.The cause is existing issues with noise that have been raised with local council</v>
          </cell>
          <cell r="K359" t="str">
            <v>703 Construction -Unforeseen Ground Conditions</v>
          </cell>
          <cell r="L359" t="str">
            <v>Reputation and poor relationships with local community</v>
          </cell>
          <cell r="M359">
            <v>4</v>
          </cell>
          <cell r="N359">
            <v>3</v>
          </cell>
          <cell r="O359">
            <v>3</v>
          </cell>
          <cell r="P359">
            <v>4</v>
          </cell>
          <cell r="Q359">
            <v>12</v>
          </cell>
          <cell r="R359">
            <v>12</v>
          </cell>
          <cell r="S359">
            <v>16</v>
          </cell>
          <cell r="T359" t="str">
            <v>Possible to progress measures iof within the DEFRA first priority action areas</v>
          </cell>
          <cell r="V359" t="str">
            <v>IM</v>
          </cell>
          <cell r="W359" t="str">
            <v>Treat:  Assess possibility of installation of noise fencing and/or low noise surfacing</v>
          </cell>
          <cell r="AC359">
            <v>0.65</v>
          </cell>
          <cell r="AD359">
            <v>150000</v>
          </cell>
          <cell r="AE359">
            <v>300000</v>
          </cell>
          <cell r="AF359">
            <v>300000</v>
          </cell>
          <cell r="AG359" t="str">
            <v>Noise Fence approx £150/m.Approx 1km at Parchway and 1km at Bradley stokeLow noise surfacing may not be necessary if fencing installed.</v>
          </cell>
          <cell r="AH359">
            <v>97500</v>
          </cell>
          <cell r="AI359">
            <v>195000</v>
          </cell>
          <cell r="AJ359">
            <v>195000</v>
          </cell>
        </row>
        <row r="360">
          <cell r="A360">
            <v>293</v>
          </cell>
          <cell r="C360">
            <v>1</v>
          </cell>
          <cell r="D360" t="str">
            <v>Risk on Auxiliary Prices</v>
          </cell>
          <cell r="F360" t="str">
            <v>Open</v>
          </cell>
          <cell r="H360" t="str">
            <v>Area 2 MAC and TechMac costs</v>
          </cell>
          <cell r="I360" t="str">
            <v>16. Area 2 MAC and Techmac costs</v>
          </cell>
          <cell r="K360" t="str">
            <v>1250 - Target Price/Actual Cost -Other</v>
          </cell>
          <cell r="M360">
            <v>3</v>
          </cell>
          <cell r="N360">
            <v>2</v>
          </cell>
          <cell r="O360">
            <v>1</v>
          </cell>
          <cell r="P360">
            <v>1</v>
          </cell>
          <cell r="Q360">
            <v>6</v>
          </cell>
          <cell r="R360">
            <v>3</v>
          </cell>
          <cell r="S360">
            <v>3</v>
          </cell>
          <cell r="T360" t="str">
            <v>Auxiliary Price Risk</v>
          </cell>
          <cell r="V360" t="str">
            <v>DF</v>
          </cell>
          <cell r="AC360">
            <v>1</v>
          </cell>
          <cell r="AE360">
            <v>20000</v>
          </cell>
          <cell r="AG360" t="str">
            <v>See individual assessment in Auxiliary prices sheet</v>
          </cell>
          <cell r="AH360">
            <v>0</v>
          </cell>
          <cell r="AI360">
            <v>20000</v>
          </cell>
          <cell r="AJ360">
            <v>0</v>
          </cell>
        </row>
        <row r="361">
          <cell r="A361">
            <v>294</v>
          </cell>
          <cell r="C361">
            <v>1</v>
          </cell>
          <cell r="D361" t="str">
            <v>Risk on Auxiliary Prices</v>
          </cell>
          <cell r="F361" t="str">
            <v>Open</v>
          </cell>
          <cell r="H361" t="str">
            <v>Site Data Load Costs</v>
          </cell>
          <cell r="I361" t="str">
            <v>18. Site Data Load costs</v>
          </cell>
          <cell r="K361" t="str">
            <v>1250 - Target Price/Actual Cost -Other</v>
          </cell>
          <cell r="M361">
            <v>3</v>
          </cell>
          <cell r="N361">
            <v>4</v>
          </cell>
          <cell r="O361">
            <v>1</v>
          </cell>
          <cell r="P361">
            <v>1</v>
          </cell>
          <cell r="Q361">
            <v>12</v>
          </cell>
          <cell r="R361">
            <v>3</v>
          </cell>
          <cell r="S361">
            <v>3</v>
          </cell>
          <cell r="T361" t="str">
            <v>Auxiliary Price Risk</v>
          </cell>
          <cell r="V361" t="str">
            <v>DF</v>
          </cell>
          <cell r="AC361">
            <v>1</v>
          </cell>
          <cell r="AE361">
            <v>213750</v>
          </cell>
          <cell r="AG361" t="str">
            <v>See individual assessment in Auxiliary prices sheet</v>
          </cell>
          <cell r="AH361">
            <v>0</v>
          </cell>
          <cell r="AI361">
            <v>213750</v>
          </cell>
          <cell r="AJ361">
            <v>0</v>
          </cell>
        </row>
        <row r="362">
          <cell r="A362">
            <v>295</v>
          </cell>
          <cell r="C362">
            <v>1</v>
          </cell>
          <cell r="D362" t="str">
            <v>Risk on Auxiliary Prices</v>
          </cell>
          <cell r="F362" t="str">
            <v>Open</v>
          </cell>
          <cell r="H362" t="str">
            <v>Go-Live' Costs</v>
          </cell>
          <cell r="I362" t="str">
            <v>19. 'Go-Live' Costs</v>
          </cell>
          <cell r="K362" t="str">
            <v>1250 - Target Price/Actual Cost -Other</v>
          </cell>
          <cell r="M362">
            <v>3</v>
          </cell>
          <cell r="N362">
            <v>3</v>
          </cell>
          <cell r="O362">
            <v>1</v>
          </cell>
          <cell r="P362">
            <v>1</v>
          </cell>
          <cell r="Q362">
            <v>9</v>
          </cell>
          <cell r="R362">
            <v>3</v>
          </cell>
          <cell r="S362">
            <v>3</v>
          </cell>
          <cell r="T362" t="str">
            <v>Auxiliary Price Risk</v>
          </cell>
          <cell r="V362" t="str">
            <v>DF</v>
          </cell>
          <cell r="AC362">
            <v>1</v>
          </cell>
          <cell r="AE362">
            <v>100000</v>
          </cell>
          <cell r="AG362" t="str">
            <v>See individual assessment in Auxiliary prices sheet</v>
          </cell>
          <cell r="AH362">
            <v>0</v>
          </cell>
          <cell r="AI362">
            <v>100000</v>
          </cell>
          <cell r="AJ362">
            <v>0</v>
          </cell>
        </row>
        <row r="363">
          <cell r="A363">
            <v>800</v>
          </cell>
          <cell r="B363">
            <v>19</v>
          </cell>
          <cell r="C363">
            <v>4</v>
          </cell>
          <cell r="D363" t="str">
            <v>Scheme Specific Strategic Risk</v>
          </cell>
          <cell r="F363" t="str">
            <v>Open</v>
          </cell>
          <cell r="G363" t="str">
            <v>y</v>
          </cell>
          <cell r="H363" t="str">
            <v>Olympics - Network Restrictions</v>
          </cell>
          <cell r="I363" t="str">
            <v>There is a risk that the HA instruct the removal of Traffic Management from the network for the Olympic period.The consequence is additional costs and programme delay for the removal and replacement of TTM, (inc lining/studding, varioguard, QMB and the c</v>
          </cell>
          <cell r="K363" t="str">
            <v>708 Construction -Preliminaries/TM</v>
          </cell>
          <cell r="L363" t="str">
            <v>Increase in cost, delays to programme</v>
          </cell>
          <cell r="M363">
            <v>0</v>
          </cell>
          <cell r="N363">
            <v>5</v>
          </cell>
          <cell r="O363">
            <v>5</v>
          </cell>
          <cell r="P363">
            <v>1</v>
          </cell>
          <cell r="Q363">
            <v>0</v>
          </cell>
          <cell r="R363">
            <v>0</v>
          </cell>
          <cell r="S363">
            <v>0</v>
          </cell>
          <cell r="T363" t="str">
            <v>Strategic RiskNote: Clarification on event embargos now received from HA (26/04/11).  Restrcitions can now be priced into the programme and STP.</v>
          </cell>
          <cell r="V363" t="str">
            <v>DN</v>
          </cell>
          <cell r="W363" t="str">
            <v>Treat:  Amend plans and programmed to minimise the effects of the embargo period.Tolerate:  Price embargo measures for Risk Register.</v>
          </cell>
          <cell r="AC363">
            <v>2.5000000000000001E-2</v>
          </cell>
          <cell r="AD363">
            <v>275347</v>
          </cell>
          <cell r="AE363">
            <v>3260500</v>
          </cell>
          <cell r="AF363">
            <v>3260500</v>
          </cell>
          <cell r="AH363">
            <v>6883.6750000000002</v>
          </cell>
          <cell r="AI363">
            <v>81512.5</v>
          </cell>
          <cell r="AJ363">
            <v>81512.5</v>
          </cell>
        </row>
        <row r="364">
          <cell r="A364" t="str">
            <v>N1</v>
          </cell>
          <cell r="B364">
            <v>1</v>
          </cell>
          <cell r="C364">
            <v>1</v>
          </cell>
          <cell r="D364" t="str">
            <v>Risk on Auxiliary Prices</v>
          </cell>
          <cell r="E364" t="str">
            <v>AUX</v>
          </cell>
          <cell r="F364" t="str">
            <v>Closed</v>
          </cell>
          <cell r="H364" t="str">
            <v>Auxiliary Prices</v>
          </cell>
          <cell r="I364" t="str">
            <v>AUXILIARY PRICES _ NEW ITEM 28/10/10Closed.  Included elsewhere</v>
          </cell>
          <cell r="K364" t="str">
            <v>1250 - Target Price/Actual Cost -Other</v>
          </cell>
          <cell r="Q364">
            <v>0</v>
          </cell>
          <cell r="R364">
            <v>0</v>
          </cell>
          <cell r="S364">
            <v>0</v>
          </cell>
          <cell r="V364" t="str">
            <v>DF</v>
          </cell>
          <cell r="AH364">
            <v>0</v>
          </cell>
          <cell r="AI364">
            <v>0</v>
          </cell>
          <cell r="AJ364">
            <v>0</v>
          </cell>
        </row>
        <row r="365">
          <cell r="A365" t="str">
            <v>N4</v>
          </cell>
          <cell r="B365">
            <v>1</v>
          </cell>
          <cell r="C365">
            <v>1</v>
          </cell>
          <cell r="D365" t="str">
            <v>Risk on Defined Costs</v>
          </cell>
          <cell r="E365">
            <v>230</v>
          </cell>
          <cell r="F365" t="str">
            <v>Closed</v>
          </cell>
          <cell r="H365" t="str">
            <v>Changes to the works information</v>
          </cell>
          <cell r="I365" t="str">
            <v>There is a risk that the Works Information will change as a result of changes in the design due to changes in Specification/Standards that occur following agreement of the Scheme Target Price, which increase either the Defined Cost or the Auxiliary Prices</v>
          </cell>
          <cell r="K365" t="str">
            <v>1240 - Target Price/Actual Cost -Compensation Events</v>
          </cell>
          <cell r="L365" t="str">
            <v>Cost provision</v>
          </cell>
          <cell r="M365">
            <v>2</v>
          </cell>
          <cell r="N365">
            <v>2</v>
          </cell>
          <cell r="O365">
            <v>2</v>
          </cell>
          <cell r="P365">
            <v>2</v>
          </cell>
          <cell r="Q365">
            <v>4</v>
          </cell>
          <cell r="R365">
            <v>4</v>
          </cell>
          <cell r="S365">
            <v>4</v>
          </cell>
          <cell r="T365" t="str">
            <v>Design matter</v>
          </cell>
          <cell r="V365" t="str">
            <v>DF</v>
          </cell>
          <cell r="AC365">
            <v>0.125</v>
          </cell>
          <cell r="AH365">
            <v>0</v>
          </cell>
          <cell r="AI365">
            <v>0</v>
          </cell>
          <cell r="AJ365">
            <v>0</v>
          </cell>
        </row>
        <row r="366">
          <cell r="A366" t="str">
            <v>N6</v>
          </cell>
          <cell r="B366">
            <v>12</v>
          </cell>
          <cell r="C366">
            <v>5</v>
          </cell>
          <cell r="D366" t="str">
            <v>Risk on Defined Costs</v>
          </cell>
          <cell r="F366" t="str">
            <v>Open</v>
          </cell>
          <cell r="G366" t="str">
            <v>s</v>
          </cell>
          <cell r="H366" t="str">
            <v>Existing Safety Fence Dilapadated</v>
          </cell>
          <cell r="I366" t="str">
            <v>There is a risk that the existing safety fencing may not be able to be re-used after it has been taken down to install the drainage.  The consequence is additional procurement costs</v>
          </cell>
          <cell r="K366" t="str">
            <v>711 Construction -Safety Fences, Barriers and Guardrails</v>
          </cell>
          <cell r="L366"/>
          <cell r="M366">
            <v>4</v>
          </cell>
          <cell r="N366">
            <v>3</v>
          </cell>
          <cell r="O366">
            <v>1</v>
          </cell>
          <cell r="P366">
            <v>1</v>
          </cell>
          <cell r="Q366">
            <v>12</v>
          </cell>
          <cell r="R366">
            <v>4</v>
          </cell>
          <cell r="S366">
            <v>4</v>
          </cell>
          <cell r="T366" t="str">
            <v>Make allowance for additional safety fence.</v>
          </cell>
          <cell r="V366" t="str">
            <v>MF</v>
          </cell>
          <cell r="W366" t="str">
            <v>Review verge details, to identify extent of possible re-use, condition survey of existing barrier. Review verge details to clarify quantity of driven post and socketed post.</v>
          </cell>
          <cell r="AC366">
            <v>0.65</v>
          </cell>
          <cell r="AD366">
            <v>0</v>
          </cell>
          <cell r="AE366">
            <v>100000</v>
          </cell>
          <cell r="AF366">
            <v>250000</v>
          </cell>
          <cell r="AH366">
            <v>0</v>
          </cell>
          <cell r="AI366">
            <v>65000</v>
          </cell>
          <cell r="AJ366">
            <v>162500</v>
          </cell>
        </row>
        <row r="367">
          <cell r="A367" t="str">
            <v>N7</v>
          </cell>
          <cell r="B367">
            <v>1</v>
          </cell>
          <cell r="C367">
            <v>5</v>
          </cell>
          <cell r="D367" t="str">
            <v>Risk on Defined Costs</v>
          </cell>
          <cell r="F367" t="str">
            <v>Open</v>
          </cell>
          <cell r="G367" t="str">
            <v>s</v>
          </cell>
          <cell r="H367" t="str">
            <v>Additional GI for Thrust Bore</v>
          </cell>
          <cell r="I367" t="str">
            <v>There is a risk that additional GI will be needed at the cross carriageway duct locations where existing GI data is not adequate.  Directional drill method may not be suitable due to ground conditions. The consequence is additional costs due to re-design</v>
          </cell>
          <cell r="K367" t="str">
            <v>718 Construction -Lighting, Electrical Work and Communications</v>
          </cell>
          <cell r="M367">
            <v>2</v>
          </cell>
          <cell r="N367">
            <v>3</v>
          </cell>
          <cell r="O367">
            <v>2</v>
          </cell>
          <cell r="P367">
            <v>1</v>
          </cell>
          <cell r="Q367">
            <v>6</v>
          </cell>
          <cell r="R367">
            <v>4</v>
          </cell>
          <cell r="S367">
            <v>2</v>
          </cell>
          <cell r="T367" t="str">
            <v>Make allowance for % of abortive drills.</v>
          </cell>
          <cell r="V367" t="str">
            <v>MF</v>
          </cell>
          <cell r="W367" t="str">
            <v>Review ground conditions at each proposed directional drill location.</v>
          </cell>
          <cell r="AC367">
            <v>0.35</v>
          </cell>
          <cell r="AD367">
            <v>5000</v>
          </cell>
          <cell r="AE367">
            <v>25000</v>
          </cell>
          <cell r="AF367">
            <v>50000</v>
          </cell>
          <cell r="AH367">
            <v>1750</v>
          </cell>
          <cell r="AI367">
            <v>8750</v>
          </cell>
          <cell r="AJ367">
            <v>17500</v>
          </cell>
        </row>
        <row r="368">
          <cell r="A368" t="str">
            <v>N999</v>
          </cell>
          <cell r="B368">
            <v>12</v>
          </cell>
          <cell r="C368">
            <v>1</v>
          </cell>
          <cell r="D368" t="str">
            <v>Risk on Defined Costs</v>
          </cell>
          <cell r="E368">
            <v>241</v>
          </cell>
          <cell r="F368" t="str">
            <v>Closed</v>
          </cell>
          <cell r="H368" t="str">
            <v xml:space="preserve">Unforeseen ground conditions </v>
          </cell>
          <cell r="I368" t="str">
            <v>There is a risk that the Contractor will encounter unforeseen physical conditions, e.g. existing Cross Carriageway Ducts (CCDs) not all suitable to carry interrupter cables, which increase either the Defined Cost or the Auxiliary Prices. This is a specifi</v>
          </cell>
          <cell r="K368" t="str">
            <v>703 Construction -Unforeseen Ground Conditions</v>
          </cell>
          <cell r="L368" t="str">
            <v>Cost provision</v>
          </cell>
          <cell r="M368">
            <v>3</v>
          </cell>
          <cell r="N368">
            <v>3</v>
          </cell>
          <cell r="O368">
            <v>3</v>
          </cell>
          <cell r="P368">
            <v>1</v>
          </cell>
          <cell r="Q368">
            <v>9</v>
          </cell>
          <cell r="R368">
            <v>9</v>
          </cell>
          <cell r="S368">
            <v>3</v>
          </cell>
          <cell r="T368" t="str">
            <v>Unforeseen physical conditions</v>
          </cell>
          <cell r="V368" t="str">
            <v>DF</v>
          </cell>
          <cell r="AC368">
            <v>0.35</v>
          </cell>
          <cell r="AH368">
            <v>0</v>
          </cell>
          <cell r="AI368">
            <v>0</v>
          </cell>
          <cell r="AJ368">
            <v>0</v>
          </cell>
        </row>
        <row r="369">
          <cell r="A369" t="str">
            <v>R1</v>
          </cell>
          <cell r="B369">
            <v>16</v>
          </cell>
          <cell r="C369">
            <v>7</v>
          </cell>
          <cell r="D369" t="str">
            <v>Risk on Defined Costs</v>
          </cell>
          <cell r="F369" t="str">
            <v>Closed</v>
          </cell>
          <cell r="G369" t="str">
            <v>s</v>
          </cell>
          <cell r="I369" t="str">
            <v>Delayed or denied delivery. Risk that the HA do not deliver against programme affecting installation and commissioning. Duplicate of item 27. Remove</v>
          </cell>
          <cell r="K369" t="str">
            <v>880 Technology - Other</v>
          </cell>
          <cell r="L369" t="str">
            <v>Delays to programme and increased costs</v>
          </cell>
          <cell r="M369">
            <v>2</v>
          </cell>
          <cell r="N369">
            <v>3</v>
          </cell>
          <cell r="O369">
            <v>3</v>
          </cell>
          <cell r="P369">
            <v>3</v>
          </cell>
          <cell r="Q369">
            <v>6</v>
          </cell>
          <cell r="R369">
            <v>6</v>
          </cell>
          <cell r="S369">
            <v>6</v>
          </cell>
          <cell r="T369" t="str">
            <v>remove</v>
          </cell>
          <cell r="V369" t="str">
            <v>DC</v>
          </cell>
          <cell r="W369" t="str">
            <v>Ongoing liaison with HA. SMS updated monthly</v>
          </cell>
          <cell r="AC369">
            <v>0</v>
          </cell>
          <cell r="AD369">
            <v>0</v>
          </cell>
          <cell r="AE369">
            <v>0</v>
          </cell>
          <cell r="AF369">
            <v>0</v>
          </cell>
          <cell r="AG369" t="str">
            <v>remove</v>
          </cell>
          <cell r="AH369">
            <v>0</v>
          </cell>
          <cell r="AI369">
            <v>0</v>
          </cell>
          <cell r="AJ369">
            <v>0</v>
          </cell>
        </row>
        <row r="370">
          <cell r="A370" t="str">
            <v>R10</v>
          </cell>
          <cell r="B370">
            <v>5</v>
          </cell>
          <cell r="C370">
            <v>8</v>
          </cell>
          <cell r="D370" t="str">
            <v>Risk on Defined Costs</v>
          </cell>
          <cell r="F370" t="str">
            <v>Closed</v>
          </cell>
          <cell r="G370" t="str">
            <v>s</v>
          </cell>
          <cell r="H370" t="str">
            <v>EA Approvals</v>
          </cell>
          <cell r="I370" t="str">
            <v>Delays in approvals from the EA etcClosed - Allowed in item 5.  DN 19/05/11</v>
          </cell>
          <cell r="Q370">
            <v>0</v>
          </cell>
          <cell r="R370">
            <v>0</v>
          </cell>
          <cell r="S370">
            <v>0</v>
          </cell>
          <cell r="T370" t="str">
            <v>not reqd</v>
          </cell>
          <cell r="V370" t="str">
            <v>IM</v>
          </cell>
          <cell r="AD370">
            <v>0</v>
          </cell>
          <cell r="AE370">
            <v>0</v>
          </cell>
          <cell r="AF370">
            <v>0</v>
          </cell>
          <cell r="AH370">
            <v>0</v>
          </cell>
          <cell r="AI370">
            <v>0</v>
          </cell>
          <cell r="AJ370">
            <v>0</v>
          </cell>
        </row>
        <row r="371">
          <cell r="A371" t="str">
            <v>R11</v>
          </cell>
          <cell r="B371">
            <v>9</v>
          </cell>
          <cell r="C371">
            <v>1</v>
          </cell>
          <cell r="D371" t="str">
            <v>Risk on Defined Costs</v>
          </cell>
          <cell r="E371">
            <v>176</v>
          </cell>
          <cell r="F371" t="str">
            <v>Closed</v>
          </cell>
          <cell r="H371" t="str">
            <v>PM not approving in timely manner</v>
          </cell>
          <cell r="I371" t="str">
            <v>There is a risk that the Project Manager will not approve matters in a timely manner. This is a specific example of C.E. (9) and will be accounted for in the combined risk allowance for sub-clauses (4), (6), (7), (9), (10), (11), (15), and (16)Closed.  V</v>
          </cell>
          <cell r="K371" t="str">
            <v>1240 - Target Price/Actual Cost -Compensation Events</v>
          </cell>
          <cell r="L371" t="str">
            <v>Cost provision</v>
          </cell>
          <cell r="M371">
            <v>1</v>
          </cell>
          <cell r="N371">
            <v>2</v>
          </cell>
          <cell r="O371">
            <v>2</v>
          </cell>
          <cell r="P371">
            <v>1</v>
          </cell>
          <cell r="Q371">
            <v>2</v>
          </cell>
          <cell r="R371">
            <v>2</v>
          </cell>
          <cell r="S371">
            <v>1</v>
          </cell>
          <cell r="T371" t="str">
            <v>Consolidated risk</v>
          </cell>
          <cell r="V371" t="str">
            <v>DF</v>
          </cell>
          <cell r="W371" t="str">
            <v>It has been agreed that this risk will be combined with (4), (6), (7), (9), (10), (11), (15) and (16) and assessed as a number of weeks @ the prelims rate which will be calculated form the Delivery Partner's submission</v>
          </cell>
          <cell r="AC371">
            <v>2.5000000000000001E-2</v>
          </cell>
          <cell r="AH371">
            <v>0</v>
          </cell>
          <cell r="AI371">
            <v>0</v>
          </cell>
          <cell r="AJ371">
            <v>0</v>
          </cell>
        </row>
        <row r="372">
          <cell r="A372" t="str">
            <v>R12</v>
          </cell>
          <cell r="B372">
            <v>12</v>
          </cell>
          <cell r="C372">
            <v>1</v>
          </cell>
          <cell r="D372" t="str">
            <v>Scheme Specific Strategic Risk</v>
          </cell>
          <cell r="F372" t="str">
            <v>Open</v>
          </cell>
          <cell r="G372" t="str">
            <v>Annex B - Clause 11.2(16a) of the contract.  Issued by HA</v>
          </cell>
          <cell r="H372" t="str">
            <v>Existing Infrastructure Failure</v>
          </cell>
          <cell r="I372" t="str">
            <v xml:space="preserve">There is a risk that the Contractor will encounter unforeseen physical conditions, e.g. the existing infrastructure fails in during the construction of the works and additional works are required to repair such failures, which increase either the Defined </v>
          </cell>
          <cell r="K372" t="str">
            <v>703 Construction -Unforeseen Ground Conditions</v>
          </cell>
          <cell r="L372" t="str">
            <v>Cost provision</v>
          </cell>
          <cell r="M372">
            <v>3</v>
          </cell>
          <cell r="N372">
            <v>3</v>
          </cell>
          <cell r="O372">
            <v>3</v>
          </cell>
          <cell r="P372">
            <v>1</v>
          </cell>
          <cell r="Q372">
            <v>9</v>
          </cell>
          <cell r="R372">
            <v>9</v>
          </cell>
          <cell r="S372">
            <v>3</v>
          </cell>
          <cell r="T372" t="str">
            <v>Unforeseen physical conditions</v>
          </cell>
          <cell r="V372" t="str">
            <v>DF</v>
          </cell>
          <cell r="AC372">
            <v>0.35</v>
          </cell>
          <cell r="AH372">
            <v>0</v>
          </cell>
          <cell r="AI372">
            <v>0</v>
          </cell>
          <cell r="AJ372">
            <v>0</v>
          </cell>
        </row>
        <row r="373">
          <cell r="A373" t="str">
            <v>R13</v>
          </cell>
          <cell r="B373">
            <v>1</v>
          </cell>
          <cell r="C373">
            <v>1</v>
          </cell>
          <cell r="D373" t="str">
            <v>Risk on Defined Costs</v>
          </cell>
          <cell r="E373">
            <v>230</v>
          </cell>
          <cell r="F373" t="str">
            <v>Closed</v>
          </cell>
          <cell r="H373" t="str">
            <v>Changes to the works information</v>
          </cell>
          <cell r="I373" t="str">
            <v>There is a risk that the Works Information will change as a result of changes in the design due to the need to re-construct/repair the existing infrastructure, which increase either the Defined Cost or the Auxiliary Prices. This is a specific example of C</v>
          </cell>
          <cell r="K373" t="str">
            <v>1240 - Target Price/Actual Cost -Compensation Events</v>
          </cell>
          <cell r="L373" t="str">
            <v>Cost provision</v>
          </cell>
          <cell r="M373">
            <v>3</v>
          </cell>
          <cell r="N373">
            <v>2</v>
          </cell>
          <cell r="O373">
            <v>2</v>
          </cell>
          <cell r="P373">
            <v>1</v>
          </cell>
          <cell r="Q373">
            <v>6</v>
          </cell>
          <cell r="R373">
            <v>6</v>
          </cell>
          <cell r="S373">
            <v>3</v>
          </cell>
          <cell r="T373" t="str">
            <v>MAC requirements</v>
          </cell>
          <cell r="V373" t="str">
            <v>DF</v>
          </cell>
          <cell r="AC373">
            <v>0.35</v>
          </cell>
          <cell r="AH373">
            <v>0</v>
          </cell>
          <cell r="AI373">
            <v>0</v>
          </cell>
          <cell r="AJ373">
            <v>0</v>
          </cell>
        </row>
        <row r="374">
          <cell r="A374" t="str">
            <v>R14</v>
          </cell>
          <cell r="B374">
            <v>1</v>
          </cell>
          <cell r="C374">
            <v>1</v>
          </cell>
          <cell r="D374" t="str">
            <v>Risk on Defined Costs</v>
          </cell>
          <cell r="E374">
            <v>230</v>
          </cell>
          <cell r="F374" t="str">
            <v>Closed</v>
          </cell>
          <cell r="H374" t="str">
            <v>Changes to the works information</v>
          </cell>
          <cell r="I374" t="str">
            <v>There is a risk that the Works Information will change as a result of changes in the design due to the need to provide police observation posts, which increase either the Defined Cost or the Auxiliary Prices. This is a specific example of C.E. (1)Closed.</v>
          </cell>
          <cell r="K374" t="str">
            <v>715 Construction -Pavements</v>
          </cell>
          <cell r="L374" t="str">
            <v>Cost provision</v>
          </cell>
          <cell r="M374">
            <v>1</v>
          </cell>
          <cell r="N374">
            <v>1</v>
          </cell>
          <cell r="O374">
            <v>1</v>
          </cell>
          <cell r="P374">
            <v>1</v>
          </cell>
          <cell r="Q374">
            <v>1</v>
          </cell>
          <cell r="R374">
            <v>1</v>
          </cell>
          <cell r="S374">
            <v>1</v>
          </cell>
          <cell r="T374" t="str">
            <v>MAC requirements</v>
          </cell>
          <cell r="V374" t="str">
            <v>DF</v>
          </cell>
          <cell r="AC374">
            <v>2.5000000000000001E-2</v>
          </cell>
          <cell r="AH374">
            <v>0</v>
          </cell>
          <cell r="AI374">
            <v>0</v>
          </cell>
          <cell r="AJ374">
            <v>0</v>
          </cell>
        </row>
        <row r="375">
          <cell r="A375" t="str">
            <v>R18</v>
          </cell>
          <cell r="B375">
            <v>1</v>
          </cell>
          <cell r="C375">
            <v>8</v>
          </cell>
          <cell r="D375" t="str">
            <v>Risk on Defined Costs</v>
          </cell>
          <cell r="F375" t="str">
            <v>Open</v>
          </cell>
          <cell r="G375" t="str">
            <v>s</v>
          </cell>
          <cell r="H375" t="str">
            <v xml:space="preserve">Stakeholders dictating changes to works </v>
          </cell>
          <cell r="I375" t="str">
            <v>Third parties and or Local Authorities imposing additional requirements onto the scope of works that have not been allowed for, are required under the contract and will not covered by a compensation event.</v>
          </cell>
          <cell r="M375">
            <v>1</v>
          </cell>
          <cell r="N375">
            <v>1</v>
          </cell>
          <cell r="O375">
            <v>1</v>
          </cell>
          <cell r="P375">
            <v>1</v>
          </cell>
          <cell r="Q375">
            <v>1</v>
          </cell>
          <cell r="R375">
            <v>1</v>
          </cell>
          <cell r="S375">
            <v>1</v>
          </cell>
          <cell r="T375" t="str">
            <v>Traffic Management covered in item 133.Risk considered low probability</v>
          </cell>
          <cell r="V375" t="str">
            <v>IM</v>
          </cell>
          <cell r="AD375">
            <v>0</v>
          </cell>
          <cell r="AE375">
            <v>0</v>
          </cell>
          <cell r="AF375">
            <v>0</v>
          </cell>
          <cell r="AH375">
            <v>0</v>
          </cell>
          <cell r="AI375">
            <v>0</v>
          </cell>
          <cell r="AJ375">
            <v>0</v>
          </cell>
        </row>
        <row r="376">
          <cell r="A376" t="str">
            <v>R19</v>
          </cell>
          <cell r="B376" t="str">
            <v>X2</v>
          </cell>
          <cell r="C376">
            <v>8</v>
          </cell>
          <cell r="D376" t="str">
            <v>Scheme Specific Strategic Risk</v>
          </cell>
          <cell r="E376">
            <v>29</v>
          </cell>
          <cell r="F376" t="str">
            <v>Open</v>
          </cell>
          <cell r="G376" t="str">
            <v>Annex B - Clause 11.2(16a) of the contract.  Issued by HA</v>
          </cell>
          <cell r="H376" t="str">
            <v>EA changes to legislation</v>
          </cell>
          <cell r="I376" t="str">
            <v>There is a risk that the Environmental Agency Drainage discharge rates may require to be lowered which would require additional attenuation capacity.The consequence is delays to approvals, changes to the design, programme slippage and additional costs.N</v>
          </cell>
          <cell r="M376">
            <v>1</v>
          </cell>
          <cell r="N376">
            <v>3</v>
          </cell>
          <cell r="O376">
            <v>3</v>
          </cell>
          <cell r="P376">
            <v>1</v>
          </cell>
          <cell r="Q376">
            <v>3</v>
          </cell>
          <cell r="R376">
            <v>3</v>
          </cell>
          <cell r="S376">
            <v>1</v>
          </cell>
          <cell r="V376" t="str">
            <v>IM</v>
          </cell>
          <cell r="AC376">
            <v>2.5000000000000001E-2</v>
          </cell>
          <cell r="AD376">
            <v>0</v>
          </cell>
          <cell r="AE376">
            <v>20000</v>
          </cell>
          <cell r="AF376">
            <v>100000</v>
          </cell>
          <cell r="AH376">
            <v>0</v>
          </cell>
          <cell r="AI376">
            <v>500</v>
          </cell>
          <cell r="AJ376">
            <v>2500</v>
          </cell>
        </row>
        <row r="377">
          <cell r="A377" t="str">
            <v>R2</v>
          </cell>
          <cell r="B377">
            <v>19</v>
          </cell>
          <cell r="C377">
            <v>7</v>
          </cell>
          <cell r="D377" t="str">
            <v>Risk on Defined Costs</v>
          </cell>
          <cell r="F377" t="str">
            <v>Closed</v>
          </cell>
          <cell r="G377" t="str">
            <v>s</v>
          </cell>
          <cell r="I377" t="str">
            <v>Absence of substitute equipment. There is a risk that any equipment ordered is no longer available and no alternative is available. This could result in delays to programme and cost increase. Potential area of conflict. Duplicate of Item 27 remove</v>
          </cell>
          <cell r="K377" t="str">
            <v>800 Technology - General</v>
          </cell>
          <cell r="L377" t="str">
            <v>Delays to programme. Increase in STP. Delays to commissioning. Loss of reputation</v>
          </cell>
          <cell r="M377">
            <v>2</v>
          </cell>
          <cell r="N377">
            <v>3</v>
          </cell>
          <cell r="O377">
            <v>3</v>
          </cell>
          <cell r="P377">
            <v>3</v>
          </cell>
          <cell r="Q377">
            <v>6</v>
          </cell>
          <cell r="R377">
            <v>6</v>
          </cell>
          <cell r="S377">
            <v>6</v>
          </cell>
          <cell r="T377" t="str">
            <v>remove</v>
          </cell>
          <cell r="V377" t="str">
            <v>DC</v>
          </cell>
          <cell r="W377" t="str">
            <v>SMS updated monthly. HA position statements issued confirming HA provided equipment. Ongoing liaison with HA B.P.</v>
          </cell>
          <cell r="AC377">
            <v>0</v>
          </cell>
          <cell r="AD377">
            <v>0</v>
          </cell>
          <cell r="AE377">
            <v>0</v>
          </cell>
          <cell r="AF377">
            <v>0</v>
          </cell>
          <cell r="AG377" t="str">
            <v>remove</v>
          </cell>
          <cell r="AH377">
            <v>0</v>
          </cell>
          <cell r="AI377">
            <v>0</v>
          </cell>
          <cell r="AJ377">
            <v>0</v>
          </cell>
        </row>
        <row r="378">
          <cell r="A378" t="str">
            <v>R20</v>
          </cell>
          <cell r="B378">
            <v>1</v>
          </cell>
          <cell r="C378">
            <v>8</v>
          </cell>
          <cell r="D378" t="str">
            <v>Risk on Defined Costs</v>
          </cell>
          <cell r="F378" t="str">
            <v>Closed</v>
          </cell>
          <cell r="G378" t="str">
            <v>s</v>
          </cell>
          <cell r="H378" t="str">
            <v xml:space="preserve">Stakeholders dictating changes to works </v>
          </cell>
          <cell r="I378" t="str">
            <v>Third parties and or Local Authorities imposing additional requirements onto the scope of works that have not been allowed for, are required under the contract and will not covered by a compensation event.Close - Duplicate of R18.  DN 19/05/11</v>
          </cell>
          <cell r="Q378">
            <v>0</v>
          </cell>
          <cell r="R378">
            <v>0</v>
          </cell>
          <cell r="S378">
            <v>0</v>
          </cell>
          <cell r="T378" t="str">
            <v>elsewhere</v>
          </cell>
          <cell r="V378" t="str">
            <v>IM</v>
          </cell>
          <cell r="AD378">
            <v>0</v>
          </cell>
          <cell r="AE378">
            <v>0</v>
          </cell>
          <cell r="AF378">
            <v>0</v>
          </cell>
          <cell r="AH378">
            <v>0</v>
          </cell>
          <cell r="AI378">
            <v>0</v>
          </cell>
          <cell r="AJ378">
            <v>0</v>
          </cell>
        </row>
        <row r="379">
          <cell r="A379" t="str">
            <v>R21</v>
          </cell>
          <cell r="B379">
            <v>1</v>
          </cell>
          <cell r="C379">
            <v>8</v>
          </cell>
          <cell r="D379" t="str">
            <v>Risk on Defined Costs</v>
          </cell>
          <cell r="F379" t="str">
            <v>Closed</v>
          </cell>
          <cell r="G379" t="str">
            <v>s</v>
          </cell>
          <cell r="H379" t="str">
            <v>EA changes to legislation</v>
          </cell>
          <cell r="I379" t="str">
            <v>Environmental Agency Drainage discharge rates may require to be lowered which would require additional attenuation capacity.Close - Duplicate of R18.  DN 19/05/11</v>
          </cell>
          <cell r="Q379">
            <v>0</v>
          </cell>
          <cell r="R379">
            <v>0</v>
          </cell>
          <cell r="S379">
            <v>0</v>
          </cell>
          <cell r="T379" t="str">
            <v>elsewhere</v>
          </cell>
          <cell r="V379" t="str">
            <v>IM</v>
          </cell>
          <cell r="AD379">
            <v>0</v>
          </cell>
          <cell r="AE379">
            <v>0</v>
          </cell>
          <cell r="AF379">
            <v>0</v>
          </cell>
          <cell r="AH379">
            <v>0</v>
          </cell>
          <cell r="AI379">
            <v>0</v>
          </cell>
          <cell r="AJ379">
            <v>0</v>
          </cell>
        </row>
        <row r="380">
          <cell r="A380" t="str">
            <v>R23</v>
          </cell>
          <cell r="B380">
            <v>1</v>
          </cell>
          <cell r="C380">
            <v>3</v>
          </cell>
          <cell r="D380" t="str">
            <v>Risk on Defined Costs</v>
          </cell>
          <cell r="F380" t="str">
            <v>Closed</v>
          </cell>
          <cell r="G380" t="str">
            <v>s</v>
          </cell>
          <cell r="H380" t="str">
            <v>Increase in materials costs</v>
          </cell>
          <cell r="I380" t="str">
            <v>World material price variationClosed - allowed in 135</v>
          </cell>
          <cell r="K380" t="str">
            <v>704 Construction -Construction Price Inflation</v>
          </cell>
          <cell r="L380" t="str">
            <v>Increase in construction costs.</v>
          </cell>
          <cell r="M380">
            <v>2</v>
          </cell>
          <cell r="N380">
            <v>3</v>
          </cell>
          <cell r="O380">
            <v>1</v>
          </cell>
          <cell r="P380">
            <v>2</v>
          </cell>
          <cell r="Q380">
            <v>6</v>
          </cell>
          <cell r="R380">
            <v>2</v>
          </cell>
          <cell r="S380">
            <v>4</v>
          </cell>
          <cell r="V380" t="str">
            <v>GK</v>
          </cell>
          <cell r="AC380">
            <v>0.125</v>
          </cell>
          <cell r="AH380">
            <v>0</v>
          </cell>
          <cell r="AI380">
            <v>0</v>
          </cell>
          <cell r="AJ380">
            <v>0</v>
          </cell>
        </row>
        <row r="381">
          <cell r="A381" t="str">
            <v>R24</v>
          </cell>
          <cell r="B381">
            <v>1</v>
          </cell>
          <cell r="C381">
            <v>3</v>
          </cell>
          <cell r="D381" t="str">
            <v>Risk on Defined Costs</v>
          </cell>
          <cell r="F381" t="str">
            <v>Open</v>
          </cell>
          <cell r="G381" t="str">
            <v>s</v>
          </cell>
          <cell r="H381" t="str">
            <v>Increase in Oil costs</v>
          </cell>
          <cell r="I381" t="str">
            <v>World oil price variation</v>
          </cell>
          <cell r="K381" t="str">
            <v>704 Construction -Construction Price Inflation</v>
          </cell>
          <cell r="L381" t="str">
            <v>Increase in construction costs.</v>
          </cell>
          <cell r="M381">
            <v>2</v>
          </cell>
          <cell r="N381">
            <v>3</v>
          </cell>
          <cell r="O381">
            <v>1</v>
          </cell>
          <cell r="P381">
            <v>1</v>
          </cell>
          <cell r="Q381">
            <v>6</v>
          </cell>
          <cell r="R381">
            <v>2</v>
          </cell>
          <cell r="S381">
            <v>2</v>
          </cell>
          <cell r="V381" t="str">
            <v>GK</v>
          </cell>
          <cell r="AC381">
            <v>0.125</v>
          </cell>
          <cell r="AH381">
            <v>0</v>
          </cell>
          <cell r="AI381">
            <v>0</v>
          </cell>
          <cell r="AJ381">
            <v>0</v>
          </cell>
        </row>
        <row r="382">
          <cell r="A382" t="str">
            <v>R25</v>
          </cell>
          <cell r="C382">
            <v>3</v>
          </cell>
          <cell r="D382" t="str">
            <v>Risk on Defined Costs</v>
          </cell>
          <cell r="F382" t="str">
            <v>Open</v>
          </cell>
          <cell r="G382" t="str">
            <v>s</v>
          </cell>
          <cell r="H382" t="str">
            <v>Losses exceed insurance</v>
          </cell>
          <cell r="I382" t="str">
            <v xml:space="preserve">There is a risk that losses will exceed the provisions made within the insurance costs </v>
          </cell>
          <cell r="K382" t="str">
            <v>1250 - Target Price/Actual Cost -Other</v>
          </cell>
          <cell r="M382">
            <v>0</v>
          </cell>
          <cell r="Q382">
            <v>0</v>
          </cell>
          <cell r="R382">
            <v>0</v>
          </cell>
          <cell r="S382">
            <v>0</v>
          </cell>
          <cell r="V382" t="str">
            <v>GK</v>
          </cell>
          <cell r="W382" t="str">
            <v>provide</v>
          </cell>
          <cell r="AH382">
            <v>0</v>
          </cell>
          <cell r="AI382">
            <v>0</v>
          </cell>
          <cell r="AJ382">
            <v>0</v>
          </cell>
        </row>
        <row r="383">
          <cell r="A383" t="str">
            <v>R26</v>
          </cell>
          <cell r="B383" t="str">
            <v>?</v>
          </cell>
          <cell r="C383">
            <v>3</v>
          </cell>
          <cell r="D383" t="str">
            <v>Risk on Defined Costs</v>
          </cell>
          <cell r="F383" t="str">
            <v>Closed</v>
          </cell>
          <cell r="G383" t="str">
            <v>s</v>
          </cell>
          <cell r="H383" t="str">
            <v>Cost Estimates inadequate</v>
          </cell>
          <cell r="I383" t="str">
            <v>There is a risk that cost estimates are inadequate resulting in increased costs.Closed - allow for in Prog and STP.  DN 19/05/11</v>
          </cell>
          <cell r="K383" t="str">
            <v>1250 - Target Price/Actual Cost -Other</v>
          </cell>
          <cell r="M383">
            <v>2</v>
          </cell>
          <cell r="N383">
            <v>3</v>
          </cell>
          <cell r="O383">
            <v>1</v>
          </cell>
          <cell r="P383">
            <v>1</v>
          </cell>
          <cell r="Q383">
            <v>6</v>
          </cell>
          <cell r="R383">
            <v>2</v>
          </cell>
          <cell r="S383">
            <v>2</v>
          </cell>
          <cell r="V383" t="str">
            <v>GK</v>
          </cell>
          <cell r="W383" t="str">
            <v>revise</v>
          </cell>
          <cell r="AC383">
            <v>0.125</v>
          </cell>
          <cell r="AH383">
            <v>0</v>
          </cell>
          <cell r="AI383">
            <v>0</v>
          </cell>
          <cell r="AJ383">
            <v>0</v>
          </cell>
        </row>
        <row r="384">
          <cell r="A384" t="str">
            <v>R28</v>
          </cell>
          <cell r="B384">
            <v>19</v>
          </cell>
          <cell r="C384">
            <v>2</v>
          </cell>
          <cell r="D384" t="str">
            <v>Risk on Defined Costs</v>
          </cell>
          <cell r="F384" t="str">
            <v>Closed</v>
          </cell>
          <cell r="G384" t="str">
            <v>s</v>
          </cell>
          <cell r="I384" t="str">
            <v>Programmed output criteria not met during construction due to delays in Earthwork Outputs, Sheet Piling, Technology, PQ, Drainage and FinishingClosed - allow in prog and STP.  DN 19/05/11</v>
          </cell>
          <cell r="K384" t="str">
            <v>1130 Programme - Other</v>
          </cell>
          <cell r="L384" t="str">
            <v>Delayed completion date.</v>
          </cell>
          <cell r="M384">
            <v>3</v>
          </cell>
          <cell r="N384">
            <v>3</v>
          </cell>
          <cell r="O384">
            <v>3</v>
          </cell>
          <cell r="Q384">
            <v>9</v>
          </cell>
          <cell r="R384">
            <v>9</v>
          </cell>
          <cell r="S384">
            <v>0</v>
          </cell>
          <cell r="T384" t="str">
            <v>Make programme allowance.</v>
          </cell>
          <cell r="V384" t="str">
            <v>DT</v>
          </cell>
          <cell r="W384" t="str">
            <v>Programme to reflect historical outputs, and allow for reduction in output due to restricted working space.</v>
          </cell>
          <cell r="AC384">
            <v>0.35</v>
          </cell>
          <cell r="AH384">
            <v>0</v>
          </cell>
          <cell r="AI384">
            <v>0</v>
          </cell>
          <cell r="AJ384">
            <v>0</v>
          </cell>
        </row>
        <row r="385">
          <cell r="A385" t="str">
            <v>R29</v>
          </cell>
          <cell r="B385">
            <v>19</v>
          </cell>
          <cell r="C385">
            <v>2</v>
          </cell>
          <cell r="D385" t="str">
            <v>Risk on Defined Costs</v>
          </cell>
          <cell r="F385" t="str">
            <v>Closed</v>
          </cell>
          <cell r="G385" t="str">
            <v>s</v>
          </cell>
          <cell r="I385" t="str">
            <v>Cannot get access to a work section (Repetition)Closed</v>
          </cell>
          <cell r="K385" t="str">
            <v>701 Construction - Access to the site</v>
          </cell>
          <cell r="L385" t="str">
            <v>Construction Programme Delay</v>
          </cell>
          <cell r="Q385">
            <v>0</v>
          </cell>
          <cell r="R385">
            <v>0</v>
          </cell>
          <cell r="S385">
            <v>0</v>
          </cell>
          <cell r="T385" t="str">
            <v>elsewhere</v>
          </cell>
          <cell r="V385" t="str">
            <v>DT</v>
          </cell>
          <cell r="AH385">
            <v>0</v>
          </cell>
          <cell r="AI385">
            <v>0</v>
          </cell>
          <cell r="AJ385">
            <v>0</v>
          </cell>
        </row>
        <row r="386">
          <cell r="A386" t="str">
            <v>R3</v>
          </cell>
          <cell r="B386">
            <v>19</v>
          </cell>
          <cell r="C386">
            <v>7</v>
          </cell>
          <cell r="D386" t="str">
            <v>Risk on Defined Costs</v>
          </cell>
          <cell r="F386" t="str">
            <v>Open</v>
          </cell>
          <cell r="G386" t="str">
            <v>s</v>
          </cell>
          <cell r="H386" t="str">
            <v>Conflict with HA suppliers</v>
          </cell>
          <cell r="I386" t="str">
            <v>Refusal to cooperate by supplier or installer beyond reach.  There is a Risk that suppliers may not work in line with programme or requirements resulting in conflict, delays and possible increase in costs if new supplier has to be brought in. D. Chesney 1</v>
          </cell>
          <cell r="K386" t="str">
            <v>800 Technology - General</v>
          </cell>
          <cell r="L386" t="str">
            <v>Delays to programme and increased costs</v>
          </cell>
          <cell r="M386">
            <v>1</v>
          </cell>
          <cell r="N386">
            <v>3</v>
          </cell>
          <cell r="O386">
            <v>3</v>
          </cell>
          <cell r="P386">
            <v>4</v>
          </cell>
          <cell r="Q386">
            <v>3</v>
          </cell>
          <cell r="R386">
            <v>3</v>
          </cell>
          <cell r="S386">
            <v>4</v>
          </cell>
          <cell r="T386" t="str">
            <v>Low risk but with potential for major delays</v>
          </cell>
          <cell r="V386" t="str">
            <v>DC</v>
          </cell>
          <cell r="W386" t="str">
            <v>Agreed contracts with D.P. providers. HA suppliers have agreements with HA and issues can be escalated. Early Meetings held with suppliers to determine requirements</v>
          </cell>
          <cell r="AC386">
            <v>2.5000000000000001E-2</v>
          </cell>
          <cell r="AD386">
            <v>25000</v>
          </cell>
          <cell r="AE386">
            <v>50000</v>
          </cell>
          <cell r="AF386">
            <v>100000</v>
          </cell>
          <cell r="AG386" t="str">
            <v>Nominal figures included</v>
          </cell>
          <cell r="AH386">
            <v>625</v>
          </cell>
          <cell r="AI386">
            <v>1250</v>
          </cell>
          <cell r="AJ386">
            <v>2500</v>
          </cell>
        </row>
        <row r="387">
          <cell r="A387" t="str">
            <v>R30</v>
          </cell>
          <cell r="C387">
            <v>3</v>
          </cell>
          <cell r="D387" t="str">
            <v>Risk on Defined Costs</v>
          </cell>
          <cell r="F387" t="str">
            <v>Closed</v>
          </cell>
          <cell r="G387" t="str">
            <v>s</v>
          </cell>
          <cell r="H387" t="str">
            <v>Severn Bridge Tolls increase costs</v>
          </cell>
          <cell r="I387" t="str">
            <v>There is a risk that increased Severn Bridge tolls will increase commodity labour and staff costsClosed - allow for in Prog and STP.  DN 19/05/11</v>
          </cell>
          <cell r="K387" t="str">
            <v>1250 - Target Price/Actual Cost -Other</v>
          </cell>
          <cell r="M387">
            <v>2</v>
          </cell>
          <cell r="N387">
            <v>2</v>
          </cell>
          <cell r="O387">
            <v>1</v>
          </cell>
          <cell r="P387">
            <v>1</v>
          </cell>
          <cell r="Q387">
            <v>4</v>
          </cell>
          <cell r="R387">
            <v>2</v>
          </cell>
          <cell r="S387">
            <v>2</v>
          </cell>
          <cell r="V387" t="str">
            <v>GK</v>
          </cell>
          <cell r="W387" t="str">
            <v>research</v>
          </cell>
          <cell r="AC387">
            <v>0.125</v>
          </cell>
          <cell r="AH387">
            <v>0</v>
          </cell>
          <cell r="AI387">
            <v>0</v>
          </cell>
          <cell r="AJ387">
            <v>0</v>
          </cell>
        </row>
        <row r="388">
          <cell r="A388" t="str">
            <v>R31</v>
          </cell>
          <cell r="B388" t="str">
            <v>U</v>
          </cell>
          <cell r="C388">
            <v>1</v>
          </cell>
          <cell r="D388" t="str">
            <v>Risk on Defined Costs</v>
          </cell>
          <cell r="F388" t="str">
            <v>Closed</v>
          </cell>
          <cell r="H388" t="str">
            <v>Contractors Obligations</v>
          </cell>
          <cell r="I388" t="str">
            <v>Contractor's Obligations - Estimates not held; facilities not providedClosed - allowance elsewhere</v>
          </cell>
          <cell r="K388" t="str">
            <v>700 Construction - General</v>
          </cell>
          <cell r="L388" t="str">
            <v>Cost provision</v>
          </cell>
          <cell r="Q388">
            <v>0</v>
          </cell>
          <cell r="R388">
            <v>0</v>
          </cell>
          <cell r="S388">
            <v>0</v>
          </cell>
          <cell r="T388" t="str">
            <v>Contractor's General Obligations</v>
          </cell>
          <cell r="V388" t="str">
            <v>DF</v>
          </cell>
          <cell r="AH388">
            <v>0</v>
          </cell>
          <cell r="AI388">
            <v>0</v>
          </cell>
          <cell r="AJ388">
            <v>0</v>
          </cell>
        </row>
        <row r="389">
          <cell r="A389" t="str">
            <v>R32</v>
          </cell>
          <cell r="B389" t="str">
            <v>U</v>
          </cell>
          <cell r="C389">
            <v>1</v>
          </cell>
          <cell r="D389" t="str">
            <v>Risk on Defined Costs</v>
          </cell>
          <cell r="F389" t="str">
            <v>Closed</v>
          </cell>
          <cell r="H389" t="str">
            <v>Contractors Obligations</v>
          </cell>
          <cell r="I389" t="str">
            <v>Contractor's Obligations - Operation of Project Bank AccountClosed - allowance elsewhere</v>
          </cell>
          <cell r="K389" t="str">
            <v>700 Construction - General</v>
          </cell>
          <cell r="L389" t="str">
            <v>Cost provision</v>
          </cell>
          <cell r="Q389">
            <v>0</v>
          </cell>
          <cell r="R389">
            <v>0</v>
          </cell>
          <cell r="S389">
            <v>0</v>
          </cell>
          <cell r="T389" t="str">
            <v>Contractor's General Obligations</v>
          </cell>
          <cell r="V389" t="str">
            <v>DF</v>
          </cell>
          <cell r="AH389">
            <v>0</v>
          </cell>
          <cell r="AI389">
            <v>0</v>
          </cell>
          <cell r="AJ389">
            <v>0</v>
          </cell>
        </row>
        <row r="390">
          <cell r="A390" t="str">
            <v>R33</v>
          </cell>
          <cell r="B390" t="str">
            <v>U</v>
          </cell>
          <cell r="C390">
            <v>1</v>
          </cell>
          <cell r="D390" t="str">
            <v>Risk on Defined Costs</v>
          </cell>
          <cell r="F390" t="str">
            <v>Closed</v>
          </cell>
          <cell r="H390" t="str">
            <v>Contractors Obligations</v>
          </cell>
          <cell r="I390" t="str">
            <v>Contractor's Obligations - Late request for roadspace availabilityClosed - allowance elsewhere</v>
          </cell>
          <cell r="K390" t="str">
            <v>700 Construction - General</v>
          </cell>
          <cell r="L390" t="str">
            <v>Cost provision</v>
          </cell>
          <cell r="Q390">
            <v>0</v>
          </cell>
          <cell r="R390">
            <v>0</v>
          </cell>
          <cell r="S390">
            <v>0</v>
          </cell>
          <cell r="T390" t="str">
            <v>Contractor's General Obligations</v>
          </cell>
          <cell r="V390" t="str">
            <v>DF</v>
          </cell>
          <cell r="AH390">
            <v>0</v>
          </cell>
          <cell r="AI390">
            <v>0</v>
          </cell>
          <cell r="AJ390">
            <v>0</v>
          </cell>
        </row>
        <row r="391">
          <cell r="A391" t="str">
            <v>R34</v>
          </cell>
          <cell r="B391">
            <v>19</v>
          </cell>
          <cell r="C391">
            <v>2</v>
          </cell>
          <cell r="D391" t="str">
            <v>Risk on Defined Costs</v>
          </cell>
          <cell r="F391" t="str">
            <v>Closed</v>
          </cell>
          <cell r="G391" t="str">
            <v>z</v>
          </cell>
          <cell r="I391" t="str">
            <v>Delay due to congestion on network (Repetition)Closed</v>
          </cell>
          <cell r="Q391">
            <v>0</v>
          </cell>
          <cell r="R391">
            <v>0</v>
          </cell>
          <cell r="S391">
            <v>0</v>
          </cell>
          <cell r="T391" t="str">
            <v>elsewhere</v>
          </cell>
          <cell r="V391" t="str">
            <v>DT</v>
          </cell>
          <cell r="AH391">
            <v>0</v>
          </cell>
          <cell r="AI391">
            <v>0</v>
          </cell>
          <cell r="AJ391">
            <v>0</v>
          </cell>
        </row>
        <row r="392">
          <cell r="A392" t="str">
            <v>R35</v>
          </cell>
          <cell r="B392">
            <v>19</v>
          </cell>
          <cell r="C392">
            <v>3</v>
          </cell>
          <cell r="D392" t="str">
            <v>Risk on Defined Costs</v>
          </cell>
          <cell r="F392" t="str">
            <v>Closed</v>
          </cell>
          <cell r="G392" t="str">
            <v>s</v>
          </cell>
          <cell r="H392" t="str">
            <v>Land costs</v>
          </cell>
          <cell r="I392" t="str">
            <v>There is a risk that landowners at Pegwell Brake will have demands in excess of allowances for use of land resulting in delay and increased costs.Closed - No requirements for land.  DN 25/05/11</v>
          </cell>
          <cell r="K392" t="str">
            <v>900 Land - General</v>
          </cell>
          <cell r="M392">
            <v>3</v>
          </cell>
          <cell r="N392">
            <v>3</v>
          </cell>
          <cell r="O392">
            <v>1</v>
          </cell>
          <cell r="P392">
            <v>1</v>
          </cell>
          <cell r="Q392">
            <v>9</v>
          </cell>
          <cell r="R392">
            <v>3</v>
          </cell>
          <cell r="S392">
            <v>3</v>
          </cell>
          <cell r="T392" t="str">
            <v>elsewhere</v>
          </cell>
          <cell r="V392" t="str">
            <v>GK</v>
          </cell>
          <cell r="W392" t="str">
            <v>DV help?</v>
          </cell>
          <cell r="AC392">
            <v>0.35</v>
          </cell>
          <cell r="AH392">
            <v>0</v>
          </cell>
          <cell r="AI392">
            <v>0</v>
          </cell>
          <cell r="AJ392">
            <v>0</v>
          </cell>
        </row>
        <row r="393">
          <cell r="A393" t="str">
            <v>R36</v>
          </cell>
          <cell r="B393" t="str">
            <v>U</v>
          </cell>
          <cell r="C393">
            <v>1</v>
          </cell>
          <cell r="D393" t="str">
            <v>Risk on Defined Costs</v>
          </cell>
          <cell r="F393" t="str">
            <v>Closed</v>
          </cell>
          <cell r="H393" t="str">
            <v>Contractors Obligations</v>
          </cell>
          <cell r="I393" t="str">
            <v>Contractor's Obligations - Diversion routes not accepted / availableClosed - allowance elsewhere</v>
          </cell>
          <cell r="K393" t="str">
            <v>700 Construction - General</v>
          </cell>
          <cell r="L393" t="str">
            <v>Cost provision</v>
          </cell>
          <cell r="Q393">
            <v>0</v>
          </cell>
          <cell r="R393">
            <v>0</v>
          </cell>
          <cell r="S393">
            <v>0</v>
          </cell>
          <cell r="T393" t="str">
            <v>Contractor's General Obligations</v>
          </cell>
          <cell r="V393" t="str">
            <v>DF</v>
          </cell>
          <cell r="AH393">
            <v>0</v>
          </cell>
          <cell r="AI393">
            <v>0</v>
          </cell>
          <cell r="AJ393">
            <v>0</v>
          </cell>
        </row>
        <row r="394">
          <cell r="A394" t="str">
            <v>R37</v>
          </cell>
          <cell r="B394" t="str">
            <v>U</v>
          </cell>
          <cell r="C394">
            <v>1</v>
          </cell>
          <cell r="D394" t="str">
            <v>Risk on Defined Costs</v>
          </cell>
          <cell r="F394" t="str">
            <v>Closed</v>
          </cell>
          <cell r="H394" t="str">
            <v>Contractors Obligations</v>
          </cell>
          <cell r="I394" t="str">
            <v>Contractor's Obligations - Failure during maintenance periodClosed - allowance elsewhere</v>
          </cell>
          <cell r="K394" t="str">
            <v>700 Construction - General</v>
          </cell>
          <cell r="L394" t="str">
            <v>Cost provision</v>
          </cell>
          <cell r="Q394">
            <v>0</v>
          </cell>
          <cell r="R394">
            <v>0</v>
          </cell>
          <cell r="S394">
            <v>0</v>
          </cell>
          <cell r="T394" t="str">
            <v>Contractor's General Obligations</v>
          </cell>
          <cell r="V394" t="str">
            <v>DF</v>
          </cell>
          <cell r="AH394">
            <v>0</v>
          </cell>
          <cell r="AI394">
            <v>0</v>
          </cell>
          <cell r="AJ394">
            <v>0</v>
          </cell>
        </row>
        <row r="395">
          <cell r="A395" t="str">
            <v>R38</v>
          </cell>
          <cell r="B395">
            <v>19</v>
          </cell>
          <cell r="C395">
            <v>2</v>
          </cell>
          <cell r="D395" t="str">
            <v>Risk on Defined Costs</v>
          </cell>
          <cell r="F395" t="str">
            <v>Closed</v>
          </cell>
          <cell r="G395" t="str">
            <v>s</v>
          </cell>
          <cell r="I395" t="str">
            <v>Non performance against project objectives delays completion certificationClosed - allow in prog and STP.  DN 19/05/11</v>
          </cell>
          <cell r="K395" t="str">
            <v>700 Construction - General</v>
          </cell>
          <cell r="L395" t="str">
            <v>Construction Programme Delay</v>
          </cell>
          <cell r="M395">
            <v>3</v>
          </cell>
          <cell r="N395">
            <v>2</v>
          </cell>
          <cell r="O395">
            <v>2</v>
          </cell>
          <cell r="P395">
            <v>3</v>
          </cell>
          <cell r="Q395">
            <v>6</v>
          </cell>
          <cell r="R395">
            <v>6</v>
          </cell>
          <cell r="S395">
            <v>9</v>
          </cell>
          <cell r="T395" t="str">
            <v>Make allowance</v>
          </cell>
          <cell r="V395" t="str">
            <v>DT</v>
          </cell>
          <cell r="W395" t="str">
            <v>Implement management and control processes to meet contract requirements.</v>
          </cell>
          <cell r="AC395">
            <v>0.35</v>
          </cell>
          <cell r="AH395">
            <v>0</v>
          </cell>
          <cell r="AI395">
            <v>0</v>
          </cell>
          <cell r="AJ395">
            <v>0</v>
          </cell>
        </row>
        <row r="396">
          <cell r="A396" t="str">
            <v>R4</v>
          </cell>
          <cell r="B396">
            <v>16</v>
          </cell>
          <cell r="C396">
            <v>7</v>
          </cell>
          <cell r="D396" t="str">
            <v>Risk on Defined Costs</v>
          </cell>
          <cell r="F396" t="str">
            <v>Closed</v>
          </cell>
          <cell r="G396" t="str">
            <v>s</v>
          </cell>
          <cell r="I396" t="str">
            <v>Late delivery of Variable Message Signs. There is a risk that the HA suppliers for AMI, MS4 and MS3 will deliver late or cannot attend in line with our programme. This will result in increased visits to site, and possible delays to completion. Duplicate o</v>
          </cell>
          <cell r="K396" t="str">
            <v>800 Technology - General</v>
          </cell>
          <cell r="L396" t="str">
            <v>Increased costs if additional TM is required. Possible delays to programme</v>
          </cell>
          <cell r="M396">
            <v>2</v>
          </cell>
          <cell r="N396">
            <v>2</v>
          </cell>
          <cell r="O396">
            <v>3</v>
          </cell>
          <cell r="P396">
            <v>3</v>
          </cell>
          <cell r="Q396">
            <v>4</v>
          </cell>
          <cell r="R396">
            <v>6</v>
          </cell>
          <cell r="S396">
            <v>6</v>
          </cell>
          <cell r="T396" t="str">
            <v>remove</v>
          </cell>
          <cell r="V396" t="str">
            <v>DC</v>
          </cell>
          <cell r="W396" t="str">
            <v>Provide programmes to Supplies early. Continued liaison with suppliers</v>
          </cell>
          <cell r="AC396">
            <v>0</v>
          </cell>
          <cell r="AD396">
            <v>0</v>
          </cell>
          <cell r="AE396">
            <v>0</v>
          </cell>
          <cell r="AF396">
            <v>0</v>
          </cell>
          <cell r="AG396" t="str">
            <v>remove</v>
          </cell>
          <cell r="AH396">
            <v>0</v>
          </cell>
          <cell r="AI396">
            <v>0</v>
          </cell>
          <cell r="AJ396">
            <v>0</v>
          </cell>
        </row>
        <row r="397">
          <cell r="A397" t="str">
            <v>R41</v>
          </cell>
          <cell r="C397">
            <v>3</v>
          </cell>
          <cell r="D397" t="str">
            <v>Risk on Defined Costs</v>
          </cell>
          <cell r="F397" t="str">
            <v>Closed</v>
          </cell>
          <cell r="G397" t="str">
            <v>s</v>
          </cell>
          <cell r="H397" t="str">
            <v>H&amp;S requirements</v>
          </cell>
          <cell r="I397" t="str">
            <v>There is a risk that there will be unforeseen changes to H&amp;S requirements resulting in increased costs of compliance.Closed.  DP to manage H&amp;S riosk.  DN 19/05/11</v>
          </cell>
          <cell r="K397" t="str">
            <v>1120 Programme - Health and Safety</v>
          </cell>
          <cell r="M397">
            <v>2</v>
          </cell>
          <cell r="N397">
            <v>2</v>
          </cell>
          <cell r="O397">
            <v>2</v>
          </cell>
          <cell r="P397">
            <v>1</v>
          </cell>
          <cell r="Q397">
            <v>4</v>
          </cell>
          <cell r="R397">
            <v>4</v>
          </cell>
          <cell r="S397">
            <v>2</v>
          </cell>
          <cell r="V397" t="str">
            <v>GK</v>
          </cell>
          <cell r="W397" t="str">
            <v>allow</v>
          </cell>
          <cell r="AC397">
            <v>0.125</v>
          </cell>
          <cell r="AH397">
            <v>0</v>
          </cell>
          <cell r="AI397">
            <v>0</v>
          </cell>
          <cell r="AJ397">
            <v>0</v>
          </cell>
        </row>
        <row r="398">
          <cell r="A398" t="str">
            <v>R42</v>
          </cell>
          <cell r="B398">
            <v>19</v>
          </cell>
          <cell r="C398">
            <v>2</v>
          </cell>
          <cell r="D398" t="str">
            <v>Risk on Defined Costs</v>
          </cell>
          <cell r="F398" t="str">
            <v>Closed</v>
          </cell>
          <cell r="G398" t="str">
            <v>z</v>
          </cell>
          <cell r="I398" t="str">
            <v>Programmed output criteria not met during construction due to delays incurred Closed - allow in prog and STP.  DN 19/05/11</v>
          </cell>
          <cell r="Q398">
            <v>0</v>
          </cell>
          <cell r="R398">
            <v>0</v>
          </cell>
          <cell r="S398">
            <v>0</v>
          </cell>
          <cell r="T398" t="str">
            <v>elsewhere</v>
          </cell>
          <cell r="V398" t="str">
            <v>DT</v>
          </cell>
          <cell r="AH398">
            <v>0</v>
          </cell>
          <cell r="AI398">
            <v>0</v>
          </cell>
          <cell r="AJ398">
            <v>0</v>
          </cell>
        </row>
        <row r="399">
          <cell r="A399" t="str">
            <v>R43</v>
          </cell>
          <cell r="B399" t="str">
            <v>U</v>
          </cell>
          <cell r="C399">
            <v>2</v>
          </cell>
          <cell r="D399" t="str">
            <v>Risk on Defined Costs</v>
          </cell>
          <cell r="F399" t="str">
            <v>Closed</v>
          </cell>
          <cell r="G399" t="str">
            <v>z</v>
          </cell>
          <cell r="I399" t="str">
            <v>Delay to construction programme Closed (This is covered by numerous risk identified on the schedule)Closed - allow in prog and STP.  DN 19/05/11</v>
          </cell>
          <cell r="M399">
            <v>0</v>
          </cell>
          <cell r="N399">
            <v>0</v>
          </cell>
          <cell r="O399">
            <v>0</v>
          </cell>
          <cell r="P399">
            <v>0</v>
          </cell>
          <cell r="Q399">
            <v>0</v>
          </cell>
          <cell r="R399">
            <v>0</v>
          </cell>
          <cell r="S399">
            <v>0</v>
          </cell>
          <cell r="T399" t="str">
            <v>elsewhere</v>
          </cell>
          <cell r="V399" t="str">
            <v>DT</v>
          </cell>
          <cell r="AH399">
            <v>0</v>
          </cell>
          <cell r="AI399">
            <v>0</v>
          </cell>
          <cell r="AJ399">
            <v>0</v>
          </cell>
        </row>
        <row r="400">
          <cell r="A400" t="str">
            <v>R44</v>
          </cell>
          <cell r="B400" t="str">
            <v>U</v>
          </cell>
          <cell r="C400">
            <v>1</v>
          </cell>
          <cell r="D400" t="str">
            <v>Risk on Defined Costs</v>
          </cell>
          <cell r="F400" t="str">
            <v>Closed</v>
          </cell>
          <cell r="H400" t="str">
            <v>Contractors Obligations</v>
          </cell>
          <cell r="I400" t="str">
            <v>Contractor's Obligations - Incompatibility / interface issuesClosed - allowance elsewhere</v>
          </cell>
          <cell r="K400" t="str">
            <v>700 Construction - General</v>
          </cell>
          <cell r="L400" t="str">
            <v>Cost provision</v>
          </cell>
          <cell r="Q400">
            <v>0</v>
          </cell>
          <cell r="R400">
            <v>0</v>
          </cell>
          <cell r="S400">
            <v>0</v>
          </cell>
          <cell r="T400" t="str">
            <v>Contractor's General Obligations</v>
          </cell>
          <cell r="V400" t="str">
            <v>DF</v>
          </cell>
          <cell r="AH400">
            <v>0</v>
          </cell>
          <cell r="AI400">
            <v>0</v>
          </cell>
          <cell r="AJ400">
            <v>0</v>
          </cell>
        </row>
        <row r="401">
          <cell r="A401" t="str">
            <v>R46</v>
          </cell>
          <cell r="B401">
            <v>1</v>
          </cell>
          <cell r="C401">
            <v>1</v>
          </cell>
          <cell r="D401" t="str">
            <v>Risk on Defined Costs</v>
          </cell>
          <cell r="E401">
            <v>230</v>
          </cell>
          <cell r="F401" t="str">
            <v>Closed</v>
          </cell>
          <cell r="H401" t="str">
            <v>Changes to the works information</v>
          </cell>
          <cell r="I401" t="str">
            <v>There is a risk that the Works Information will change as a result of changes to the design to overcome inaccuracies in survey information This is a specific example of C.E. (1)Closed.  Risk valued at 230.  DN 19/05/11</v>
          </cell>
          <cell r="K401" t="str">
            <v>400 Design - General</v>
          </cell>
          <cell r="L401" t="str">
            <v>Cost provision</v>
          </cell>
          <cell r="M401">
            <v>2</v>
          </cell>
          <cell r="N401">
            <v>2</v>
          </cell>
          <cell r="O401">
            <v>1</v>
          </cell>
          <cell r="P401">
            <v>1</v>
          </cell>
          <cell r="Q401">
            <v>4</v>
          </cell>
          <cell r="R401">
            <v>2</v>
          </cell>
          <cell r="S401">
            <v>2</v>
          </cell>
          <cell r="T401" t="str">
            <v>Design matter</v>
          </cell>
          <cell r="V401" t="str">
            <v>DF</v>
          </cell>
          <cell r="AC401">
            <v>0.125</v>
          </cell>
          <cell r="AH401">
            <v>0</v>
          </cell>
          <cell r="AI401">
            <v>0</v>
          </cell>
          <cell r="AJ401">
            <v>0</v>
          </cell>
        </row>
        <row r="402">
          <cell r="A402" t="str">
            <v>R47</v>
          </cell>
          <cell r="B402">
            <v>12</v>
          </cell>
          <cell r="C402">
            <v>1</v>
          </cell>
          <cell r="D402" t="str">
            <v>Risk on Defined Costs</v>
          </cell>
          <cell r="E402">
            <v>241</v>
          </cell>
          <cell r="F402" t="str">
            <v>Closed</v>
          </cell>
          <cell r="H402" t="str">
            <v xml:space="preserve">Unforeseen ground conditions </v>
          </cell>
          <cell r="I402" t="str">
            <v>There is a risk that the Contractor will encounter unforeseen physical conditions, e.g. Asbestos found on site, which increase either the Defined Cost or the Auxiliary Prices. This is a specific example of C.E. (12)Closed.  Risk valued at 241.  DN 19/05/</v>
          </cell>
          <cell r="K402" t="str">
            <v>703 Construction -Unforeseen Ground Conditions</v>
          </cell>
          <cell r="L402" t="str">
            <v>Cost provision</v>
          </cell>
          <cell r="M402">
            <v>2</v>
          </cell>
          <cell r="N402">
            <v>3</v>
          </cell>
          <cell r="O402">
            <v>3</v>
          </cell>
          <cell r="P402">
            <v>1</v>
          </cell>
          <cell r="Q402">
            <v>6</v>
          </cell>
          <cell r="R402">
            <v>6</v>
          </cell>
          <cell r="S402">
            <v>2</v>
          </cell>
          <cell r="T402" t="str">
            <v>Unforeseen physical conditions</v>
          </cell>
          <cell r="V402" t="str">
            <v>DF</v>
          </cell>
          <cell r="W402" t="str">
            <v>Review Site Information</v>
          </cell>
          <cell r="AC402">
            <v>0.125</v>
          </cell>
          <cell r="AH402">
            <v>0</v>
          </cell>
          <cell r="AI402">
            <v>0</v>
          </cell>
          <cell r="AJ402">
            <v>0</v>
          </cell>
        </row>
        <row r="403">
          <cell r="A403" t="str">
            <v>R5</v>
          </cell>
          <cell r="B403">
            <v>19</v>
          </cell>
          <cell r="C403">
            <v>7</v>
          </cell>
          <cell r="D403" t="str">
            <v>Risk on Defined Costs</v>
          </cell>
          <cell r="F403" t="str">
            <v>Closed</v>
          </cell>
          <cell r="G403" t="str">
            <v>s</v>
          </cell>
          <cell r="I403" t="str">
            <v>Material Supplies cannot be sourced or delivered. Material not delivered to site when required (Long lead times / failure of supplier to deliver. Programme delays and potential cost increase if alternative items are sourced. Covered under Item 27. Remove.</v>
          </cell>
          <cell r="K403" t="str">
            <v>800 Technology - General</v>
          </cell>
          <cell r="L403" t="str">
            <v>Delays to programme. Increase in STP. Delays to commissioning. Loss of reputation</v>
          </cell>
          <cell r="M403">
            <v>3</v>
          </cell>
          <cell r="N403">
            <v>3</v>
          </cell>
          <cell r="O403">
            <v>4</v>
          </cell>
          <cell r="P403">
            <v>3</v>
          </cell>
          <cell r="Q403">
            <v>9</v>
          </cell>
          <cell r="R403">
            <v>12</v>
          </cell>
          <cell r="S403">
            <v>9</v>
          </cell>
          <cell r="T403" t="str">
            <v>remove</v>
          </cell>
          <cell r="V403" t="str">
            <v>DC</v>
          </cell>
          <cell r="W403" t="str">
            <v>HA SMS updated. Agreed delivery dates with suppliers required</v>
          </cell>
          <cell r="AC403">
            <v>0</v>
          </cell>
          <cell r="AD403">
            <v>0</v>
          </cell>
          <cell r="AE403">
            <v>0</v>
          </cell>
          <cell r="AF403">
            <v>0</v>
          </cell>
          <cell r="AG403" t="str">
            <v>remove</v>
          </cell>
          <cell r="AH403">
            <v>0</v>
          </cell>
          <cell r="AI403">
            <v>0</v>
          </cell>
          <cell r="AJ403">
            <v>0</v>
          </cell>
        </row>
        <row r="404">
          <cell r="A404" t="str">
            <v>R50</v>
          </cell>
          <cell r="B404">
            <v>2</v>
          </cell>
          <cell r="C404">
            <v>1</v>
          </cell>
          <cell r="D404" t="str">
            <v>Scheme Specific Strategic Risk</v>
          </cell>
          <cell r="E404">
            <v>231</v>
          </cell>
          <cell r="F404" t="str">
            <v>Closed</v>
          </cell>
          <cell r="H404" t="str">
            <v>Notice to Proceed delayed</v>
          </cell>
          <cell r="I404" t="str">
            <v>There is a risk that Notice to proceed is delayed This is a specific example of C.E. (2)Closed - risk allowed for in 231</v>
          </cell>
          <cell r="K404" t="str">
            <v>1000 Strategic - General</v>
          </cell>
          <cell r="L404" t="str">
            <v>Cost provision</v>
          </cell>
          <cell r="M404">
            <v>2</v>
          </cell>
          <cell r="N404">
            <v>5</v>
          </cell>
          <cell r="O404">
            <v>5</v>
          </cell>
          <cell r="P404">
            <v>1</v>
          </cell>
          <cell r="Q404">
            <v>10</v>
          </cell>
          <cell r="R404">
            <v>10</v>
          </cell>
          <cell r="S404">
            <v>2</v>
          </cell>
          <cell r="T404" t="str">
            <v>This will be incorporated into the list of Scheme Specific Strategic Risk Events</v>
          </cell>
          <cell r="V404" t="str">
            <v>DF</v>
          </cell>
          <cell r="W404" t="str">
            <v>No action</v>
          </cell>
          <cell r="AC404">
            <v>0.125</v>
          </cell>
          <cell r="AH404">
            <v>0</v>
          </cell>
          <cell r="AI404">
            <v>0</v>
          </cell>
          <cell r="AJ404">
            <v>0</v>
          </cell>
        </row>
        <row r="405">
          <cell r="A405" t="str">
            <v>R52</v>
          </cell>
          <cell r="B405">
            <v>13</v>
          </cell>
          <cell r="C405">
            <v>1</v>
          </cell>
          <cell r="E405">
            <v>242</v>
          </cell>
          <cell r="F405" t="str">
            <v>Closed</v>
          </cell>
          <cell r="H405" t="str">
            <v xml:space="preserve">Weather </v>
          </cell>
          <cell r="I405" t="str">
            <v>There is a risk that the Contractor will encounter weather conditions  that are more severe than the one-in-ten year frequency, e.g. 1 in 25 years, which increase either the Defined Cost or the Auxiliary Prices. This is a specific example of C.E. (13).  C</v>
          </cell>
          <cell r="K405" t="str">
            <v>702 Construction -Exceptional Adverse Weather</v>
          </cell>
          <cell r="L405" t="str">
            <v>Cost provision</v>
          </cell>
          <cell r="Q405">
            <v>0</v>
          </cell>
          <cell r="R405">
            <v>0</v>
          </cell>
          <cell r="S405">
            <v>0</v>
          </cell>
          <cell r="V405" t="str">
            <v>DF</v>
          </cell>
          <cell r="W405" t="str">
            <v>Review timing of weather sensitive activities, e.g. Midas Loop Cutting, etc</v>
          </cell>
          <cell r="AH405">
            <v>0</v>
          </cell>
          <cell r="AI405">
            <v>0</v>
          </cell>
          <cell r="AJ405">
            <v>0</v>
          </cell>
        </row>
        <row r="406">
          <cell r="A406" t="str">
            <v>R6</v>
          </cell>
          <cell r="B406">
            <v>16</v>
          </cell>
          <cell r="C406">
            <v>7</v>
          </cell>
          <cell r="D406" t="str">
            <v>Risk on Defined Costs</v>
          </cell>
          <cell r="F406" t="str">
            <v>Open</v>
          </cell>
          <cell r="G406" t="str">
            <v>s</v>
          </cell>
          <cell r="H406" t="str">
            <v>Technology Supply Chain Contracts</v>
          </cell>
          <cell r="I406" t="str">
            <v>Misalignment of contracts - Technology Supply chain. There is a risk that the supply chain contracts from the HA, do not match the DP requirements resulting in disputes and potential increase in costs. D. Chesney 20/5/11</v>
          </cell>
          <cell r="K406" t="str">
            <v>1030 Strategic - Other</v>
          </cell>
          <cell r="L406" t="str">
            <v>Increased costs, delays to programme whilst disputes are resolved, poor performance</v>
          </cell>
          <cell r="M406">
            <v>1</v>
          </cell>
          <cell r="N406">
            <v>3</v>
          </cell>
          <cell r="O406">
            <v>3</v>
          </cell>
          <cell r="P406">
            <v>4</v>
          </cell>
          <cell r="Q406">
            <v>3</v>
          </cell>
          <cell r="R406">
            <v>3</v>
          </cell>
          <cell r="S406">
            <v>4</v>
          </cell>
          <cell r="T406" t="str">
            <v>Assumes COLAS, VMSL and Peek</v>
          </cell>
          <cell r="V406" t="str">
            <v>DC</v>
          </cell>
          <cell r="W406" t="str">
            <v>Early liaison with specialists and programme agreements</v>
          </cell>
          <cell r="AC406">
            <v>2.5000000000000001E-2</v>
          </cell>
          <cell r="AD406">
            <v>65000</v>
          </cell>
          <cell r="AE406">
            <v>125000</v>
          </cell>
          <cell r="AF406">
            <v>250000</v>
          </cell>
          <cell r="AG406" t="str">
            <v>Nominal figures included</v>
          </cell>
          <cell r="AH406">
            <v>1625</v>
          </cell>
          <cell r="AI406">
            <v>3125</v>
          </cell>
          <cell r="AJ406">
            <v>6250</v>
          </cell>
        </row>
      </sheetData>
      <sheetData sheetId="117"/>
      <sheetData sheetId="118" refreshError="1"/>
      <sheetData sheetId="119" refreshError="1"/>
      <sheetData sheetId="120" refreshError="1"/>
      <sheetData sheetId="121" refreshError="1"/>
      <sheetData sheetId="122" refreshError="1"/>
      <sheetData sheetId="12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62 J25-30 Risk Register"/>
      <sheetName val=" WBS Risk Allocation "/>
      <sheetName val="Risk Quantification Form"/>
      <sheetName val="Drop Down Menus"/>
      <sheetName val="Categories"/>
    </sheetNames>
    <sheetDataSet>
      <sheetData sheetId="0"/>
      <sheetData sheetId="1"/>
      <sheetData sheetId="2"/>
      <sheetData sheetId="3" refreshError="1">
        <row r="5">
          <cell r="A5" t="str">
            <v>1.  Funding / Procurement</v>
          </cell>
        </row>
        <row r="6">
          <cell r="A6" t="str">
            <v>2. Approval Process</v>
          </cell>
        </row>
        <row r="7">
          <cell r="A7" t="str">
            <v>3. Design</v>
          </cell>
        </row>
        <row r="8">
          <cell r="A8" t="str">
            <v>4. Communication / Stakeholders</v>
          </cell>
        </row>
        <row r="9">
          <cell r="A9" t="str">
            <v>5. Organisation/People</v>
          </cell>
        </row>
      </sheetData>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Cover"/>
      <sheetName val="Guidance Notes 1"/>
      <sheetName val="Guidance Notes 2"/>
      <sheetName val="Project Information"/>
      <sheetName val="Summary Sheet "/>
      <sheetName val="Required Eqt 1"/>
      <sheetName val="Required Eqt 2"/>
      <sheetName val="Required Eqt 3"/>
      <sheetName val="Issue History"/>
      <sheetName val="Stock Code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J2" t="str">
            <v>AMI-0001-0-SES   AMI 460 Prototype - (Red,White,Green) Gantry Mounted (Dual Colour Lantern)</v>
          </cell>
        </row>
        <row r="3">
          <cell r="J3" t="str">
            <v>AMI-0002-1-SES   AMI 460 (Red,White,Green) Gantry Mounted (Dual Colour Lantern)</v>
          </cell>
        </row>
        <row r="4">
          <cell r="J4" t="str">
            <v>AMI-0003-0-SES   AMI 460EE Prototype (Red,White,Green) Gantry Mounted Enforceable (Dual Colour Lantern)</v>
          </cell>
        </row>
        <row r="5">
          <cell r="J5" t="str">
            <v>AMI-0004-1-SES   AMI 460EE (Red,White,Green) Gantry Mounted Enforceable (Dual Colour Lantern)</v>
          </cell>
        </row>
        <row r="6">
          <cell r="J6" t="str">
            <v>AMI-0005-0-SES   AMI 450 Prototype (Red &amp; White LED) Gantry Mounted (Dual Colour Lantern)</v>
          </cell>
        </row>
        <row r="7">
          <cell r="J7" t="str">
            <v>AMI-0006-1-SES   AMI 450 (Red and White LED) Gantry Mounted (Dual Colour Lantern)</v>
          </cell>
        </row>
        <row r="8">
          <cell r="J8" t="str">
            <v>AMI-0007-0-SES   AMI 450EE Prototype - (Red &amp; White LED) Gantry Mounted Enforceable -Dual Colour Lantern</v>
          </cell>
        </row>
        <row r="9">
          <cell r="J9" t="str">
            <v>AMI-0008-1-SES   AMI 450EE (Red &amp; White LED) Gantry Mounted Enforceable -Dual Colour Lantern</v>
          </cell>
        </row>
        <row r="10">
          <cell r="J10" t="str">
            <v>AMI-0009-0-SES   AMI 451/461 Prototype (White LED) Carriageway Post Mounted Yellow Lantern</v>
          </cell>
        </row>
        <row r="11">
          <cell r="J11" t="str">
            <v>AMI-0010-1-SES   AMI 451/461 (White LED) Carriageway Post Mounted Yellow Lantern</v>
          </cell>
        </row>
        <row r="12">
          <cell r="J12" t="str">
            <v>AMI-0011-0-SES   AMI 452/462 Prototype (White LED) Entry Slip Road Post Mounted Dual Colour Lantern</v>
          </cell>
        </row>
        <row r="13">
          <cell r="J13" t="str">
            <v>AMI-0012-1-SES   AMI 452/462 (White LED) Entry Slip Road Post Mounted Dual Colour Lantern</v>
          </cell>
        </row>
        <row r="14">
          <cell r="J14" t="str">
            <v>AMI-0013-2-SES   ARC (AMI Controller)</v>
          </cell>
        </row>
        <row r="15">
          <cell r="J15" t="str">
            <v>AMI-0015-0-SES   ARC Prototype  (AMI Roadside Controller)</v>
          </cell>
        </row>
        <row r="16">
          <cell r="J16" t="str">
            <v>AMI-0016-0-VMS   Prototype ARC (AMI Roadside Controller)</v>
          </cell>
        </row>
        <row r="17">
          <cell r="J17" t="str">
            <v>AMI-0017-0-VMS   Prototype AMI 460EE (Red,White,Green LED's) Gantry Mounted Engorceable (Yellow,Red Lanterns)</v>
          </cell>
        </row>
        <row r="18">
          <cell r="J18" t="str">
            <v>AMI-0018-1-VMS   AMI 460EE (Red,White,Green LED's) Gantry Mounted Enforceable (Yell, Red Lanterns)</v>
          </cell>
        </row>
        <row r="19">
          <cell r="J19" t="str">
            <v>AMI-0019-0-VMS   Prototype AMI (Red,White,Green LED's)  Gantry Mounted (Red, Yellow Lanterns)</v>
          </cell>
        </row>
        <row r="20">
          <cell r="J20" t="str">
            <v>AMI-0020-1-VMS   AMI 460 (Red,White,Green LED's) Dual Colour Lanterns</v>
          </cell>
        </row>
        <row r="21">
          <cell r="J21" t="str">
            <v>AMI-0021-0-VMS   Prototype AMI 450 (Red &amp; White LED's) Gantry Mounted (Yellow, Red Lanterns)</v>
          </cell>
        </row>
        <row r="22">
          <cell r="J22" t="str">
            <v>AMI-0022-1-VMS   AMI 450 (Red &amp; White LED's) Gantry Mounted (Yellow,Red Lanterns)</v>
          </cell>
        </row>
        <row r="23">
          <cell r="J23" t="str">
            <v>AMI-0023-0-VMS   Prototype AMI 450EE (Red &amp; White LED's) Gantry Mounted Enforceable (Yellow, Red Lanterns)</v>
          </cell>
        </row>
        <row r="24">
          <cell r="J24" t="str">
            <v>AMI-0024-1-VMS   AMI 450EE (Red &amp; White LED's) Gantry Mounted Enforceable (Yellow,Red Lanterns)</v>
          </cell>
        </row>
        <row r="25">
          <cell r="J25" t="str">
            <v>AMI-0025-0-VMS   Prototype AMI 451/461 (White LED) Carriageway Post Mounted (Yellow Lantern)</v>
          </cell>
        </row>
        <row r="26">
          <cell r="J26" t="str">
            <v>AMI-0026-1-VMS   AMI 451/461 (White LED) Carriageway Post Mounted (Yellow Lantern)</v>
          </cell>
        </row>
        <row r="27">
          <cell r="J27" t="str">
            <v>AMI-0027-0-VMS   Prototype AMI 452/462 (White LED) Entry Slip Road Post Mounted (Yellow &amp; Red Lanterns)</v>
          </cell>
        </row>
        <row r="28">
          <cell r="J28" t="str">
            <v>AMI-0028-1-VMS   AMI 452/462 (White LED) Entry Slip Road Post Mounted (Yellow &amp; Red Lanterns)</v>
          </cell>
        </row>
        <row r="29">
          <cell r="J29" t="str">
            <v>AMI-0029-2-VMS   ARC (AMI Roadside Controller)</v>
          </cell>
        </row>
        <row r="30">
          <cell r="J30" t="str">
            <v>AMI-0030-2-SES   ALM (Ambient Light Monitor) Complete</v>
          </cell>
        </row>
        <row r="31">
          <cell r="J31" t="str">
            <v>AMI-0031-2-SES   (Cable Marshalling Unit) CMU</v>
          </cell>
        </row>
        <row r="32">
          <cell r="J32" t="str">
            <v>AMI-0032-3-SES   37 Way Dummy Plug (Stainless Steel)</v>
          </cell>
        </row>
        <row r="33">
          <cell r="J33" t="str">
            <v>AMI-0033-3-SES   In-Fill Panels (for Gantry Mounted AMI's)</v>
          </cell>
        </row>
        <row r="34">
          <cell r="J34" t="str">
            <v>AMI-0034-2-VMS   AMI (Ambient Light Monitor) Complete</v>
          </cell>
        </row>
        <row r="35">
          <cell r="J35" t="str">
            <v>AMI-0035-2-VMS   (Cable Marshalling Unit) CMU</v>
          </cell>
        </row>
        <row r="36">
          <cell r="J36" t="str">
            <v>AMI-0036-3-VMS   37 Way Dummy Plug (Stainless Steel)</v>
          </cell>
        </row>
        <row r="37">
          <cell r="J37" t="str">
            <v>AMI-0037-3-VMS   In Fill Panels (for Gantry Mounted AMI's)</v>
          </cell>
        </row>
        <row r="38">
          <cell r="J38" t="str">
            <v>AMI-0038-3-SES   AMI Cable Marshalling Unit PCB</v>
          </cell>
        </row>
        <row r="39">
          <cell r="J39" t="str">
            <v>AMI-0038-3-VMS   AMI Cable Marshing Unit PCB</v>
          </cell>
        </row>
        <row r="40">
          <cell r="J40" t="str">
            <v>AMI-0039-3-SES   Spares Kit - Non EE</v>
          </cell>
        </row>
        <row r="41">
          <cell r="J41" t="str">
            <v>AMI-0039-3-VMS   Spares Kit - Non EE</v>
          </cell>
        </row>
        <row r="42">
          <cell r="J42" t="str">
            <v>AMI-0040-1-CLS   AMI 450 EE H - Hardshoulder Red White, Gantry mounted dual colour enforcement AMI</v>
          </cell>
        </row>
        <row r="43">
          <cell r="J43" t="str">
            <v>AMI-0040-1-VMS   AMI 450 EE H - Hardshoulder Red White Gantry mounted dual colour enforcement AMI</v>
          </cell>
        </row>
        <row r="44">
          <cell r="J44" t="str">
            <v>AMI-0041-1-CLS   AMI 450H - Hardshoulder Red White Gantry mounted dual colour lantern</v>
          </cell>
        </row>
        <row r="45">
          <cell r="J45" t="str">
            <v>AMI-0041-1-VMS   AMI 450 H Hardshoulder Red White Gantry mounted dual colour lantern</v>
          </cell>
        </row>
        <row r="46">
          <cell r="J46" t="str">
            <v>AMI-0042-3-CLS   Spares Kit - EE</v>
          </cell>
        </row>
        <row r="47">
          <cell r="J47" t="str">
            <v>AMI-0042-3-VMS   Spares Kit - EE</v>
          </cell>
        </row>
        <row r="48">
          <cell r="J48" t="str">
            <v>AMI-0043-3-CLS   Test Terminal Software only</v>
          </cell>
        </row>
        <row r="49">
          <cell r="J49" t="str">
            <v>AMI-0043-3-VMS   AMI Test Terminal Phases 4 &amp; 5 Software only</v>
          </cell>
        </row>
        <row r="50">
          <cell r="J50" t="str">
            <v>AMI-0044-3-CLS   AMI Optical Alignment Tool</v>
          </cell>
        </row>
        <row r="51">
          <cell r="J51" t="str">
            <v>AMI-0044-3-VMS   AMI Optical Alignment Tool</v>
          </cell>
        </row>
        <row r="52">
          <cell r="J52" t="str">
            <v>AMI-0045-2-CLS   AMI Brackets Mounting (All variants)</v>
          </cell>
        </row>
        <row r="53">
          <cell r="J53" t="str">
            <v>AMI-0045-2-VMS   AMI Brackets Mounting (all variants)</v>
          </cell>
        </row>
        <row r="54">
          <cell r="J54" t="str">
            <v>AMI-0046-3-CLS   Spares kit (AMI 452)</v>
          </cell>
        </row>
        <row r="55">
          <cell r="J55" t="str">
            <v>AMI-0047-2-CLS   PSU (STANDARD)</v>
          </cell>
        </row>
        <row r="56">
          <cell r="J56" t="str">
            <v>AMI-0048-2-CLS   PSU (Enforcement)</v>
          </cell>
        </row>
        <row r="57">
          <cell r="J57" t="str">
            <v>AMI-0049-2-CLS   Red/White 16x16 LED Board</v>
          </cell>
        </row>
        <row r="58">
          <cell r="J58" t="str">
            <v>AMI-0050-2-CLS   White 16x16 LED Board</v>
          </cell>
        </row>
        <row r="59">
          <cell r="J59" t="str">
            <v>AMI-0051-2-CLS   Display Processors</v>
          </cell>
        </row>
        <row r="60">
          <cell r="J60" t="str">
            <v>AMI-0052-2-CLS   Red Ring LED Board</v>
          </cell>
        </row>
        <row r="61">
          <cell r="J61" t="str">
            <v>AMI-0053-2-CLS   Lightning Protection &amp; Opto Isolation</v>
          </cell>
        </row>
        <row r="62">
          <cell r="J62" t="str">
            <v>AMI-0054-2-CLS   Lantern Drivers</v>
          </cell>
        </row>
        <row r="63">
          <cell r="J63" t="str">
            <v>AMI-0055-2-CLS   Lantern LED Boards</v>
          </cell>
        </row>
        <row r="64">
          <cell r="J64" t="str">
            <v>AMI-0056-2-CLS   Red Ring Processor</v>
          </cell>
        </row>
        <row r="65">
          <cell r="J65" t="str">
            <v>AMI-0057-2-CLS   Red Ring Mother Board</v>
          </cell>
        </row>
        <row r="66">
          <cell r="J66" t="str">
            <v>AMI-0058-2-CLS   Temperature Humidity Sensor</v>
          </cell>
        </row>
        <row r="67">
          <cell r="J67" t="str">
            <v>AMI-0059-2-CLS   Thermal Cut-Out Switch</v>
          </cell>
        </row>
        <row r="68">
          <cell r="J68" t="str">
            <v>AMI-0060-2-CLS   PMU/SMU</v>
          </cell>
        </row>
        <row r="69">
          <cell r="J69" t="str">
            <v>AMI-0061-2-CLS   Main Enforcement Board</v>
          </cell>
        </row>
        <row r="70">
          <cell r="J70" t="str">
            <v>AMI-0062-2-CLS   Red Ring Enforcement Board</v>
          </cell>
        </row>
        <row r="71">
          <cell r="J71" t="str">
            <v>AMI-0063-3-CLS   Sundry items (Pilars, Srews)</v>
          </cell>
        </row>
        <row r="72">
          <cell r="J72" t="str">
            <v>AMI-0064-2-CLS   AMI Test Terminal</v>
          </cell>
        </row>
        <row r="73">
          <cell r="J73" t="str">
            <v>AMI-0064-2-VMS   AMI Test Terminal</v>
          </cell>
        </row>
        <row r="74">
          <cell r="J74" t="str">
            <v>AMI-0064-3-VMS   Cartridge fuse 250v 2A</v>
          </cell>
        </row>
        <row r="75">
          <cell r="J75" t="str">
            <v>AMI-0065-2-CLS   AMI Simulator</v>
          </cell>
        </row>
        <row r="76">
          <cell r="J76" t="str">
            <v>AMI-0065-2-VMS   AMI Simulator</v>
          </cell>
        </row>
        <row r="77">
          <cell r="J77" t="str">
            <v>AMI-0065-3-VMS   Power supply</v>
          </cell>
        </row>
        <row r="78">
          <cell r="J78" t="str">
            <v>AMI-0066-2-CLS   AMI - EE Interface Monitor</v>
          </cell>
        </row>
        <row r="79">
          <cell r="J79" t="str">
            <v>AMI-0066-2-VMS   Ambient light sensor</v>
          </cell>
        </row>
        <row r="80">
          <cell r="J80" t="str">
            <v>AMI-0067-2-VMS   AMI - EE Interface Monitor</v>
          </cell>
        </row>
        <row r="81">
          <cell r="J81" t="str">
            <v>AMI-0068-2-VMS   HS AMI Graphics LED Checkline</v>
          </cell>
        </row>
        <row r="82">
          <cell r="J82" t="str">
            <v>AMI-0069-2-VMS   HS AMI Graphics LED Checkline</v>
          </cell>
        </row>
        <row r="83">
          <cell r="J83" t="str">
            <v>AMI-0070-2-VMS   HS AMI Graphics LED Checking</v>
          </cell>
        </row>
        <row r="84">
          <cell r="J84" t="str">
            <v>AMI-0071-2-VMS   AMI Graphic Part 4</v>
          </cell>
        </row>
        <row r="85">
          <cell r="J85" t="str">
            <v>AMI-0072-2-VMS   AMI Graphics Part 1</v>
          </cell>
        </row>
        <row r="86">
          <cell r="J86" t="str">
            <v>AMI-0073-2-VMS   AMI Graphics Part 2</v>
          </cell>
        </row>
        <row r="87">
          <cell r="J87" t="str">
            <v>AMI-0074-2-VMS   AMI Graphics Part 3</v>
          </cell>
        </row>
        <row r="88">
          <cell r="J88" t="str">
            <v>AMI-0075-2-VMS   AMI Graphics Part 4</v>
          </cell>
        </row>
        <row r="89">
          <cell r="J89" t="str">
            <v>AMI-0076-2-VMS   AMI Graphics Part 1</v>
          </cell>
        </row>
        <row r="90">
          <cell r="J90" t="str">
            <v>AMI-0077-2-VMS   AMI Graphics Part 2</v>
          </cell>
        </row>
        <row r="91">
          <cell r="J91" t="str">
            <v>AMI-0078-2-VMS   AMI Graphics Part 3</v>
          </cell>
        </row>
        <row r="92">
          <cell r="J92" t="str">
            <v>AMI-0079-2-VMS   AMI Red Ring Checking 3391</v>
          </cell>
        </row>
        <row r="93">
          <cell r="J93" t="str">
            <v>AMI-0080-2-VMS   AMI Red Ring Checking 3392</v>
          </cell>
        </row>
        <row r="94">
          <cell r="J94" t="str">
            <v>AMI-0081-2-VMS   AMI Red Ring Checking 3393</v>
          </cell>
        </row>
        <row r="95">
          <cell r="J95" t="str">
            <v>AMI-0082-2-VMS   AMI Red Ring Checking 3394</v>
          </cell>
        </row>
        <row r="96">
          <cell r="J96" t="str">
            <v>AMI-0083-2-VMS   AMI Red Ring Checking 3395</v>
          </cell>
        </row>
        <row r="97">
          <cell r="J97" t="str">
            <v>AMI-0084-2-VMS   AMIRed Ring Checking 3396</v>
          </cell>
        </row>
        <row r="98">
          <cell r="J98" t="str">
            <v>AMI-0085-2-VMS   AMI Red Ring Checking 3397</v>
          </cell>
        </row>
        <row r="99">
          <cell r="J99" t="str">
            <v>AMI-0086-2-VMS   AMI Red Ring Checking 3398</v>
          </cell>
        </row>
        <row r="100">
          <cell r="J100" t="str">
            <v>AMI-0087-2-VMS   AMI Graphics LED Checking 3375</v>
          </cell>
        </row>
        <row r="101">
          <cell r="J101" t="str">
            <v>AMI-0088-2-VMS   AMI Graphics LED Checking 3376</v>
          </cell>
        </row>
        <row r="102">
          <cell r="J102" t="str">
            <v>AMI-0089-2-VMS   AMI Graphics Checking 3377</v>
          </cell>
        </row>
        <row r="103">
          <cell r="J103" t="str">
            <v>AMI-0090-2-VMS   AMI Graphics Checking 3378</v>
          </cell>
        </row>
        <row r="104">
          <cell r="J104" t="str">
            <v>AMI-0091-2-VMS   Prim &amp; Sec Monitoring Unit</v>
          </cell>
        </row>
        <row r="105">
          <cell r="J105" t="str">
            <v>AMI-0092-2-VMS   Bi Metallic Switch 40 Degrees</v>
          </cell>
        </row>
        <row r="106">
          <cell r="J106" t="str">
            <v>AMI-0093-2-VMS   Cup for Bi-Metallic Switch</v>
          </cell>
        </row>
        <row r="107">
          <cell r="J107" t="str">
            <v>AMI-0094-2-VMS   Tubular Heater 120W 2ft ST2</v>
          </cell>
        </row>
        <row r="108">
          <cell r="J108" t="str">
            <v>AMI-0095-3-VMS   Mains Filter Scaffner</v>
          </cell>
        </row>
        <row r="109">
          <cell r="J109" t="str">
            <v>AMI-0096-2-VMS   PSU Insulating Sheet</v>
          </cell>
        </row>
        <row r="110">
          <cell r="J110" t="str">
            <v>AMI-0097-2-VMS   Power Supply Unit</v>
          </cell>
        </row>
        <row r="111">
          <cell r="J111" t="str">
            <v>AMI-0098-2-VMS   Relay Socket 10A SPCO</v>
          </cell>
        </row>
        <row r="112">
          <cell r="J112" t="str">
            <v>AMI-0099-2-VMS   Solid State Relay</v>
          </cell>
        </row>
        <row r="113">
          <cell r="J113" t="str">
            <v>AMI-0100-2-VMS   Fuse Holder Terminal Block</v>
          </cell>
        </row>
        <row r="114">
          <cell r="J114" t="str">
            <v>AMI-0101-2-VMS   Cartridge Fuse 2 AMP</v>
          </cell>
        </row>
        <row r="115">
          <cell r="J115" t="str">
            <v>AMI-0102-2-VMS   Cartridge Fuse 8amp</v>
          </cell>
        </row>
        <row r="116">
          <cell r="J116" t="str">
            <v>AMI-0103-2-VMS   AMI Red Ring Display Part 1</v>
          </cell>
        </row>
        <row r="117">
          <cell r="J117" t="str">
            <v>AMI-0104-2-VMS   AMI Red Ring Display Part 2</v>
          </cell>
        </row>
        <row r="118">
          <cell r="J118" t="str">
            <v>AMI-0105-2-VMS   AMI Red Ring Display Part 3</v>
          </cell>
        </row>
        <row r="119">
          <cell r="J119" t="str">
            <v>AMI-0106-2-VMS   AMI Red Ring Display Part 4</v>
          </cell>
        </row>
        <row r="120">
          <cell r="J120" t="str">
            <v>AMI-0107-2-VMS   AMI Red Ring Display Part 5</v>
          </cell>
        </row>
        <row r="121">
          <cell r="J121" t="str">
            <v>AMI-0108-2-VMS   AMI Red Ring Display Part 6</v>
          </cell>
        </row>
        <row r="122">
          <cell r="J122" t="str">
            <v>AMI-0109-2-VMS   AMI-Red Ring Display Part 7</v>
          </cell>
        </row>
        <row r="123">
          <cell r="J123" t="str">
            <v>AMI-0110-2-VMS   AMI Red Ring Display Part 8</v>
          </cell>
        </row>
        <row r="124">
          <cell r="J124" t="str">
            <v>AMI-0111-2-VMS   AMI Lantern Red</v>
          </cell>
        </row>
        <row r="125">
          <cell r="J125" t="str">
            <v>AMI-0112-2-VMS   AMI Lantern Amber</v>
          </cell>
        </row>
        <row r="126">
          <cell r="J126" t="str">
            <v>AMI-0113-2-VMS   AMI Graphics Part 1</v>
          </cell>
        </row>
        <row r="127">
          <cell r="J127" t="str">
            <v>AMI-0114-2-VMS   AMI Graphics Part 2</v>
          </cell>
        </row>
        <row r="128">
          <cell r="J128" t="str">
            <v>AMI-0115-2-VMS   AMI Graphics Part 3</v>
          </cell>
        </row>
        <row r="129">
          <cell r="J129" t="str">
            <v>AMI-0116-2-VMS   AMI Graphics Part 4</v>
          </cell>
        </row>
        <row r="130">
          <cell r="J130" t="str">
            <v>AMI-0117-2-VMS   Clamshell Kit AMI</v>
          </cell>
        </row>
        <row r="131">
          <cell r="J131" t="str">
            <v>AMI-0118-2-VMS   AMI Visor Assembly C/W</v>
          </cell>
        </row>
        <row r="132">
          <cell r="J132" t="str">
            <v>AMI-0119-2-VMS   VMS Lantern Driver</v>
          </cell>
        </row>
        <row r="133">
          <cell r="J133" t="str">
            <v>AMI-0120-2-VMS   Humidity Sensor</v>
          </cell>
        </row>
        <row r="134">
          <cell r="J134" t="str">
            <v>AMI-0121-2-VMS   AMI Master Controller</v>
          </cell>
        </row>
        <row r="135">
          <cell r="J135" t="str">
            <v>AMI-0122-2-VMS   HS AMI Graphics Led Checking</v>
          </cell>
        </row>
        <row r="136">
          <cell r="J136" t="str">
            <v>AMI-0123-1-CLS   AMI Transport Stillage (x2 AMIs)</v>
          </cell>
        </row>
        <row r="137">
          <cell r="J137" t="str">
            <v>AMI-0123-1-VMS   AMI transport Stillage (x4 AMIs)</v>
          </cell>
        </row>
        <row r="138">
          <cell r="J138" t="str">
            <v>AMI-0124-1-VMS   AMI Support Stillage For maintenance work</v>
          </cell>
        </row>
        <row r="139">
          <cell r="J139" t="str">
            <v>AMI-0125-1-CLS   AMI Trransport Stillage (pair of sign fixing legs)</v>
          </cell>
        </row>
        <row r="140">
          <cell r="J140" t="str">
            <v>AMI-0126-1-CLS   AMI to Gantry Fixing Bracket Set</v>
          </cell>
        </row>
        <row r="141">
          <cell r="J141" t="str">
            <v>AMI-0127-1-CLS   AMI (Enforcement) Version 2</v>
          </cell>
        </row>
        <row r="142">
          <cell r="J142" t="str">
            <v>AMI-0127-1-TSS   AMI (Enforcement) Version 2</v>
          </cell>
        </row>
        <row r="143">
          <cell r="J143" t="str">
            <v>AMI-0127-1-VMS   AMI (Enforcement) Version 2</v>
          </cell>
        </row>
        <row r="144">
          <cell r="J144" t="str">
            <v>AMI-0128-1-CLS   AMI (Non - Enforcement) Version 2</v>
          </cell>
        </row>
        <row r="145">
          <cell r="J145" t="str">
            <v>AMI-0128-1-TSS   AMI (Non-Enforcement) Version 2</v>
          </cell>
        </row>
        <row r="146">
          <cell r="J146" t="str">
            <v>AMI-0128-1-VMS   AMI (Non-Enforcement) Version 2</v>
          </cell>
        </row>
        <row r="147">
          <cell r="J147" t="str">
            <v>AMI-0129-1-CLS   AMI CMU (Enforcement) Version 2</v>
          </cell>
        </row>
        <row r="148">
          <cell r="J148" t="str">
            <v>AMI-0129-1-TSS   AMI CMU (Enforcement) Version 2</v>
          </cell>
        </row>
        <row r="149">
          <cell r="J149" t="str">
            <v>AMI-0129-1-VMS   AMI CMU (Enforcement) Version 2</v>
          </cell>
        </row>
        <row r="150">
          <cell r="J150" t="str">
            <v>AMI-0130-1-CLS   AMI CMU (Non-Enforcement) Version 2</v>
          </cell>
        </row>
        <row r="151">
          <cell r="J151" t="str">
            <v>AMI-0130-1-TSS   AMI CMU (Non-Enforcement) Version 2</v>
          </cell>
        </row>
        <row r="152">
          <cell r="J152" t="str">
            <v>AMI-0130-1-VMS   AMI CMU (Non-Enforcement) Version 2</v>
          </cell>
        </row>
        <row r="153">
          <cell r="J153" t="str">
            <v>AMI-0131-2-VMS   Ambient Light Sensor (Version 2) used with MS4 V2 and AM V2</v>
          </cell>
        </row>
        <row r="154">
          <cell r="J154" t="str">
            <v>AMI-0132-2-VMS   Central Character LED Board 1 (Non Enforcement)</v>
          </cell>
        </row>
        <row r="155">
          <cell r="J155" t="str">
            <v>AMI-0133-2-VMS   Central Character LED Board 2 (Non Enforcement)</v>
          </cell>
        </row>
        <row r="156">
          <cell r="J156" t="str">
            <v>AMI-0134-2-VMS   Central Character LED Board 3 (Non Enforcement)</v>
          </cell>
        </row>
        <row r="157">
          <cell r="J157" t="str">
            <v>AMI-0135-2-VMS   Central Character LED Board 4 (None Enforcement)</v>
          </cell>
        </row>
        <row r="158">
          <cell r="J158" t="str">
            <v>AMI-0136-2-VMS   Central Character LED Board 1 (Enforcement)</v>
          </cell>
        </row>
        <row r="159">
          <cell r="J159" t="str">
            <v>AMI-0137-2-VMS   Central Character LED Board 2 (Enforcement)</v>
          </cell>
        </row>
        <row r="160">
          <cell r="J160" t="str">
            <v>AMI-0138-2-VMS   Central Character LED Board 3 (Enforcement)</v>
          </cell>
        </row>
        <row r="161">
          <cell r="J161" t="str">
            <v>AMI-0139-2-VMS   Central Character LED Board 4 (Enforcement)</v>
          </cell>
        </row>
        <row r="162">
          <cell r="J162" t="str">
            <v>AMI-0140-2-VMS   125mm Dual Colour Lantern</v>
          </cell>
        </row>
        <row r="163">
          <cell r="J163" t="str">
            <v>AMI-0141-2-VMS   Red Ring LED Board 1 (Non Enforcement)</v>
          </cell>
        </row>
        <row r="164">
          <cell r="J164" t="str">
            <v>AMI-0142-2-VMS   Red Ring LED Board 2 (Non Enforcement)</v>
          </cell>
        </row>
        <row r="165">
          <cell r="J165" t="str">
            <v>AMI-0143-2-VMS   Red Ring LED Board 3 (Non Enforcement)</v>
          </cell>
        </row>
        <row r="166">
          <cell r="J166" t="str">
            <v>AMI-0144-2-VMS   Red Ring LED Board 4 (Non Enforcement)</v>
          </cell>
        </row>
        <row r="167">
          <cell r="J167" t="str">
            <v>AMI-0145-2-VMS   Red Ring LED Board 5 (Non Enforcement)</v>
          </cell>
        </row>
        <row r="168">
          <cell r="J168" t="str">
            <v>AMI-0146-2-VMS   Red Ring LED Board 6 (Non Enforcement)</v>
          </cell>
        </row>
        <row r="169">
          <cell r="J169" t="str">
            <v>AMI-0147-2-VMS   Red Ring LED Board 7 (Non Enforcement)</v>
          </cell>
        </row>
        <row r="170">
          <cell r="J170" t="str">
            <v>AMI-0148-2-VMS   Red Ring LED Board 8 (Non Enforcement)</v>
          </cell>
        </row>
        <row r="171">
          <cell r="J171" t="str">
            <v>AMI-0149-2-VMS   Red Ring LED Board 1 Enforcement</v>
          </cell>
        </row>
        <row r="172">
          <cell r="J172" t="str">
            <v>AMI-0150-2-VMS   Red Ring LED Bofard 2 Enforcement</v>
          </cell>
        </row>
        <row r="173">
          <cell r="J173" t="str">
            <v>AMI-0151-2-VMS   Red Ring LED Board 3 Enforcement</v>
          </cell>
        </row>
        <row r="174">
          <cell r="J174" t="str">
            <v>AMI-0152-2-VMS   Red Ring LED Board 4 Enforcement</v>
          </cell>
        </row>
        <row r="175">
          <cell r="J175" t="str">
            <v>AMI-0153-2-VMS   Red Ring LED Board 5 Enforcement</v>
          </cell>
        </row>
        <row r="176">
          <cell r="J176" t="str">
            <v>AMI-0154-2-VMS   Red Ring LED Board 6 Enforcement</v>
          </cell>
        </row>
        <row r="177">
          <cell r="J177" t="str">
            <v>AMI-0155-2-VMS   Red Ring LED Board 7 Enforcement</v>
          </cell>
        </row>
        <row r="178">
          <cell r="J178" t="str">
            <v>AMI-0156-2-VMS   Red Ring LED Board 8 Enforcement</v>
          </cell>
        </row>
        <row r="179">
          <cell r="J179" t="str">
            <v>AMI-0157-2-CLS   Mains Lightning Protection</v>
          </cell>
        </row>
        <row r="180">
          <cell r="J180" t="str">
            <v>AMI-0157-2-TSS   Mains Lightning Protection</v>
          </cell>
        </row>
        <row r="181">
          <cell r="J181" t="str">
            <v>AMI-0157-2-VMS   Mains Lightning Protection</v>
          </cell>
        </row>
        <row r="182">
          <cell r="J182" t="str">
            <v>AMI-0158-2-VMS   Master (Non Enforcement Version 2)</v>
          </cell>
        </row>
        <row r="183">
          <cell r="J183" t="str">
            <v>AMI-0159-2-VMS   Master (enforcement Version 2)</v>
          </cell>
        </row>
        <row r="184">
          <cell r="J184" t="str">
            <v>AMI-0160-2-VMS   Comms Lightning Protection Unit</v>
          </cell>
        </row>
        <row r="185">
          <cell r="J185" t="str">
            <v>AMI-0161-2-TSS   Aspect PCB Assy (Non Enforcement)</v>
          </cell>
        </row>
        <row r="186">
          <cell r="J186" t="str">
            <v>AMI-0162-2-TSS   Red Ring PCB Assy (Non Enforcement)</v>
          </cell>
        </row>
        <row r="187">
          <cell r="J187" t="str">
            <v>AMI-0163-2-TSS   Aspect PDC Assy Enforcement</v>
          </cell>
        </row>
        <row r="188">
          <cell r="J188" t="str">
            <v>AMI-0164-2-TSS   Red Ring PCB Assy Enforcement</v>
          </cell>
        </row>
        <row r="189">
          <cell r="J189" t="str">
            <v>AMI-0165-2-TSS   AMI Lantern PCB Assy Dual Colour 125mm</v>
          </cell>
        </row>
        <row r="190">
          <cell r="J190" t="str">
            <v>AMI-0166-2-TSS   AMI LED Controller PCB Assy</v>
          </cell>
        </row>
        <row r="191">
          <cell r="J191" t="str">
            <v>AMI-0167-2-TSS   Enforcement PCB Assy</v>
          </cell>
        </row>
        <row r="192">
          <cell r="J192" t="str">
            <v>ATM-0007-2-SSL   ATM Transponder (ATM T)</v>
          </cell>
        </row>
        <row r="193">
          <cell r="J193" t="str">
            <v>ATM-2108-7-PTS   AID Camera (Box2) Advance Instant Detection AID Camera</v>
          </cell>
        </row>
        <row r="194">
          <cell r="J194" t="str">
            <v>CABINET-0001-1-000   Cabinet 600 Mk5 (including Heater, PDU &amp; Responder Frame)</v>
          </cell>
        </row>
        <row r="195">
          <cell r="J195" t="str">
            <v>CABINET-0002-2-000   Power Distribution Unit (PDU) Type 1003</v>
          </cell>
        </row>
        <row r="196">
          <cell r="J196" t="str">
            <v>CABINET-0003-2-000   Heater with Thermostat (Type 1020) for Cabinet 600 Mk5</v>
          </cell>
        </row>
        <row r="197">
          <cell r="J197" t="str">
            <v>CABINET-0004-2-000   Responder/Transponder Frame (20U) for Cabinet 600</v>
          </cell>
        </row>
        <row r="198">
          <cell r="J198" t="str">
            <v>CABINET-0005-2-000   Cabinet 600 Security Strap</v>
          </cell>
        </row>
        <row r="199">
          <cell r="J199" t="str">
            <v>CABINET-0006-3-000   Security Strap Padlock</v>
          </cell>
        </row>
        <row r="200">
          <cell r="J200" t="str">
            <v>CABINET-0007-2-000   Plinth - Frame 610</v>
          </cell>
        </row>
        <row r="201">
          <cell r="J201" t="str">
            <v>CABINET-0008-2-000   Plinth - Skirt 610</v>
          </cell>
        </row>
        <row r="202">
          <cell r="J202" t="str">
            <v>CABINET-0009-2-000   Holding Down Bolts (set of 4) for Cabinet 600/609 &amp; Post 75</v>
          </cell>
        </row>
        <row r="203">
          <cell r="J203" t="str">
            <v>CABINET-0010-2-000   Door Latch - Old Style Kit For Cabinet 600</v>
          </cell>
        </row>
        <row r="204">
          <cell r="J204" t="str">
            <v>CABINET-0011-2-000   Cabinet 600 Body Catch Assembly (Left Hand)</v>
          </cell>
        </row>
        <row r="205">
          <cell r="J205" t="str">
            <v>CABINET-0012-2-000   Cabinet 600 Body Catch Assembly (Right Hand)</v>
          </cell>
        </row>
        <row r="206">
          <cell r="J206" t="str">
            <v>CABINET-0013-2-000   Concentric Lock Kit For Cabinet 600 (set of 8 locks i.e. whole cabinet's worth)</v>
          </cell>
        </row>
        <row r="207">
          <cell r="J207" t="str">
            <v>CABINET-0014-1-000   T - Key Standard</v>
          </cell>
        </row>
        <row r="208">
          <cell r="J208" t="str">
            <v>CABINET-0015-1-000   T - Key Concentric (Security Style for Cabinet 600)</v>
          </cell>
        </row>
        <row r="209">
          <cell r="J209" t="str">
            <v>CABINET-0016-1-000   T - Key Triangular</v>
          </cell>
        </row>
        <row r="210">
          <cell r="J210" t="str">
            <v>CABINET-0017-2-000   Cabinet 600 - CJE (Pouyet IDC Connector) Adaption Kit</v>
          </cell>
        </row>
        <row r="211">
          <cell r="J211" t="str">
            <v>CABINET-0018-2-000   40 Pair Termination Framework</v>
          </cell>
        </row>
        <row r="212">
          <cell r="J212" t="str">
            <v>CABINET-0019-2-000   30 Pair Termination framework - Rear</v>
          </cell>
        </row>
        <row r="213">
          <cell r="J213" t="str">
            <v>CABINET-0020-2-000   30 Pair Termination framework - Front</v>
          </cell>
        </row>
        <row r="214">
          <cell r="J214" t="str">
            <v>CABINET-0021-3-000   Circuit Breaker 6 amp (for PDU Type 1003)</v>
          </cell>
        </row>
        <row r="215">
          <cell r="J215" t="str">
            <v>CABINET-0022-1-000   Cabinet 609D (includes 4 holding down bolts, washers and nuts)</v>
          </cell>
        </row>
        <row r="216">
          <cell r="J216" t="str">
            <v>CABINET-0023-2-000   Cabinet 609 Security Strap</v>
          </cell>
        </row>
        <row r="217">
          <cell r="J217" t="str">
            <v>CABINET-0024-2-000   Floating Nut for 609C</v>
          </cell>
        </row>
        <row r="218">
          <cell r="J218" t="str">
            <v>CABINET-0025-2-000   T - Bolt 38mm Triangular (for 609C)</v>
          </cell>
        </row>
        <row r="219">
          <cell r="J219" t="str">
            <v>CABINET-0026-2-000   Box 615B</v>
          </cell>
        </row>
        <row r="220">
          <cell r="J220" t="str">
            <v>CABINET-0027-3-000   Terminator Frame 13A</v>
          </cell>
        </row>
        <row r="221">
          <cell r="J221" t="str">
            <v>CABINET-0028-3-000   Terminator Frame 13B</v>
          </cell>
        </row>
        <row r="222">
          <cell r="J222" t="str">
            <v>CABINET-0029-3-000   Terminator Frame 13C</v>
          </cell>
        </row>
        <row r="223">
          <cell r="J223" t="str">
            <v>CABINET-0030-3-000   Terminator Frame 14A</v>
          </cell>
        </row>
        <row r="224">
          <cell r="J224" t="str">
            <v>CABINET-0031-3-000   Terminator Frame 14B</v>
          </cell>
        </row>
        <row r="225">
          <cell r="J225" t="str">
            <v>CABINET-0032-3-000   Terminator Frame 14C</v>
          </cell>
        </row>
        <row r="226">
          <cell r="J226" t="str">
            <v>CABINET-0033-4-000   Tag Strip (Type 8006) for Terminator Frame 14 B &amp; C</v>
          </cell>
        </row>
        <row r="227">
          <cell r="J227" t="str">
            <v>CABINET-0034-4-000   Loading Coil 22 mH</v>
          </cell>
        </row>
        <row r="228">
          <cell r="J228" t="str">
            <v>CABINET-0035-4-000   Loading Coil 88 mH</v>
          </cell>
        </row>
        <row r="229">
          <cell r="J229" t="str">
            <v>CABINET-0036-1-000   Cabinet 620</v>
          </cell>
        </row>
        <row r="230">
          <cell r="J230" t="str">
            <v>CABINET-0037-2-000   Cabinet 620 Door Lock</v>
          </cell>
        </row>
        <row r="231">
          <cell r="J231" t="str">
            <v>CABINET-0038-2-000   620 Cabinet Heater Brackets</v>
          </cell>
        </row>
        <row r="232">
          <cell r="J232" t="str">
            <v>CABINET-0040-2-000   Rear Door For Cabinet 617 (Left Hand Hinge)</v>
          </cell>
        </row>
        <row r="233">
          <cell r="J233" t="str">
            <v>CABINET-0041-2-000   Front Door For Cabinet 617 (Right Hand Hinge)</v>
          </cell>
        </row>
        <row r="234">
          <cell r="J234" t="str">
            <v>CABINET-0042-2-000   Termination Framework 617</v>
          </cell>
        </row>
        <row r="235">
          <cell r="J235" t="str">
            <v>CABINET-0043-2-000   Cabinet 617 Heater Kit</v>
          </cell>
        </row>
        <row r="236">
          <cell r="J236" t="str">
            <v>CABINET-0044-2-GEC   Intruder Alarm used for Cabinet Type 617 -</v>
          </cell>
        </row>
        <row r="237">
          <cell r="J237" t="str">
            <v>CABINET-0045-2-000   Power Supply Unit (Cabinet 617) 2306</v>
          </cell>
        </row>
        <row r="238">
          <cell r="J238" t="str">
            <v>CABINET-0046-1-000   2303 Cabinet [without Termination Framework]</v>
          </cell>
        </row>
        <row r="239">
          <cell r="J239" t="str">
            <v>CABINET-0047-2-000   Termination Framework for 2303 Cabinet [fits in Cabinet-0046-1-000]</v>
          </cell>
        </row>
        <row r="240">
          <cell r="J240" t="str">
            <v>CABINET-0048-2-000   Modification Frame for 40 Pair Cable in 2303 Cabinet</v>
          </cell>
        </row>
        <row r="241">
          <cell r="J241" t="str">
            <v>CABINET-0049-1-000   Cabinet Type 619</v>
          </cell>
        </row>
        <row r="242">
          <cell r="J242" t="str">
            <v>CABINET-0050-2-000   Termination Framework 619</v>
          </cell>
        </row>
        <row r="243">
          <cell r="J243" t="str">
            <v>CABINET-0051-1-000   Cabinet Type 2304</v>
          </cell>
        </row>
        <row r="244">
          <cell r="J244" t="str">
            <v>CABINET-0052-1-000   11B (1.8m) Cabinet, Clear Doors, Unequipped</v>
          </cell>
        </row>
        <row r="245">
          <cell r="J245" t="str">
            <v>CABINET-0053-1-000   Cabinet Type 11B (Perspex Door) - Not Populated</v>
          </cell>
        </row>
        <row r="246">
          <cell r="J246" t="str">
            <v>CABINET-0054-1-000   Cabinet 11B 2.2m Unequipped Metal</v>
          </cell>
        </row>
        <row r="247">
          <cell r="J247" t="str">
            <v>CABINET-0055-2-000   11B 2v Fuse/Alarm Panel Assembly</v>
          </cell>
        </row>
        <row r="248">
          <cell r="J248" t="str">
            <v>CABINET-0056-2-000   11B DC Power Wiring Form</v>
          </cell>
        </row>
        <row r="249">
          <cell r="J249" t="str">
            <v>CABINET-0057-2-000   Termination Framework for Coax in 11B Cabinet</v>
          </cell>
        </row>
        <row r="250">
          <cell r="J250" t="str">
            <v>CABINET-0058-2-000   11B to 19" 4U Adaptor Brackets</v>
          </cell>
        </row>
        <row r="251">
          <cell r="J251" t="str">
            <v>CABINET-0059-3-000   Cabinet ??? Heater Brackets</v>
          </cell>
        </row>
        <row r="252">
          <cell r="J252" t="str">
            <v>CABINET-0060-1-000   40U Cabinet (Cray Communications)</v>
          </cell>
        </row>
        <row r="253">
          <cell r="J253" t="str">
            <v>CABINET-0061-1-000   ODF 11B Cabinet Fully Equipped</v>
          </cell>
        </row>
        <row r="254">
          <cell r="J254" t="str">
            <v>CABINET-0062-3-000   4 Way Frame for Carrier Coaxial Cable</v>
          </cell>
        </row>
        <row r="255">
          <cell r="J255" t="str">
            <v>CABINET-0063-2-000   Mounting Brackets For Cabinet 2303</v>
          </cell>
        </row>
        <row r="256">
          <cell r="J256" t="str">
            <v>CABINET-0064-3-000   Terminator Frame 11A</v>
          </cell>
        </row>
        <row r="257">
          <cell r="J257" t="str">
            <v>CABINET-0065-3-000   Terminator Frame 11B</v>
          </cell>
        </row>
        <row r="258">
          <cell r="J258" t="str">
            <v>CABINET-0066-3-000   Terminator Frame 11C</v>
          </cell>
        </row>
        <row r="259">
          <cell r="J259" t="str">
            <v>CABINET-0067-3-000   Terminator Frame 12A</v>
          </cell>
        </row>
        <row r="260">
          <cell r="J260" t="str">
            <v>CABINET-0068-3-000   Terminator Frame 12B</v>
          </cell>
        </row>
        <row r="261">
          <cell r="J261" t="str">
            <v>CABINET-0069-3-000   Terminator Frame 12C</v>
          </cell>
        </row>
        <row r="262">
          <cell r="J262" t="str">
            <v>CABINET-0070-1-000   Cabinet 600 Mk5 (Trials Model)</v>
          </cell>
        </row>
        <row r="263">
          <cell r="J263" t="str">
            <v>CABINET-0071-2-000   Fan Unit</v>
          </cell>
        </row>
        <row r="264">
          <cell r="J264" t="str">
            <v>CABINET-0072-2-000   System 75/19" Adaptor Bracket</v>
          </cell>
        </row>
        <row r="265">
          <cell r="J265" t="str">
            <v>CABINET-0073-3-000   Mounting Side Rails for Cabinet 600</v>
          </cell>
        </row>
        <row r="266">
          <cell r="J266" t="str">
            <v>CABINET-0074-3-000   Left Hand Bracket Slide - Frame Guide</v>
          </cell>
        </row>
        <row r="267">
          <cell r="J267" t="str">
            <v>CABINET-0075-3-000   Bracket Slides (Shelf Guides)162014 RH</v>
          </cell>
        </row>
        <row r="268">
          <cell r="J268" t="str">
            <v>CABINET-0076-2-000   Cabinet 19" (600x600x2500) Meridian</v>
          </cell>
        </row>
        <row r="269">
          <cell r="J269" t="str">
            <v>CABINET-0077-2-000   Mounting Brackets Type 62 (Cab 11B)</v>
          </cell>
        </row>
        <row r="270">
          <cell r="J270" t="str">
            <v>CABINET-0078-2-000   19" Rack Mounting Brackets</v>
          </cell>
        </row>
        <row r="271">
          <cell r="J271" t="str">
            <v>CABINET-0079-2-000   Co-axial Rack Mounting Brackets</v>
          </cell>
        </row>
        <row r="272">
          <cell r="J272" t="str">
            <v>CABINET-0080-2-000   19" Sub rack 15 Way</v>
          </cell>
        </row>
        <row r="273">
          <cell r="J273" t="str">
            <v>CABINET-0081-1-000   Midas Mounting Kit Type 627</v>
          </cell>
        </row>
        <row r="274">
          <cell r="J274" t="str">
            <v>CABINET-0082-1-KEN   Above Ground Cable Joint - Local &amp; Transmission</v>
          </cell>
        </row>
        <row r="275">
          <cell r="J275" t="str">
            <v>CABINET-0083-1-KEN   Above Ground Cable Joint - Local box</v>
          </cell>
        </row>
        <row r="276">
          <cell r="J276" t="str">
            <v>CABINET-0084-1-KEN   Above Ground Cable Joint - Transmission box</v>
          </cell>
        </row>
        <row r="277">
          <cell r="J277" t="str">
            <v>CABINET-0085-2-KEN   Above Ground Cable Joint - Unpopulated Capacitor Board</v>
          </cell>
        </row>
        <row r="278">
          <cell r="J278" t="str">
            <v>CABINET-0086-2-KEN   Above Ground Cable Joint - 22mH Loading Board</v>
          </cell>
        </row>
        <row r="279">
          <cell r="J279" t="str">
            <v>CABINET-0087-2-KEN   Above Ground Cable Joint - 88 mH Loading Board</v>
          </cell>
        </row>
        <row r="280">
          <cell r="J280" t="str">
            <v>CABINET-0088-2-000   Cabinet 600 - Front Door ( Including catches &amp; hinges )</v>
          </cell>
        </row>
        <row r="281">
          <cell r="J281" t="str">
            <v>CABINET-0089-2-000   Cabinet 600 - Rear Door ( Including catches &amp; hinges )</v>
          </cell>
        </row>
        <row r="282">
          <cell r="J282" t="str">
            <v>CABINET-0090-2-000   Cabinet 600 - Lid, Gasket &amp; Fixing Kit</v>
          </cell>
        </row>
        <row r="283">
          <cell r="J283" t="str">
            <v>CABINET-0091-1-000   UnArmoured Cable Above Ground Joint - Type 16/1 (Unloaded)</v>
          </cell>
        </row>
        <row r="284">
          <cell r="J284" t="str">
            <v>CABINET-0092-1-000   UnArmoured Cable Above Ground Joint - Type 16/2 (22mHx18)</v>
          </cell>
        </row>
        <row r="285">
          <cell r="J285" t="str">
            <v>CABINET-0093-1-000   UnArmoured Cable Above Ground Joint - Type 16/3 (88mHx6)</v>
          </cell>
        </row>
        <row r="286">
          <cell r="J286" t="str">
            <v>CABINET-0094-1-000   UnArmoured Cable Above Ground Joint - Type 16/4 (22mHx24)</v>
          </cell>
        </row>
        <row r="287">
          <cell r="J287" t="str">
            <v>CABINET-0095-1-000   UnArmoured cable Above Ground Joint - Type 16/5 (22mHx18&amp;mHx6)</v>
          </cell>
        </row>
        <row r="288">
          <cell r="J288" t="str">
            <v>CABINET-0096-1-000   UnArmoured Cable Above Ground Joint - Type 16L</v>
          </cell>
        </row>
        <row r="289">
          <cell r="J289" t="str">
            <v>CABINET-0097-1-000   UnArmoured Cable above Ground Joint - Type 16F</v>
          </cell>
        </row>
        <row r="290">
          <cell r="J290" t="str">
            <v>CABINET-0098-1-000   Gatso Speed Enforcement Cabinet  [including Sub-frame]</v>
          </cell>
        </row>
        <row r="291">
          <cell r="J291" t="str">
            <v>CABINET-0099-1-000   2303 Cabinet (with termination framework)</v>
          </cell>
        </row>
        <row r="292">
          <cell r="J292" t="str">
            <v>CABINET-0100-2-000   Cabinet 600 Security Strap Mk11</v>
          </cell>
        </row>
        <row r="293">
          <cell r="J293" t="str">
            <v>CABINET-0101-4-HWE   Door Latch Repair Kit - Item 21-20-21 O/Dx10.5 I/Dx3 thk Neoprene Washers 8 Off and Item 22-20-21 O/Dx10.5 I/Dx1.2 thk S/S Washers 8 Off</v>
          </cell>
        </row>
        <row r="294">
          <cell r="J294" t="str">
            <v>CABINET-1822-7-000   PDU 1003</v>
          </cell>
        </row>
        <row r="295">
          <cell r="J295" t="str">
            <v>CABINET-2452-7-000   PDU 1003A MK2 (Plastic) 6 way Power Distribution Unit</v>
          </cell>
        </row>
        <row r="296">
          <cell r="J296" t="str">
            <v>CABINET-4672-9-PHI   PHILLIPS TRANSPONDER FRAMES</v>
          </cell>
        </row>
        <row r="297">
          <cell r="J297" t="str">
            <v>CABINET-8648-7-KEN   CCTV LTU/LPU For Modem on 600 Cabinet CCTV EMS/VMS Line Protection Matching</v>
          </cell>
        </row>
        <row r="298">
          <cell r="J298" t="str">
            <v>CABINET-8664-7-KEN   Modem Shelf For 600 Cabinet</v>
          </cell>
        </row>
        <row r="299">
          <cell r="J299" t="str">
            <v>CABINET-9814-7-000   Run Error 609 Cabinet Frame</v>
          </cell>
        </row>
        <row r="300">
          <cell r="J300" t="str">
            <v>CABLE-0001-1-000   Copper Communication Quad 550m - Armoured</v>
          </cell>
        </row>
        <row r="301">
          <cell r="J301" t="str">
            <v>CABLE-0002-1-000   Copper Communication Quad 1100m - Armoured</v>
          </cell>
        </row>
        <row r="302">
          <cell r="J302" t="str">
            <v>CABLE-0003-1-000   Copper Communication 10 Pair 1100m - Armoured</v>
          </cell>
        </row>
        <row r="303">
          <cell r="J303" t="str">
            <v>CABLE-0005-1-000   Copper Communication 20 Pair 550m - Armoured</v>
          </cell>
        </row>
        <row r="304">
          <cell r="J304" t="str">
            <v>CABLE-0006-1-000   Copper Communication 30 Pair 550m - Armoured</v>
          </cell>
        </row>
        <row r="305">
          <cell r="J305" t="str">
            <v>CABLE-0007-1-000   Copper Communication 30 Pair 1100m - Armoured</v>
          </cell>
        </row>
        <row r="306">
          <cell r="J306" t="str">
            <v>CABLE-0009-1-000   Copper Communication 30 Pair 1100m - LSOH (Low-Smoke-Zero-Halogen) - Armoured</v>
          </cell>
        </row>
        <row r="307">
          <cell r="J307" t="str">
            <v>CABLE-0010-1-000   Optical Fibre 12F 1100m - Armoured</v>
          </cell>
        </row>
        <row r="308">
          <cell r="J308" t="str">
            <v>CABLE-0011-1-000   Optical Fibre 24F (8F/Tube) 1120m - Armoured</v>
          </cell>
        </row>
        <row r="309">
          <cell r="J309" t="str">
            <v>CABLE-0012-1-000   Optical Fibre 24F - LSOH (Low-Smoke-Zero-Halogen) 1120m - Armoured</v>
          </cell>
        </row>
        <row r="310">
          <cell r="J310" t="str">
            <v>CABLE-0013-1-000   Composite Communication (8 Fibre Multi-Mode, 10 Copper Pair) Non Standard Length - Armoured</v>
          </cell>
        </row>
        <row r="311">
          <cell r="J311" t="str">
            <v>CABLE-0014-1-000   Power 10mm 3-Core 550m - 240v Armoured (Black-Red G/Y cores)</v>
          </cell>
        </row>
        <row r="312">
          <cell r="J312" t="str">
            <v>CABLE-0015-1-000   Power 10mm 3-Core 1100m - 240v Armoured (Black-Red G/Y cores)</v>
          </cell>
        </row>
        <row r="313">
          <cell r="J313" t="str">
            <v>CABLE-0016-1-000   Power 25mm 3-Core 550m - 240v Armoured (Black-Red G/Y cores)</v>
          </cell>
        </row>
        <row r="314">
          <cell r="J314" t="str">
            <v>CABLE-0017-1-000   Power 25mm 3-Core 1100m - 240v Armoured (Black-Red G/Y cores)</v>
          </cell>
        </row>
        <row r="315">
          <cell r="J315" t="str">
            <v>CABLE-0019-1-000   Power 10mm Split Concentric 1100m - 240v Armoured</v>
          </cell>
        </row>
        <row r="316">
          <cell r="J316" t="str">
            <v>CABLE-0021-1-000   Coaxial 1 Core 1000m - Armoured</v>
          </cell>
        </row>
        <row r="317">
          <cell r="J317" t="str">
            <v>CABLE-0022-1-000   Coaxial 1 Core (Non Standard Length) - Armoured</v>
          </cell>
        </row>
        <row r="318">
          <cell r="J318" t="str">
            <v>CABLE-0023-1-000   Composite Communication (12-Fibre 11-Copper Pair) 1100m - Armoured</v>
          </cell>
        </row>
        <row r="319">
          <cell r="J319" t="str">
            <v>CABLE-0024-1-000   Composite Communication (12-Fibre 11-Copper Pair) - LSOH (Low-Smoke-Zero-Halogen) 1100m - Armoured</v>
          </cell>
        </row>
        <row r="320">
          <cell r="J320" t="str">
            <v>CABLE-0025-1-000   Composite (2-Coaxial, 10-Pair Copper Communication, 3-Power) 1100m - Armoured</v>
          </cell>
        </row>
        <row r="321">
          <cell r="J321" t="str">
            <v>CABLE-0026-1-000   Loop Feeder 2 Core 1000m - Armoured</v>
          </cell>
        </row>
        <row r="322">
          <cell r="J322" t="str">
            <v>CABLE-0027-1-000   Loop Feeder 4 Core 1000m - Armoured</v>
          </cell>
        </row>
        <row r="323">
          <cell r="J323" t="str">
            <v>CABLE-0029-1-000   Copper Communication Quad 1000m - UnArmoured</v>
          </cell>
        </row>
        <row r="324">
          <cell r="J324" t="str">
            <v>CABLE-0030-1-000   Copper Communication Carrier Quad 2100m - UnArmoured</v>
          </cell>
        </row>
        <row r="325">
          <cell r="J325" t="str">
            <v>CABLE-0032-1-000   Copper Communication 5 Pair 1000m - UnArmoured</v>
          </cell>
        </row>
        <row r="326">
          <cell r="J326" t="str">
            <v>CABLE-0033-1-000   Copper Communication 40 Pair {0.9mm core/1.74mm insulation} 1075m - UnArmoured</v>
          </cell>
        </row>
        <row r="327">
          <cell r="J327" t="str">
            <v>CABLE-0034-1-000   Copper Communication 40pair {0.63mm core/1.17mm insulation} 1075m - UnArmoured</v>
          </cell>
        </row>
        <row r="328">
          <cell r="J328" t="str">
            <v>CABLE-0035-1-000   Copper Communication 30 Pair 550m Interrupter - UnArmoured</v>
          </cell>
        </row>
        <row r="329">
          <cell r="J329" t="str">
            <v>CABLE-0036-1-000   Copper Communication 30 Pair 1100m Interrupter - UnArmoured</v>
          </cell>
        </row>
        <row r="330">
          <cell r="J330" t="str">
            <v>CABLE-0037-1-000   Optical Fibre 24F 2060m - UnArmoured</v>
          </cell>
        </row>
        <row r="331">
          <cell r="J331" t="str">
            <v>CABLE-0038-1-000   Power 10mm 3-Core 1000m - 240v UnArmoured (Black-Red G/Y cores)</v>
          </cell>
        </row>
        <row r="332">
          <cell r="J332" t="str">
            <v>CABLE-0039-1-000   Power 25mm 3-core 1000m - 240v UnArmoured (Black-Red G/Y cores)</v>
          </cell>
        </row>
        <row r="333">
          <cell r="J333" t="str">
            <v>CABLE-0040-1-000   Coax 1 Core 1000m - UnArmoured</v>
          </cell>
        </row>
        <row r="334">
          <cell r="J334" t="str">
            <v>CABLE-0042-1-000   Loop Feeder 2 Core 1000m - UnArmoured</v>
          </cell>
        </row>
        <row r="335">
          <cell r="J335" t="str">
            <v>CABLE-0043-1-000   Loop Feeder 4 Core 1000m - UnArmoured</v>
          </cell>
        </row>
        <row r="336">
          <cell r="J336" t="str">
            <v>CABLE-0044-1-000   Loop Detector 1000m - UnArmoured</v>
          </cell>
        </row>
        <row r="337">
          <cell r="J337" t="str">
            <v>CABLE-0045-1-000   Cable Gland for 901C / 9902 Output</v>
          </cell>
        </row>
        <row r="338">
          <cell r="J338" t="str">
            <v>CABLE-0046-1-000   Cable Gland for 901 (MS3) Output</v>
          </cell>
        </row>
        <row r="339">
          <cell r="J339" t="str">
            <v>CABLE-0047-1-000   Cable Gland for Quad (9905)</v>
          </cell>
        </row>
        <row r="340">
          <cell r="J340" t="str">
            <v>CABLE-0048-1-000   Cable Gland for 20pr (9902/9903)</v>
          </cell>
        </row>
        <row r="341">
          <cell r="J341" t="str">
            <v>CABLE-0049-1-000   Cable Gland for 30pr</v>
          </cell>
        </row>
        <row r="342">
          <cell r="J342" t="str">
            <v>CABLE-0050-1-000   Cable Gland Type 20/1 for Terminating Armoured Quad Telephone Cable</v>
          </cell>
        </row>
        <row r="343">
          <cell r="J343" t="str">
            <v>CABLE-0051-1-000   Cable Gland Type 20/2 for  Armoured 10mm Energy Cable</v>
          </cell>
        </row>
        <row r="344">
          <cell r="J344" t="str">
            <v>CABLE-0052-1-000   Cable Gland Type 20/4 Fitted to Distributor 902 &amp; 9902 - 20mm Aluminium cable gland</v>
          </cell>
        </row>
        <row r="345">
          <cell r="J345" t="str">
            <v>CABLE-0053-1-000   Cable Gland Type 20/8 for 10mm Un-Armoured Cable</v>
          </cell>
        </row>
        <row r="346">
          <cell r="J346" t="str">
            <v>CABLE-0055-1-000   Composite 2-Coaxial 10-Pair 3-Power (Non Standard Length) - Armoured</v>
          </cell>
        </row>
        <row r="347">
          <cell r="J347" t="str">
            <v>CABLE-0056-1-000   Power 10mm 550m Split Concentric - 240v Armoured</v>
          </cell>
        </row>
        <row r="348">
          <cell r="J348" t="str">
            <v>CABLE-0057-1-000   Loop Detector (Non Standard Length) - UnArmoured</v>
          </cell>
        </row>
        <row r="349">
          <cell r="J349" t="str">
            <v>CABLE-0058-1-000   Copper Communication 40pair (0.9mm core/1.5mm ins) (Non Standard Length) - UnArmoured</v>
          </cell>
        </row>
        <row r="350">
          <cell r="J350" t="str">
            <v>CABLE-0059-1-000   Comms 40 Pair Interrupter (Non Standard Length) - UnArmoured</v>
          </cell>
        </row>
        <row r="351">
          <cell r="J351" t="str">
            <v>CABLE-0064-1-000   Comms 40 Pair 1075m (Non Standard Cable Sheath Stiffness) - UnArmoured</v>
          </cell>
        </row>
        <row r="352">
          <cell r="J352" t="str">
            <v>CABLE-0065-1-000   Power 10mm 3-Core (Black-Red G/Y cores) (Non Standard Length) - 240v UnArmoured</v>
          </cell>
        </row>
        <row r="353">
          <cell r="J353" t="str">
            <v>CABLE-0066-1-000   Power 10mm 3-core (Black-Red G/Y cores) 2060m - 240v UnArmoured</v>
          </cell>
        </row>
        <row r="354">
          <cell r="J354" t="str">
            <v>CABLE-0067-1-000   Power 10mm 3-core (Black-Red G/Y cores) (Non Standard Length) - 240v Armoured</v>
          </cell>
        </row>
        <row r="355">
          <cell r="J355" t="str">
            <v>CABLE-0070-1-000   Copper Communication 10 Pair (Per Metre Length) - Armoured</v>
          </cell>
        </row>
        <row r="356">
          <cell r="J356" t="str">
            <v>CABLE-0071-1-000   Copper Communication 30 Pair (Per Metre Length) - Armoured</v>
          </cell>
        </row>
        <row r="357">
          <cell r="J357" t="str">
            <v>CABLE-0072-1-000   Power 25mm 3-Core (Black-Red G/Y cores) (Per Metre Length) - 240v Armoured</v>
          </cell>
        </row>
        <row r="358">
          <cell r="J358" t="str">
            <v>CABLE-0073-1-000   Power 25mm Split Concentric (Per Metre Length) - 240v Armoured</v>
          </cell>
        </row>
        <row r="359">
          <cell r="J359" t="str">
            <v>CABLE-0074-1-000   Loop Feeder 4 Core (Per Metre Length) - Armoured</v>
          </cell>
        </row>
        <row r="360">
          <cell r="J360" t="str">
            <v>CABLE-0075-1-000   Copper Communication Carrier Quad (Per Metre Length) - UnArmoured</v>
          </cell>
        </row>
        <row r="361">
          <cell r="J361" t="str">
            <v>CABLE-0076-1-000   Coaxial 1 Core (Per Metre Length) - UnArmoured</v>
          </cell>
        </row>
        <row r="362">
          <cell r="J362" t="str">
            <v>CABLE-0077-1-000   Copper Communication 20 Pair (Per Metre Length) - Armoured</v>
          </cell>
        </row>
        <row r="363">
          <cell r="J363" t="str">
            <v>CABLE-0078-1-000   Copper Communication 40 Pair {0.9mm core/1.74mm insulation} (Per Metre Length) - UnArmoured</v>
          </cell>
        </row>
        <row r="364">
          <cell r="J364" t="str">
            <v>CABLE-0079-1-000   Optical Fibre 24F (Per Metre Length) - UnArmoured</v>
          </cell>
        </row>
        <row r="365">
          <cell r="J365" t="str">
            <v>CABLE-0080-1-000   Copper Communication Quad (Per Metre Length) - UnArmoured</v>
          </cell>
        </row>
        <row r="366">
          <cell r="J366" t="str">
            <v>CABLE-0081-1-000   Copper Communication Quad (Per Metre Length) - Armoured</v>
          </cell>
        </row>
        <row r="367">
          <cell r="J367" t="str">
            <v>CABLE-0082-1-000   Power 10mm 3-Core (Per Metre Length) - 240v Armoured (Black-Red G/Y cores)</v>
          </cell>
        </row>
        <row r="368">
          <cell r="J368" t="str">
            <v>CABLE-0083-1-000   Composite Communication {12-Fibre 11-Copper Pair} (Per Metre Length) - Armoured</v>
          </cell>
        </row>
        <row r="369">
          <cell r="J369" t="str">
            <v>CABLE-0084-1-000   Copper Communication 5 pair (per metre length) Unarmoured</v>
          </cell>
        </row>
        <row r="370">
          <cell r="J370" t="str">
            <v>CABLE-0085-1-000   Power 35mm 3-Core 1100m - 230v Armoured (Blue-Brown G/Y cores)</v>
          </cell>
        </row>
        <row r="371">
          <cell r="J371" t="str">
            <v>CABLE-0086-1-000   Power 50mm 3-Core 1000m - 230v Armoured (Blue-Brown G/Y cores)</v>
          </cell>
        </row>
        <row r="372">
          <cell r="J372" t="str">
            <v>CABLE-0087-1-000   Power 70mm 3-Core 1000m - 230v Armoured (Blue-Brown G/Y cores)</v>
          </cell>
        </row>
        <row r="373">
          <cell r="J373" t="str">
            <v>CABLE-0088-1-000   Power 95mm 3-Core 550m - 230v Armoured (Blue-Brown G/Y cores)</v>
          </cell>
        </row>
        <row r="374">
          <cell r="J374" t="str">
            <v>CABLE-0089-1-000   Power 120mm 3-Core 550m - 230v Armoured (Blue-Brown G/Y cores)</v>
          </cell>
        </row>
        <row r="375">
          <cell r="J375" t="str">
            <v>CABLE-0090-1-000   Power 150mm 3-core 550m - 230v Armoured (Blue-Brown G/Y cores)</v>
          </cell>
        </row>
        <row r="376">
          <cell r="J376" t="str">
            <v>CABLE-0091-1-000   Power 35mm 3-Core (per metre length) - 230v Armoured (Blue-Brown G/Y cores)</v>
          </cell>
        </row>
        <row r="377">
          <cell r="J377" t="str">
            <v>CABLE-0092-1-000   Power 50mm 3-Core (per metre length) - 230v Armoured (Blue-Brown G/Y cores)</v>
          </cell>
        </row>
        <row r="378">
          <cell r="J378" t="str">
            <v>CABLE-0093-1-000   Power 70mm 3-Core (non-standard 550m drum) - 230v Armoured (Blue-Brown G/Y cores)</v>
          </cell>
        </row>
        <row r="379">
          <cell r="J379" t="str">
            <v>CABLE-0094-1-000   Power 95mm 3-Core (per metre length) - 230v Armoured (Blue-Brown G/Y cores)</v>
          </cell>
        </row>
        <row r="380">
          <cell r="J380" t="str">
            <v>CABLE-0095-1-000   Power 120mm 3-Core (non-standard 500m drum) - 230v Armoured (Blue-Brown G/Y cores)</v>
          </cell>
        </row>
        <row r="381">
          <cell r="J381" t="str">
            <v>CABLE-0096-1-000   Power 150mm 3-Core (per metre length) - 230v Armoured (Blue-Brown G/Y cores)</v>
          </cell>
        </row>
        <row r="382">
          <cell r="J382" t="str">
            <v>CABLE-0097-1-000   Power 35mm 3-Core 1000m - 230v UnArmoured (Blue-Brown G/Y cores)</v>
          </cell>
        </row>
        <row r="383">
          <cell r="J383" t="str">
            <v>CABLE-0098-1-000   Power 50mm 3-Core 1000m - 230v UnArmoured (Blue-Brown G/Y cores)</v>
          </cell>
        </row>
        <row r="384">
          <cell r="J384" t="str">
            <v>CABLE-0099-1-000   Power 70mm 3-Core 1000m - 230v UnArmoured (Blue-Brown G/Y cores)</v>
          </cell>
        </row>
        <row r="385">
          <cell r="J385" t="str">
            <v>CABLE-0100-1-000   Power 95mm 3-Core 500m - 230v Unarmoured (Blue-Brown G/Y cores)</v>
          </cell>
        </row>
        <row r="386">
          <cell r="J386" t="str">
            <v>CABLE-0101-1-000   Power 120mm 3-Core 500m - 230v Unarmoured (Blue-Brown G/Y cores)</v>
          </cell>
        </row>
        <row r="387">
          <cell r="J387" t="str">
            <v>CABLE-0102-1-000   Power 150mm 3-Core 500m - 230v Unarmoured (Blue-Brown G/Y cores)</v>
          </cell>
        </row>
        <row r="388">
          <cell r="J388" t="str">
            <v>CABLE-0103-1-000   Power 35mm 3-Core (per metre length) - 230v Unarmoured (Blue-Brown G/Y cores)</v>
          </cell>
        </row>
        <row r="389">
          <cell r="J389" t="str">
            <v>CABLE-0104-1-000   Power 50mm 3-Core (per metre length) - 230v Unarmoured (Blue-Brown G/Y cores)</v>
          </cell>
        </row>
        <row r="390">
          <cell r="J390" t="str">
            <v>CABLE-0105-1-000   Power 70mm 3-Core (per metre length) - 230v Unarmoured (Blue-Brown G/Y cores)</v>
          </cell>
        </row>
        <row r="391">
          <cell r="J391" t="str">
            <v>CABLE-0106-1-000   Power 95mm 3-Core (per metre length) - 230v Unarmoured (Blue-Brown G/Y cores)</v>
          </cell>
        </row>
        <row r="392">
          <cell r="J392" t="str">
            <v>CABLE-0107-1-000   Power 120mm 3-Core (per metre length) - 230v Unarmoured (Blue-Brown G/Y cores)</v>
          </cell>
        </row>
        <row r="393">
          <cell r="J393" t="str">
            <v>CABLE-0108-1-000   Power 150mm 3-Core (per metre length) - 230v Unarmoured (Blue-Brown G/Y cores)</v>
          </cell>
        </row>
        <row r="394">
          <cell r="J394" t="str">
            <v>CABLE-0109-1-000   Copper Communication 10 pair 1000m Unarmoured</v>
          </cell>
        </row>
        <row r="395">
          <cell r="J395" t="str">
            <v>CABLE-0110-1-000   Loop Feeder 4 Core (per Metre Length) - Un-Armoured</v>
          </cell>
        </row>
        <row r="396">
          <cell r="J396" t="str">
            <v>CABLE-0111-1-000   Cable Drum Type B</v>
          </cell>
        </row>
        <row r="397">
          <cell r="J397" t="str">
            <v>CABLE-0112-1-000   Power 10mm 3 Core 550m - 230v Armoured (Blue-Brown G/Y cores)</v>
          </cell>
        </row>
        <row r="398">
          <cell r="J398" t="str">
            <v>CABLE-0113-1-000   Power 10mm 3 Core 1100m - 230v Armoured (Blue-Brown G/Y cores)</v>
          </cell>
        </row>
        <row r="399">
          <cell r="J399" t="str">
            <v>CABLE-0114-1-000   Power 25mm 3 Core 550m - 230v Armoured (Blue-Brown G/Y cores)</v>
          </cell>
        </row>
        <row r="400">
          <cell r="J400" t="str">
            <v>CABLE-0115-1-000   Power 25mm 3 Core 1100m - 230v Armoured (Blue-Brown G/Y Cores)</v>
          </cell>
        </row>
        <row r="401">
          <cell r="J401" t="str">
            <v>CABLE-0116-1-000   Power 10mm 3 Core 1000m - 230v UnArmoured (Blue-Brown G/Y cores)</v>
          </cell>
        </row>
        <row r="402">
          <cell r="J402" t="str">
            <v>CABLE-0117-1-000   Power 25mm 3 Core 1000m - 230v UnArmoured (Blue-Brown G/Y cores)</v>
          </cell>
        </row>
        <row r="403">
          <cell r="J403" t="str">
            <v>CABLE-0118-1-000   Power 95mm 3-Core 550m - 230v Armoured (Red-Black G/Y Cores)</v>
          </cell>
        </row>
        <row r="404">
          <cell r="J404" t="str">
            <v>CABLE-0119-1-000   Power 120mm 3-Core 550m - 230v Armoured (Red-Black G/Y cores)</v>
          </cell>
        </row>
        <row r="405">
          <cell r="J405" t="str">
            <v>CABLE-0120-1-000   Power 10mm 3-Core (Per Metre Length) - Unarmoured 240v (Red-Black G/Y Cores)</v>
          </cell>
        </row>
        <row r="406">
          <cell r="J406" t="str">
            <v>CABLE-0121-1-000   Copper Communications Quad 1000m-LSOH (Low-Smoke-Zero-Halogen) - Un Armoured</v>
          </cell>
        </row>
        <row r="407">
          <cell r="J407" t="str">
            <v>CABLE-0122-1-000   Copper Communications 40 pair (0.9mm core/1.74mm insulation) 1075m-LSOH (Low-Smoke-Zero-Halogen) - UnArmoured</v>
          </cell>
        </row>
        <row r="408">
          <cell r="J408" t="str">
            <v>CABLE-0123-1-000   Optical Fibre 24F 2060m (LSOH Low-Smoke-Zero-Halogen)</v>
          </cell>
        </row>
        <row r="409">
          <cell r="J409" t="str">
            <v>CABLE-0124-1-000   Power 10mm 3 Core (per metre length) - 230v Armoured (Blue-Brown G/Y cores)</v>
          </cell>
        </row>
        <row r="410">
          <cell r="J410" t="str">
            <v>CABLE-0125-1-000   Power 10mm 3-Core (per metre length) - 230v Unarmoured (Blue-Brown G/Y cores)</v>
          </cell>
        </row>
        <row r="411">
          <cell r="J411" t="str">
            <v>CABLE-0126-1-000   Power 25mm 3-Core (per metre length) - 230v Unarmoured (Blue-Brown G/Y cores)</v>
          </cell>
        </row>
        <row r="412">
          <cell r="J412" t="str">
            <v>CABLE-0127-1-000   Power 185mm 3-Core 550m - 230v Armoured (Blue-Brown G/Y cores)</v>
          </cell>
        </row>
        <row r="413">
          <cell r="J413" t="str">
            <v>CABLE-0128-1-000   Power 185mm 3-Core 500m - 230v Unarmoured (Blue-Brown G/Y cores)</v>
          </cell>
        </row>
        <row r="414">
          <cell r="J414" t="str">
            <v>CABLE-0129-1-000   Power 185mm 3-Core (per metre length) - 230v Armoured (Blue-Brown G/Y Cores)</v>
          </cell>
        </row>
        <row r="415">
          <cell r="J415" t="str">
            <v>CABLE-0130-1-000   Power 240mm 3-Core 500m - 230v Armoured (Blue-Brown G/Y cores)</v>
          </cell>
        </row>
        <row r="416">
          <cell r="J416" t="str">
            <v>CABLE-0131-1-000   Power 240mm 3-Core 500m - 230v UnArmoured (Blue-Brown G/Y cores)</v>
          </cell>
        </row>
        <row r="417">
          <cell r="J417" t="str">
            <v>CABLE-2290-9-000   Cable Grey P/N 2401 POFV - LSF E59428 93 AWM 2464 VW - 1 80 Centigrade 300w sheath ( 5 inter-connected leads)</v>
          </cell>
        </row>
        <row r="418">
          <cell r="J418" t="str">
            <v>CABLE-2314-9-NHS   Grey ribbed Type C Headline cable EMS Type C EMI 24526</v>
          </cell>
        </row>
        <row r="419">
          <cell r="J419" t="str">
            <v>CABLE-2331-9-RRC   Ribbon Cable Clips PL OV 1081901T79</v>
          </cell>
        </row>
        <row r="420">
          <cell r="J420" t="str">
            <v>CABLE-4253-9-000   Grey ribbed Cable TM5/D516-Ref3 18/5-1 Ref 6E 0.8m</v>
          </cell>
        </row>
        <row r="421">
          <cell r="J421" t="str">
            <v>CABLE-4523-9-000   Grey Ribbed Cable TM5/D516-Ref318/5-1  Ref 6E 0.8m</v>
          </cell>
        </row>
        <row r="422">
          <cell r="J422" t="str">
            <v>CABLE-5042-7-000   Comms Cable 5mm width cable 8H2761-00 4 quad bonds</v>
          </cell>
        </row>
        <row r="423">
          <cell r="J423" t="str">
            <v>CABLE-5717-9-000   Various Cables Booklets ETC for Wooton Hall</v>
          </cell>
        </row>
        <row r="424">
          <cell r="J424" t="str">
            <v>CCTV-0001-1-000   Camera Wind Down Post</v>
          </cell>
        </row>
        <row r="425">
          <cell r="J425" t="str">
            <v>CCTV-0002-1-000   Mobile CCTV</v>
          </cell>
        </row>
        <row r="426">
          <cell r="J426" t="str">
            <v>CCTV-0003-1-AMG   2nd Generation AMG2002 Power Supply 15v @2A</v>
          </cell>
        </row>
        <row r="427">
          <cell r="J427" t="str">
            <v>CCTV-0004-1-AMG   2nd Generation 19" chassis c/w 100w Power Supply 10 slot</v>
          </cell>
        </row>
        <row r="428">
          <cell r="J428" t="str">
            <v>CCTV-0005-1-000   2nd Generation Root cable Assembly</v>
          </cell>
        </row>
        <row r="429">
          <cell r="J429" t="str">
            <v>CCTV-0006-1-COE   2nd Generation CCTV Keyboard</v>
          </cell>
        </row>
        <row r="430">
          <cell r="J430" t="str">
            <v>CCTV-0007-1-000   2nd Generation Masthead Cable Assembly</v>
          </cell>
        </row>
        <row r="431">
          <cell r="J431" t="str">
            <v>CCTV-0008-1-000   2nd Generation CWI 1/013 - V.C. real time - Joystick</v>
          </cell>
        </row>
        <row r="432">
          <cell r="J432" t="str">
            <v>CCTV-0009-1-000   2nd Generation CWI 1/005 - VDA</v>
          </cell>
        </row>
        <row r="433">
          <cell r="J433" t="str">
            <v>CCTV-0010-1-000   2nd Generation CWI 1/005 - Text Inserter</v>
          </cell>
        </row>
        <row r="434">
          <cell r="J434" t="str">
            <v>CCTV-0011-1-IES   2nd Generation PSU for ZMU/Data collector</v>
          </cell>
        </row>
        <row r="435">
          <cell r="J435" t="str">
            <v>CCTV-0012-1-IES   2nd Generation Data Collector</v>
          </cell>
        </row>
        <row r="436">
          <cell r="J436" t="str">
            <v>CCTV-0013-1-IES   2nd Generation Zone Management Unit</v>
          </cell>
        </row>
        <row r="437">
          <cell r="J437" t="str">
            <v>CCTV-0014-1-APL   2nd Generation Filter Unit</v>
          </cell>
        </row>
        <row r="438">
          <cell r="J438" t="str">
            <v>CCTV-0015-1-APL   2nd Generation Changeover switch</v>
          </cell>
        </row>
        <row r="439">
          <cell r="J439" t="str">
            <v>CCTV-0016-1-APL   2nd Generation Modified Phoenix 24/3000</v>
          </cell>
        </row>
        <row r="440">
          <cell r="J440" t="str">
            <v>CCTV-0017-1-000   2nd Generation CCTV Spot Monitor</v>
          </cell>
        </row>
        <row r="441">
          <cell r="J441" t="str">
            <v>CCTV-0018-1-000   2nd Generation CWI 1/017 (Keyboard) USB Extenders</v>
          </cell>
        </row>
        <row r="442">
          <cell r="J442" t="str">
            <v>CCTV-0019-1-ISC   2nd Generation APC UPS 3000VA</v>
          </cell>
        </row>
        <row r="443">
          <cell r="J443" t="str">
            <v>CCTV-0020-2-VCM   2nd Generation Magician Controller Graphics Card</v>
          </cell>
        </row>
        <row r="444">
          <cell r="J444" t="str">
            <v>CCTV-0021-2-VCM   2nd Generation Magician Controller HDD &amp; PSU</v>
          </cell>
        </row>
        <row r="445">
          <cell r="J445" t="str">
            <v>CCTV-0022-2-VCM   2nd Generation Mitsubishi Videowall Ballast &amp; PBs</v>
          </cell>
        </row>
        <row r="446">
          <cell r="J446" t="str">
            <v>CCTV-0023-2-VCM   2nd Generation Mitsubishi Videowall Colour wheel and set of 4 fans</v>
          </cell>
        </row>
        <row r="447">
          <cell r="J447" t="str">
            <v>CCTV-0024-1-VCM   2nd Generation Mitsubishi Videowall Complete DLP Engine</v>
          </cell>
        </row>
        <row r="448">
          <cell r="J448" t="str">
            <v>CCTV-0025-1-IES   2nd Generation Maintenance "Loop" Cable</v>
          </cell>
        </row>
        <row r="449">
          <cell r="J449" t="str">
            <v>CCTV-0026-1-WHE   2nd Generation GPS Receiver (Aerial)</v>
          </cell>
        </row>
        <row r="450">
          <cell r="J450" t="str">
            <v>CCTV-0027-1-WHE   2nd Generation Master Clock Blue</v>
          </cell>
        </row>
        <row r="451">
          <cell r="J451" t="str">
            <v>CCTV-0028-1-000   2nd Generation Operators Joystick (VIH Clients)</v>
          </cell>
        </row>
        <row r="452">
          <cell r="J452" t="str">
            <v>CCTV-0029-1-000   2nd Generation Querty Keybord with mouse</v>
          </cell>
        </row>
        <row r="453">
          <cell r="J453" t="str">
            <v>CCTV-0030-1-000   2nd Generation Operator Keyboard (OIF)</v>
          </cell>
        </row>
        <row r="454">
          <cell r="J454" t="str">
            <v>CCTV-0031-1-ISC   2nd Generation 17" NEOVO neovo 17.4" TFT Colour Monitor</v>
          </cell>
        </row>
        <row r="455">
          <cell r="J455" t="str">
            <v>CCTV-0032-1-000   2nd Generation KVM Extender</v>
          </cell>
        </row>
        <row r="456">
          <cell r="J456" t="str">
            <v>CCTV-0033-1-000   2nd Generation 8 Port Terminal Server</v>
          </cell>
        </row>
        <row r="457">
          <cell r="J457" t="str">
            <v>CCTV-0034-1-GGR   2nd Generation 2 port Serial interfaces (Dial-up)</v>
          </cell>
        </row>
        <row r="458">
          <cell r="J458" t="str">
            <v>CCTV-0035-2-GGR   2nd Generation 2 Port Serial WAN Interface Card</v>
          </cell>
        </row>
        <row r="459">
          <cell r="J459" t="str">
            <v>CCTV-0036-2-GGR   2nd Generation 1 Port E1/G703 WAN Interface Card</v>
          </cell>
        </row>
        <row r="460">
          <cell r="J460" t="str">
            <v>CCTV-0037-1-GGR   2nd Generation Modular Ethernet Router</v>
          </cell>
        </row>
        <row r="461">
          <cell r="J461" t="str">
            <v>CCTV-0038-1-000   2nd Generation Ethernet Switch</v>
          </cell>
        </row>
        <row r="462">
          <cell r="J462" t="str">
            <v>CCTV-0039-1-000   2nd Generation KVM Deskew</v>
          </cell>
        </row>
        <row r="463">
          <cell r="J463" t="str">
            <v>CCTV-0040-1-000   2nd Generation Ethernet to Serial Converter</v>
          </cell>
        </row>
        <row r="464">
          <cell r="J464" t="str">
            <v>CCTV-0041-1-000   2nd Generation KVM Extender</v>
          </cell>
        </row>
        <row r="465">
          <cell r="J465" t="str">
            <v>CCTV-0042-1-ISC   2nd Generation Compaq 48x24x48x CD-RW Drive</v>
          </cell>
        </row>
        <row r="466">
          <cell r="J466" t="str">
            <v>CCTV-0043-1-ISC   2nd Generation Compaq 512MB DDR PC3200</v>
          </cell>
        </row>
        <row r="467">
          <cell r="J467" t="str">
            <v>CCTV-0044-1-ISC   2nd Generation Compaq 256MB DDR PC3200</v>
          </cell>
        </row>
        <row r="468">
          <cell r="J468" t="str">
            <v>CCTV-0045-1-ISC   2nd Generation VIH Clients Workstation PC Complete with Graphics card fand VDU</v>
          </cell>
        </row>
        <row r="469">
          <cell r="J469" t="str">
            <v>CCTV-0046-1-000   2nd Generation OIF Workstation PC (No VDU)</v>
          </cell>
        </row>
        <row r="470">
          <cell r="J470" t="str">
            <v>CCTV-0047-1-ISC   2nd Generation Compaq DL380G3 Hot Plug Redundant Fan Kit</v>
          </cell>
        </row>
        <row r="471">
          <cell r="J471" t="str">
            <v>CCTV-0048-1-ISC   2nd Generation Compq DL380G3 Hot Plug Redundant Power Supply</v>
          </cell>
        </row>
        <row r="472">
          <cell r="J472" t="str">
            <v>CCTV-0049-1-ISC   2nd Generation Compaq 36.4GB Pluggable U320 SCSI Hard Drive</v>
          </cell>
        </row>
        <row r="473">
          <cell r="J473" t="str">
            <v>CCTV-0050-1-ISC   2nd Generation Compaq Slimline DVD/CD-RW Combo Drive</v>
          </cell>
        </row>
        <row r="474">
          <cell r="J474" t="str">
            <v>CCTV-0051-1-IES   2nd Generation Termination Unit White</v>
          </cell>
        </row>
        <row r="475">
          <cell r="J475" t="str">
            <v>CCTV-0052-1-ISC   2nd Generation Compaq Proliant DL380 G3 Rack Xean DP3060 - 512MB Cache 1GB</v>
          </cell>
        </row>
        <row r="476">
          <cell r="J476" t="str">
            <v>CCTV-0053-2-IGO   2nd Generation Rack video Card - 8000 4CIF (Output Card)</v>
          </cell>
        </row>
        <row r="477">
          <cell r="J477" t="str">
            <v>CCTV-0054-2-IGO   2nd Generation Rack video Card - 8000 (Input Card)</v>
          </cell>
        </row>
        <row r="478">
          <cell r="J478" t="str">
            <v>CCTV-0055-2-IGO   2nd Generation Rack Network Card</v>
          </cell>
        </row>
        <row r="479">
          <cell r="J479" t="str">
            <v>CCTV-0056-1-IGO   2nd Generation MPEG 19" rack chassis</v>
          </cell>
        </row>
        <row r="480">
          <cell r="J480" t="str">
            <v>CCTV-0057-2-COE   2nd Generation CCTV Input Card 8 Channels (Built into item 12)</v>
          </cell>
        </row>
        <row r="481">
          <cell r="J481" t="str">
            <v>CCTV-0058-1-COE   2nd Generation CCTV controller (New)</v>
          </cell>
        </row>
        <row r="482">
          <cell r="J482" t="str">
            <v>CCTV-0058-1-NOK   Mad Pan &amp; Tilt for Tyco CCTV</v>
          </cell>
        </row>
        <row r="483">
          <cell r="J483" t="str">
            <v>CCTV-0059-1-COE   2nd Generation CCTV Matrix XC matrix with PSU (16 O/P) + 16 inputs</v>
          </cell>
        </row>
        <row r="484">
          <cell r="J484" t="str">
            <v>CCTV-0060-2-AMG   2nd Generation 8Ch. Video Rx + Bi Data RS485-DR-SF including management card</v>
          </cell>
        </row>
        <row r="485">
          <cell r="J485" t="str">
            <v>CCTV-0061-2-AMG   2nd Generation 1Ch. Video Insert + Bi Data RS485-DR-SF</v>
          </cell>
        </row>
        <row r="486">
          <cell r="J486" t="str">
            <v>CCTV-0062-1-IES   2nd Generation Camera Assembly (RS232 Variant), including continous rotation PTZ and Housing</v>
          </cell>
        </row>
        <row r="487">
          <cell r="J487" t="str">
            <v>CCTV-0063-3-CEL   Cellstack 4 Channel Video ATM Card - Serial No CS0512004</v>
          </cell>
        </row>
        <row r="488">
          <cell r="J488" t="str">
            <v>CCTV-0064-1-TYO   Complete Camera Assembly - Serial No. 1594</v>
          </cell>
        </row>
        <row r="489">
          <cell r="J489" t="str">
            <v>CCTV-0065-3-NKF   VAD RX - Serial No. 141059 is NKF</v>
          </cell>
        </row>
        <row r="490">
          <cell r="J490" t="str">
            <v>CCTV-0066-3-NKF   VAD TX - serial No. 139870 is NKF</v>
          </cell>
        </row>
        <row r="491">
          <cell r="J491" t="str">
            <v>CCTV-0067-1-TYO   Mini Hermes Transponder - Serial No. 005 is Philips</v>
          </cell>
        </row>
        <row r="492">
          <cell r="J492" t="str">
            <v>CCTV-0068-2-AMG   4 Channel MUX/DE-MUX (CWDMA-4)</v>
          </cell>
        </row>
        <row r="493">
          <cell r="J493" t="str">
            <v>CCTV-0069-2-AMG   2nd Generation 1 Channel Video Inset &amp; Ethernet CWDM 1/2 (AMG3783-CWDM1/2)</v>
          </cell>
        </row>
        <row r="494">
          <cell r="J494" t="str">
            <v>CCTV-0070-2-AMG   2nd Generation 1 Channel Video Insert &amp; Ethernet CWDM 3/4 (AMG3783 - CWDM 3/4)</v>
          </cell>
        </row>
        <row r="495">
          <cell r="J495" t="str">
            <v>CCTV-0071-2-AMG   2nd Generation 8 Channel Rx &amp; Ethernet CWDM 1/2 (AMG 3784 - CWDM 1/2)</v>
          </cell>
        </row>
        <row r="496">
          <cell r="J496" t="str">
            <v>CCTV-0072-2-AMG   2nd Generation 8 Channel Rx + Ethernet CWDM 3/4 (AMG 37DM 3/4)</v>
          </cell>
        </row>
        <row r="497">
          <cell r="J497" t="str">
            <v>CCTV-0073-2-AMG   2nd Generation Repeater CWDM 1/2 (AMG - 3780 - CWDM 1/2)</v>
          </cell>
        </row>
        <row r="498">
          <cell r="J498" t="str">
            <v>CCTV-0074-2-AMG   2nd Generation Repeater CWDM 3/4 (AMG 37890 - CWDM 3/4)</v>
          </cell>
        </row>
        <row r="499">
          <cell r="J499" t="str">
            <v>CCTV-0075-1-IES   2nd Generation Westermo Switch Panel</v>
          </cell>
        </row>
        <row r="500">
          <cell r="J500" t="str">
            <v>CCTV-0076-1-IES   2nd Generation Camera Termination Unit</v>
          </cell>
        </row>
        <row r="501">
          <cell r="J501" t="str">
            <v>CCTV-0077-1-IES   2nd Generation Camera Ethernet interface Variant</v>
          </cell>
        </row>
        <row r="502">
          <cell r="J502" t="str">
            <v>CCTV-0078-1-TYO   Second Generation Camera Termination Assembly</v>
          </cell>
        </row>
        <row r="503">
          <cell r="J503" t="str">
            <v>CCTV-0079-1-TYO   Mini Hermes Transponder Unit (DOS Version)</v>
          </cell>
        </row>
        <row r="504">
          <cell r="J504" t="str">
            <v>CCTV-0080-1-TYO   Mini Hermes Transponder (2nd Generation Camera)</v>
          </cell>
        </row>
        <row r="505">
          <cell r="J505" t="str">
            <v>CCTV-0081-1-TYO   Tyco "ZEUS" Camera Assembly</v>
          </cell>
        </row>
        <row r="506">
          <cell r="J506" t="str">
            <v>CCTV-0082-1-TYO   Ulisse Camera Cable Assembly for Gantry Sites</v>
          </cell>
        </row>
        <row r="507">
          <cell r="J507" t="str">
            <v>CCTV-0083-1-AMG   2nd Generation AMG 2005 Sub-Rack and PSU</v>
          </cell>
        </row>
        <row r="508">
          <cell r="J508" t="str">
            <v>CCTV-0084-2-AMG   2ND Generation AMG 2788RN-DR-CWDM2/4</v>
          </cell>
        </row>
        <row r="509">
          <cell r="J509" t="str">
            <v>CCTV-0085-2-AMG   2nd Generation AMG 2788RN-DR-CWDM6/8</v>
          </cell>
        </row>
        <row r="510">
          <cell r="J510" t="str">
            <v>CCTV-0086-2-AMG   2nd Generation AMG2780R-DR15/13.SF.CWDM1/2</v>
          </cell>
        </row>
        <row r="511">
          <cell r="J511" t="str">
            <v>CCTV-0087-2-AMG   2nd Generation AMG2780R-DR13/15.SF.CWDM3/4</v>
          </cell>
        </row>
        <row r="512">
          <cell r="J512" t="str">
            <v>CCTV-0088-2-AMG   2nd Generation AMG2780R-DR15/13.SF.CWDM5/6</v>
          </cell>
        </row>
        <row r="513">
          <cell r="J513" t="str">
            <v>CCTV-0089-2-AMG   2nd Generation - AMG2780R-DR 13/15.SF.CWDM7/8</v>
          </cell>
        </row>
        <row r="514">
          <cell r="J514" t="str">
            <v>CCTV-0090-2-AMG   2nd Generation - AMG 2783D-1-DR-SF</v>
          </cell>
        </row>
        <row r="515">
          <cell r="J515" t="str">
            <v>CCTV-0091-1-000   2nd Generation - PSU For Westermo</v>
          </cell>
        </row>
        <row r="516">
          <cell r="J516" t="str">
            <v>CCTV-0200-0-CHB   CCTV Television Slave Station - Prototype</v>
          </cell>
        </row>
        <row r="517">
          <cell r="J517" t="str">
            <v>CCTV-0200-0-SSL   CCTV Television Slave Station - Prototype</v>
          </cell>
        </row>
        <row r="518">
          <cell r="J518" t="str">
            <v>CCTV-0200-0-TYO   CCTV Television Slave Station - Prototype</v>
          </cell>
        </row>
        <row r="519">
          <cell r="J519" t="str">
            <v>CCTV-0200-1-CHB   CCTV Television OutStation - Complete</v>
          </cell>
        </row>
        <row r="520">
          <cell r="J520" t="str">
            <v>CCTV-0200-1-SSL   CCTV Television OutStation - Complete</v>
          </cell>
        </row>
        <row r="521">
          <cell r="J521" t="str">
            <v>CCTV-0200-1-TYO   CCTV Television OutStation - Complete</v>
          </cell>
        </row>
        <row r="522">
          <cell r="J522" t="str">
            <v>CCTV-0201-2-CHB   CCTV TVSS 10m Route Cable</v>
          </cell>
        </row>
        <row r="523">
          <cell r="J523" t="str">
            <v>CCTV-0202-2-CHB   CCTV TVSS 10m Mast Head Cable</v>
          </cell>
        </row>
        <row r="524">
          <cell r="J524" t="str">
            <v>CCTV-0203-2-SSL   2G CCTV Mast Cable 10m (with terminations)</v>
          </cell>
        </row>
        <row r="525">
          <cell r="J525" t="str">
            <v>CCTV-0204-2-TYO   Mast Cable Assembly</v>
          </cell>
        </row>
        <row r="526">
          <cell r="J526" t="str">
            <v>CCTV-1891-9-TEX   Texscan Alasen 2011</v>
          </cell>
        </row>
        <row r="527">
          <cell r="J527" t="str">
            <v>CCTV-1893-9-000   Amulet Keyboard hotkey MDXR Media Receiver Video Driver, Media Recevier MDXR Amulet</v>
          </cell>
        </row>
        <row r="528">
          <cell r="J528" t="str">
            <v>CCTV-1896-9-000   BAL 2830 30MHz Video Ddistribution Amplifer</v>
          </cell>
        </row>
        <row r="529">
          <cell r="J529" t="str">
            <v>CCTV-1898-9-000   Video Distribution Amplifier Rack Bal 2830 with SCM input card full includes 1xVDA 280, 1x289-V</v>
          </cell>
        </row>
        <row r="530">
          <cell r="J530" t="str">
            <v>CCTV-1899-9-000   Bal Video Distribution Amplifier 280 VDA 280 PSU VDA (to go in BAL 2830)</v>
          </cell>
        </row>
        <row r="531">
          <cell r="J531" t="str">
            <v>CCTV-1900-9-BRC   Barco DCD2440 24" Monitor</v>
          </cell>
        </row>
        <row r="532">
          <cell r="J532" t="str">
            <v>CCTV-1920-9-000   Denning Camera Housing 516W ( Complete with windscreen wiper )</v>
          </cell>
        </row>
        <row r="533">
          <cell r="J533" t="str">
            <v>CCTV-1921-9-000   CCTV Dennard Pan &amp; Tilt Unit</v>
          </cell>
        </row>
        <row r="534">
          <cell r="J534" t="str">
            <v>CCTV-1928-7-VID   CCTV Camera Housing</v>
          </cell>
        </row>
        <row r="535">
          <cell r="J535" t="str">
            <v>CCTV-1929-7-JVC   CCTV 10" Monitor Colour TM-10E-K Portable</v>
          </cell>
        </row>
        <row r="536">
          <cell r="J536" t="str">
            <v>CCTV-1931-7-SCL   CCTV Alarm card Rx (Receiver)</v>
          </cell>
        </row>
        <row r="537">
          <cell r="J537" t="str">
            <v>CCTV-1932-7-SCL   CCTV Alarm card Tx (Transmitter)</v>
          </cell>
        </row>
        <row r="538">
          <cell r="J538" t="str">
            <v>CCTV-1933-7-000   CCTV Amp Rack</v>
          </cell>
        </row>
        <row r="539">
          <cell r="J539" t="str">
            <v>CCTV-1934-7-DEL   CCTV Cam PC HDLC</v>
          </cell>
        </row>
        <row r="540">
          <cell r="J540" t="str">
            <v>CCTV-1935-7-000   CCTV CCD Colour Camera TCZ-330PA</v>
          </cell>
        </row>
        <row r="541">
          <cell r="J541" t="str">
            <v>CCTV-1936-7-VID   CCTV Control Card</v>
          </cell>
        </row>
        <row r="542">
          <cell r="J542" t="str">
            <v>CCTV-1937-7-SCL   CCTV CRT 531 VID TX Video Transmitter</v>
          </cell>
        </row>
        <row r="543">
          <cell r="J543" t="str">
            <v>CCTV-1941-7-VID   CCTV HDLC CARD Processor PCB</v>
          </cell>
        </row>
        <row r="544">
          <cell r="J544" t="str">
            <v>CCTV-1944-7-SCL   CCTV Joystick panel</v>
          </cell>
        </row>
        <row r="545">
          <cell r="J545" t="str">
            <v>CCTV-1946-7-000   CCTV Lens</v>
          </cell>
        </row>
        <row r="546">
          <cell r="J546" t="str">
            <v>CCTV-1947-7-000   CCTV Lens Driver</v>
          </cell>
        </row>
        <row r="547">
          <cell r="J547" t="str">
            <v>CCTV-1948-7-SCL   CCTV Mast cable term</v>
          </cell>
        </row>
        <row r="548">
          <cell r="J548" t="str">
            <v>CCTV-1949-7-PRO   CCTV Video matrix switch</v>
          </cell>
        </row>
        <row r="549">
          <cell r="J549" t="str">
            <v>CCTV-1950-7-DEL   PC Monitor (Dell)</v>
          </cell>
        </row>
        <row r="550">
          <cell r="J550" t="str">
            <v>CCTV-1951-7-SCL   CCTV Optical Coupler</v>
          </cell>
        </row>
        <row r="551">
          <cell r="J551" t="str">
            <v>CCTV-1951-9-AMD   Video Matrix Output Module Dual Purchase</v>
          </cell>
        </row>
        <row r="552">
          <cell r="J552" t="str">
            <v>CCTV-1952-7-SCL   CCTV Optical Receiver</v>
          </cell>
        </row>
        <row r="553">
          <cell r="J553" t="str">
            <v>CCTV-1953-7-SCL   CCTV Optical Transmitter</v>
          </cell>
        </row>
        <row r="554">
          <cell r="J554" t="str">
            <v>CCTV-1953-9-000   Montage CD16 16 Channel Video Multiplex (Collects all videos coming in off the road) Multiplexer.</v>
          </cell>
        </row>
        <row r="555">
          <cell r="J555" t="str">
            <v>CCTV-1954-7-SCL   CCTV Optical transmitter (CO232)</v>
          </cell>
        </row>
        <row r="556">
          <cell r="J556" t="str">
            <v>CCTV-1955-7-VID   CCTV Videmech Pan &amp; Tilt unit 610</v>
          </cell>
        </row>
        <row r="557">
          <cell r="J557" t="str">
            <v>CCTV-1956-9-NKF   NKF ACE 4000 Module</v>
          </cell>
        </row>
        <row r="558">
          <cell r="J558" t="str">
            <v>CCTV-1957-7-000   CCTV Power Supply</v>
          </cell>
        </row>
        <row r="559">
          <cell r="J559" t="str">
            <v>CCTV-1957-9-NKF   933A Controller</v>
          </cell>
        </row>
        <row r="560">
          <cell r="J560" t="str">
            <v>CCTV-1958-7-KEN   CCTV Sig converter</v>
          </cell>
        </row>
        <row r="561">
          <cell r="J561" t="str">
            <v>CCTV-1958-9-NKF   NKF AMC 03 Alarm Card/Unit Module</v>
          </cell>
        </row>
        <row r="562">
          <cell r="J562" t="str">
            <v>CCTV-1959-7-SCL   CCTV Subcarrier Demodulator</v>
          </cell>
        </row>
        <row r="563">
          <cell r="J563" t="str">
            <v>CCTV-1960-7-TLT   CCTV Subcarrie Modulator</v>
          </cell>
        </row>
        <row r="564">
          <cell r="J564" t="str">
            <v>CCTV-1961-7-SCL   CCTV Subrack (fibre Rack)</v>
          </cell>
        </row>
        <row r="565">
          <cell r="J565" t="str">
            <v>CCTV-1961-9-NKF   NKF AWS 3000 RX/RE</v>
          </cell>
        </row>
        <row r="566">
          <cell r="J566" t="str">
            <v>CCTV-1963-9-NKF   AWS TE/3</v>
          </cell>
        </row>
        <row r="567">
          <cell r="J567" t="str">
            <v>CCTV-1964-7-KEN   CCTV V26 Modem</v>
          </cell>
        </row>
        <row r="568">
          <cell r="J568" t="str">
            <v>CCTV-1964-9-NKF   NKF AWS RE SC/APC TX (Vertical)</v>
          </cell>
        </row>
        <row r="569">
          <cell r="J569" t="str">
            <v>CCTV-1965-7-SCL   CCTV Vid Rx'er</v>
          </cell>
        </row>
        <row r="570">
          <cell r="J570" t="str">
            <v>CCTV-1965-9-NKF   NKF NWS TE/3 SL</v>
          </cell>
        </row>
        <row r="571">
          <cell r="J571" t="str">
            <v>CCTV-1966-7-SCL   CCTV Video Demodulator (1004SH)</v>
          </cell>
        </row>
        <row r="572">
          <cell r="J572" t="str">
            <v>CCTV-1966-9-NKF   NKF HFC A High Frequency 12:1 Combiner/Decombiner</v>
          </cell>
        </row>
        <row r="573">
          <cell r="J573" t="str">
            <v>CCTV-1967-7-SCL   CCTV Video Modulator</v>
          </cell>
        </row>
        <row r="574">
          <cell r="J574" t="str">
            <v>CCTV-1967-9-NKF   NKF HFC D (De) Combiner (Boxed)</v>
          </cell>
        </row>
        <row r="575">
          <cell r="J575" t="str">
            <v>CCTV-1968-7-SCL   CCTV Video Receiver</v>
          </cell>
        </row>
        <row r="576">
          <cell r="J576" t="str">
            <v>CCTV-1969-7-MIT   CCTV Video Recorder Time Lapse</v>
          </cell>
        </row>
        <row r="577">
          <cell r="J577" t="str">
            <v>CCTV-1970-7-000   Stabliser card type 350T042 E7.13B Power signalling (+12v-12v+5v supplies)</v>
          </cell>
        </row>
        <row r="578">
          <cell r="J578" t="str">
            <v>CCTV-1970-9-NKF   NKF MC03 Cabinet 24V</v>
          </cell>
        </row>
        <row r="579">
          <cell r="J579" t="str">
            <v>CCTV-1971-7-000   CCTV Wideband combiner CWC 113</v>
          </cell>
        </row>
        <row r="580">
          <cell r="J580" t="str">
            <v>CCTV-1971-9-NKF   NKF MC11 EB Multi-channel equip AC Rack housing (Single channel sub rack and psu) power supply unit 19" 3u</v>
          </cell>
        </row>
        <row r="581">
          <cell r="J581" t="str">
            <v>CCTV-1972-7-SCL   CCTV Wideband Coupler</v>
          </cell>
        </row>
        <row r="582">
          <cell r="J582" t="str">
            <v>CCTV-1972-9-NKF   PFS 4000 RA/RX Module fibre optics NKF</v>
          </cell>
        </row>
        <row r="583">
          <cell r="J583" t="str">
            <v>CCTV-1973-7-SCL   CCTV Wideband amp</v>
          </cell>
        </row>
        <row r="584">
          <cell r="J584" t="str">
            <v>CCTV-1973-9-NKF   NKF UC 03 Cabinet</v>
          </cell>
        </row>
        <row r="585">
          <cell r="J585" t="str">
            <v>CCTV-1974-9-NKF   NKF VFM 3000 Module (vertical mount) (NK)</v>
          </cell>
        </row>
        <row r="586">
          <cell r="J586" t="str">
            <v>CCTV-1976-7-VID   CCTV Wiper motor</v>
          </cell>
        </row>
        <row r="587">
          <cell r="J587" t="str">
            <v>CCTV-1981-9-TEX   OP-Tech Alasen</v>
          </cell>
        </row>
        <row r="588">
          <cell r="J588" t="str">
            <v>CCTV-1985-9-000   Card full includes 1xVDA280, 1x289-V</v>
          </cell>
        </row>
        <row r="589">
          <cell r="J589" t="str">
            <v>CCTV-1988-9-PHI   Phillips 600 CCD Camera 240Vac (New Type)</v>
          </cell>
        </row>
        <row r="590">
          <cell r="J590" t="str">
            <v>CCTV-1990-9-000   CCTV Camera Assembly 24v (See also Camera Housing)</v>
          </cell>
        </row>
        <row r="591">
          <cell r="J591" t="str">
            <v>CCTV-1998-9-PHI   Philips Operator Panel Keyboard</v>
          </cell>
        </row>
        <row r="592">
          <cell r="J592" t="str">
            <v>CCTV-2000-9-PHI   Philips Serial Connect PCB (Duplicate see 12001)</v>
          </cell>
        </row>
        <row r="593">
          <cell r="J593" t="str">
            <v>CCTV-2010-9-000   RS Keyboard 333/467 DTP</v>
          </cell>
        </row>
        <row r="594">
          <cell r="J594" t="str">
            <v>CCTV-2018-7-DNC   Eskimodem (Data Modem) Ford Communications Ltd HSR</v>
          </cell>
        </row>
        <row r="595">
          <cell r="J595" t="str">
            <v>CCTV-2023-9-SCL   Shorrock SR928805 PSU Input 115-230 VAC 50 Hz Max 1q Output 12V 6A</v>
          </cell>
        </row>
        <row r="596">
          <cell r="J596" t="str">
            <v>CCTV-2025-7-KEN   Kenton Line Rectifier plus CCTV 24v psu</v>
          </cell>
        </row>
        <row r="597">
          <cell r="J597" t="str">
            <v>CCTV-2025-9-JVC   Digital CCD Camera</v>
          </cell>
        </row>
        <row r="598">
          <cell r="J598" t="str">
            <v>CCTV-2038-9-000   Specialix 4 Channel Adaptor</v>
          </cell>
        </row>
        <row r="599">
          <cell r="J599" t="str">
            <v>CCTV-2040-9-PHI   CCTV SV25 Processor for MK1 TVT (TVC)</v>
          </cell>
        </row>
        <row r="600">
          <cell r="J600" t="str">
            <v>CCTV-2093-7-BRC   21" Monitor used for Camera Testing</v>
          </cell>
        </row>
        <row r="601">
          <cell r="J601" t="str">
            <v>CCTV-2105-9-NKF   NKF VFD Channel Card (in box)(Vertical mount) electronic display)</v>
          </cell>
        </row>
        <row r="602">
          <cell r="J602" t="str">
            <v>CCTV-2106-9-NKF   NKF VFD 3000 Channel Card (Manual display) (Horizontal mount)</v>
          </cell>
        </row>
        <row r="603">
          <cell r="J603" t="str">
            <v>CCTV-2111-7-TEX   Batmon &amp; power supply r1ack</v>
          </cell>
        </row>
        <row r="604">
          <cell r="J604" t="str">
            <v>CCTV-2112-7-SNY   CCTV Batteries NP-1B</v>
          </cell>
        </row>
        <row r="605">
          <cell r="J605" t="str">
            <v>CCTV-2113-7-SNY   Battery Charge BC1WD</v>
          </cell>
        </row>
        <row r="606">
          <cell r="J606" t="str">
            <v>CCTV-2117-7-PHI   CCTV Digital Philips Camera 777</v>
          </cell>
        </row>
        <row r="607">
          <cell r="J607" t="str">
            <v>CCTV-2118-7-PHI   Camera Control Board</v>
          </cell>
        </row>
        <row r="608">
          <cell r="J608" t="str">
            <v>CCTV-2119-7-MAR   Camera Extension Lead</v>
          </cell>
        </row>
        <row r="609">
          <cell r="J609" t="str">
            <v>CCTV-2120-7-PTS   AID Advance Instant Detection Camera Hood and Leads (Box 3)</v>
          </cell>
        </row>
        <row r="610">
          <cell r="J610" t="str">
            <v>CCTV-2121-7-PHI   Camera Housing</v>
          </cell>
        </row>
        <row r="611">
          <cell r="J611" t="str">
            <v>CCTV-2121-9-000   Keyboard For CCTV Instation Processor Northants Keyboard</v>
          </cell>
        </row>
        <row r="612">
          <cell r="J612" t="str">
            <v>CCTV-2122-7-PHI   Camera Pan &amp; Tilt</v>
          </cell>
        </row>
        <row r="613">
          <cell r="J613" t="str">
            <v>CCTV-2122-9-000   CCTV Kramer Mono</v>
          </cell>
        </row>
        <row r="614">
          <cell r="J614" t="str">
            <v>CCTV-2123-7-TYO   CCTV Operator Control Panel/Pad</v>
          </cell>
        </row>
        <row r="615">
          <cell r="J615" t="str">
            <v>CCTV-2124-7-000   CCTV Drill &amp; Heighening Pole 11DV</v>
          </cell>
        </row>
        <row r="616">
          <cell r="J616" t="str">
            <v>CCTV-2125-7-PHI   CCTV Monitor</v>
          </cell>
        </row>
        <row r="617">
          <cell r="J617" t="str">
            <v>CCTV-2126-7-DEL   CCTV PC</v>
          </cell>
        </row>
        <row r="618">
          <cell r="J618" t="str">
            <v>CCTV-2127-7-PHI   CCTV Power &amp; Comms. Terminal Bar</v>
          </cell>
        </row>
        <row r="619">
          <cell r="J619" t="str">
            <v>CCTV-2128-7-PHI   CCTV Transponder Hermes/Philips MX2 (Used also on M6 TOLL Integrated Systems)</v>
          </cell>
        </row>
        <row r="620">
          <cell r="J620" t="str">
            <v>CCTV-2140-7-GRG   CCTV Digital Camera 838 HS/DT Grundig</v>
          </cell>
        </row>
        <row r="621">
          <cell r="J621" t="str">
            <v>CCTV-2147-7-000   Essex Gear Winding attachment(attachment for CU Poes converts from 1 to 2 winding posts)</v>
          </cell>
        </row>
        <row r="622">
          <cell r="J622" t="str">
            <v>CCTV-2150-7-000   Hand Winders Kent &amp; Essex</v>
          </cell>
        </row>
        <row r="623">
          <cell r="J623" t="str">
            <v>CCTV-2152-9-000   CCTV PSU - Power Supply Unit for CCTV Cameras COE</v>
          </cell>
        </row>
        <row r="624">
          <cell r="J624" t="str">
            <v>CCTV-2157-7-000   Kent &amp; Esssex Door Keys (Camera Pole Key CU and Philips)</v>
          </cell>
        </row>
        <row r="625">
          <cell r="J625" t="str">
            <v>CCTV-2161-7-000   CCTV L272M Chips</v>
          </cell>
        </row>
        <row r="626">
          <cell r="J626" t="str">
            <v>CCTV-2161-9-000   Equaliser Rack (Equalisation) CCTV Rack (Empty)</v>
          </cell>
        </row>
        <row r="627">
          <cell r="J627" t="str">
            <v>CCTV-2162-7-000   L6202 Control board chips (IC's from CCTV control board</v>
          </cell>
        </row>
        <row r="628">
          <cell r="J628" t="str">
            <v>CCTV-2175-7-000   Modem 2123</v>
          </cell>
        </row>
        <row r="629">
          <cell r="J629" t="str">
            <v>CCTV-2181-7-NKF   NKF rack CCTV</v>
          </cell>
        </row>
        <row r="630">
          <cell r="J630" t="str">
            <v>CCTV-2187-9-000   TV Zoom Lens 7.5-105mm 1:1.4 Molynex</v>
          </cell>
        </row>
        <row r="631">
          <cell r="J631" t="str">
            <v>CCTV-2192-9-000   Replacement Wiper Blades for 516</v>
          </cell>
        </row>
        <row r="632">
          <cell r="J632" t="str">
            <v>CCTV-2196-9-000   Fujinon Lens Model No D16x7.3B TV Lens CCTV Y-41/OR</v>
          </cell>
        </row>
        <row r="633">
          <cell r="J633" t="str">
            <v>CCTV-2200-9-JEL   Camera outstation plant simulator 3v simulator unit</v>
          </cell>
        </row>
        <row r="634">
          <cell r="J634" t="str">
            <v>CCTV-2203-9-000   5 Slot video dec/encoder access rack</v>
          </cell>
        </row>
        <row r="635">
          <cell r="J635" t="str">
            <v>CCTV-2208-9-STC   8 Part Adapter</v>
          </cell>
        </row>
        <row r="636">
          <cell r="J636" t="str">
            <v>CCTV-2209-9-000   9" Colour Monitor</v>
          </cell>
        </row>
        <row r="637">
          <cell r="J637" t="str">
            <v>CCTV-2210-9-NKF   9002 Universal card chassis</v>
          </cell>
        </row>
        <row r="638">
          <cell r="J638" t="str">
            <v>CCTV-2211-9-000   Operators Control Panel OCP keyboard (beige)</v>
          </cell>
        </row>
        <row r="639">
          <cell r="J639" t="str">
            <v>CCTV-2224-9-000   Amulet hotkey 12v PSU</v>
          </cell>
        </row>
        <row r="640">
          <cell r="J640" t="str">
            <v>CCTV-2225-9-000   BT &amp; D SMC0102-2-1D30-SF Passive Optical Component (Orange lead) (Boxed)</v>
          </cell>
        </row>
        <row r="641">
          <cell r="J641" t="str">
            <v>CCTV-2227-7-SNY   CCTV Trinitron Monitor</v>
          </cell>
        </row>
        <row r="642">
          <cell r="J642" t="str">
            <v>CCTV-2228-7-000   TV Zoom Lens 8-80mm 1.12 H10xBME-1 PZF</v>
          </cell>
        </row>
        <row r="643">
          <cell r="J643" t="str">
            <v>CCTV-2228-9-NKF   Audio/data/video mux adv rx Receiver multiplexer</v>
          </cell>
        </row>
        <row r="644">
          <cell r="J644" t="str">
            <v>CCTV-2234-7-PTS   Video Trak 900 (Box 1) mmm</v>
          </cell>
        </row>
        <row r="645">
          <cell r="J645" t="str">
            <v>CCTV-2234-9-000   Teleste Bi-directional video/audio/data cmx 831 version G</v>
          </cell>
        </row>
        <row r="646">
          <cell r="J646" t="str">
            <v>CCTV-2245-7-000   WFM 91 Video &amp; Wave Monitor &amp; Power Supply</v>
          </cell>
        </row>
        <row r="647">
          <cell r="J647" t="str">
            <v>CCTV-2245-9-000   Stinger Camera video lead (box + leads)</v>
          </cell>
        </row>
        <row r="648">
          <cell r="J648" t="str">
            <v>CCTV-2246-9-000   Stinger Camera Lead - Camera Switching Module - output to stinger relay (Maris)</v>
          </cell>
        </row>
        <row r="649">
          <cell r="J649" t="str">
            <v>CCTV-2249-9-000   CCTV Video receiver</v>
          </cell>
        </row>
        <row r="650">
          <cell r="J650" t="str">
            <v>CCTV-2253-7-PHI   Wipers, glass and heaters for cameras</v>
          </cell>
        </row>
        <row r="651">
          <cell r="J651" t="str">
            <v>CCTV-2272-9-PHI   CCTV Philips Monitor Colour Monitor 15" CCTV High Resolution</v>
          </cell>
        </row>
        <row r="652">
          <cell r="J652" t="str">
            <v>CCTV-2292-9-PHI   Philips PSU Assembly  4313-215-0788</v>
          </cell>
        </row>
        <row r="653">
          <cell r="J653" t="str">
            <v>CCTV-2296-9-PHI   CCTV Data Transformer Panel (Philips)</v>
          </cell>
        </row>
        <row r="654">
          <cell r="J654" t="str">
            <v>CCTV-2298-9-NKF   NKF Battery Plates (2 Plates)</v>
          </cell>
        </row>
        <row r="655">
          <cell r="J655" t="str">
            <v>CCTV-2303-9-000   Phase Shield Dual redundant surge protection MA2001/F240V 220-240v ac 20a max 50/60hz</v>
          </cell>
        </row>
        <row r="656">
          <cell r="J656" t="str">
            <v>CCTV-2305-9-000   CCtv Dual Ouput Module Matrix Switch Card (This is probably a duplicate but couldn?t find duplciate yet)!</v>
          </cell>
        </row>
        <row r="657">
          <cell r="J657" t="str">
            <v>CCTV-2325-9-000   9324 Signal Driver</v>
          </cell>
        </row>
        <row r="658">
          <cell r="J658" t="str">
            <v>CCTV-2346-9-NKF   Fibre Optic rx module AWS RE receiver</v>
          </cell>
        </row>
        <row r="659">
          <cell r="J659" t="str">
            <v>CCTV-2349-9-NKF   Fibre Optic TX Module AWS TE/3</v>
          </cell>
        </row>
        <row r="660">
          <cell r="J660" t="str">
            <v>CCTV-2357-9-000   Fibre Optic TX Transmitter COE</v>
          </cell>
        </row>
        <row r="661">
          <cell r="J661" t="str">
            <v>CCTV-2380-9-000   CCTV Krammer 16"</v>
          </cell>
        </row>
        <row r="662">
          <cell r="J662" t="str">
            <v>CCTV-2397-9-PHI   LTC video Multiplexer</v>
          </cell>
        </row>
        <row r="663">
          <cell r="J663" t="str">
            <v>CCTV-2419-9-000   Vodaphone packnet modem Radio-pad</v>
          </cell>
        </row>
        <row r="664">
          <cell r="J664" t="str">
            <v>CCTV-2428-9-000   VAD 5250 TS-SM/SA</v>
          </cell>
        </row>
        <row r="665">
          <cell r="J665" t="str">
            <v>CCTV-2429-9-NKF   VAD TX 5250 TX/SA FC (nkf)</v>
          </cell>
        </row>
        <row r="666">
          <cell r="J666" t="str">
            <v>CCTV-2447-9-000   CCTV Monitor Control Office 22 CCTV CCD Colour Camera</v>
          </cell>
        </row>
        <row r="667">
          <cell r="J667" t="str">
            <v>CCTV-2449-9-PAD   Monitor Board</v>
          </cell>
        </row>
        <row r="668">
          <cell r="J668" t="str">
            <v>CCTV-2458-9-000   Vero Bl-volt video Matrix PSU Plus 12v Minus 15v 2a CCTV pk60A (in box) TVC</v>
          </cell>
        </row>
        <row r="669">
          <cell r="J669" t="str">
            <v>CCTV-2494-9-TYO   CCTV Post Extender Kit</v>
          </cell>
        </row>
        <row r="670">
          <cell r="J670" t="str">
            <v>CCTV-2520-9-NKF   9353 PSU</v>
          </cell>
        </row>
        <row r="671">
          <cell r="J671" t="str">
            <v>CCTV-2521-9-NKF   Single Fibre Audio/Data Mux Ads 1250 tra</v>
          </cell>
        </row>
        <row r="672">
          <cell r="J672" t="str">
            <v>CCTV-2531-9-NKF   TETRA 5350 Rx</v>
          </cell>
        </row>
        <row r="673">
          <cell r="J673" t="str">
            <v>CCTV-2535-9-NKF   NKF Triple Video RCVP Receiver single channel rx module pfm 9111 Opticom Gaitherburg</v>
          </cell>
        </row>
        <row r="674">
          <cell r="J674" t="str">
            <v>CCTV-2540-9-000   MOHAWK P2103 CRS numberplate reader</v>
          </cell>
        </row>
        <row r="675">
          <cell r="J675" t="str">
            <v>CCTV-2546-9-NKF   VAD RX 5250 Fibre Optic Receiver (Vertical)</v>
          </cell>
        </row>
        <row r="676">
          <cell r="J676" t="str">
            <v>CCTV-2547-9-000   VAD TX PSU and Board Transmitter</v>
          </cell>
        </row>
        <row r="677">
          <cell r="J677" t="str">
            <v>CCTV-2548-9-NKF   NKF VAD TX 5110 and 5150 Fibre Optic Transmitter (Vertical) (Optical Digital Multiplexer) Type VAD 5250 TX/SA FC</v>
          </cell>
        </row>
        <row r="678">
          <cell r="J678" t="str">
            <v>CCTV-2556-9-NKF   Video/Fibre Converter</v>
          </cell>
        </row>
        <row r="679">
          <cell r="J679" t="str">
            <v>CCTV-2558-9-000   vst 10ca</v>
          </cell>
        </row>
        <row r="680">
          <cell r="J680" t="str">
            <v>CCTV-3954-9-NKF   NKF AVU RX  Module 3000</v>
          </cell>
        </row>
        <row r="681">
          <cell r="J681" t="str">
            <v>CCTV-3965-9-000   EasiDec</v>
          </cell>
        </row>
        <row r="682">
          <cell r="J682" t="str">
            <v>CCTV-3982-9-NKF   NKF Shelf MC03 Fibre Optic Equipment (see 2181) Cabinet Mains 240v</v>
          </cell>
        </row>
        <row r="683">
          <cell r="J683" t="str">
            <v>CCTV-3984-9-NKF   NKF Splitter/Combiner</v>
          </cell>
        </row>
        <row r="684">
          <cell r="J684" t="str">
            <v>CCTV-3987-9-WEC   WEC CCTV Winch</v>
          </cell>
        </row>
        <row r="685">
          <cell r="J685" t="str">
            <v>CCTV-3988-9-PHI   Philips CCTV Connection Unit (See also 11995)</v>
          </cell>
        </row>
        <row r="686">
          <cell r="J686" t="str">
            <v>CCTV-4040-9-NKF   VFM 4000</v>
          </cell>
        </row>
        <row r="687">
          <cell r="J687" t="str">
            <v>CCTV-4041-9-NKF   PFX TX 4000 TA</v>
          </cell>
        </row>
        <row r="688">
          <cell r="J688" t="str">
            <v>CCTV-4042-9-NKF   AVU TX 4000</v>
          </cell>
        </row>
        <row r="689">
          <cell r="J689" t="str">
            <v>CCTV-4043-9-NKF   Distribution Box 902E</v>
          </cell>
        </row>
        <row r="690">
          <cell r="J690" t="str">
            <v>CCTV-4044-9-NKF   AWS TX 3000 TA (Horizontal)</v>
          </cell>
        </row>
        <row r="691">
          <cell r="J691" t="str">
            <v>CCTV-4045-9-NKF   ADS Single Fibre Card</v>
          </cell>
        </row>
        <row r="692">
          <cell r="J692" t="str">
            <v>CCTV-4050-9-NKF   4000 VFD</v>
          </cell>
        </row>
        <row r="693">
          <cell r="J693" t="str">
            <v>CCTV-4052-9-NKF   3020A AMP</v>
          </cell>
        </row>
        <row r="694">
          <cell r="J694" t="str">
            <v>CCTV-4053-9-NKF   3000 RA AWS RX Receiver</v>
          </cell>
        </row>
        <row r="695">
          <cell r="J695" t="str">
            <v>CCTV-4054-9-NKF   3000 RB AWS RX Receiver</v>
          </cell>
        </row>
        <row r="696">
          <cell r="J696" t="str">
            <v>CCTV-4055-9-NKF   VFM Card</v>
          </cell>
        </row>
        <row r="697">
          <cell r="J697" t="str">
            <v>CCTV-4058-9-000   Misc CCTV Rack Texscan</v>
          </cell>
        </row>
        <row r="698">
          <cell r="J698" t="str">
            <v>CCTV-4060-9-NKF   VFD NK</v>
          </cell>
        </row>
        <row r="699">
          <cell r="J699" t="str">
            <v>CCTV-4061-9-NKF   NKF VAD Rx 5110 and 5150 Fibre Optic Transmitter (Vertical) (Optical Digital Multiplexer)</v>
          </cell>
        </row>
        <row r="700">
          <cell r="J700" t="str">
            <v>CCTV-4062-9-NKF   NKF AWS TX TE/3 (Option SC/APC )</v>
          </cell>
        </row>
        <row r="701">
          <cell r="J701" t="str">
            <v>CCTV-4142-9-PHI   16 Terminating Input Module for Matrix</v>
          </cell>
        </row>
        <row r="702">
          <cell r="J702" t="str">
            <v>CCTV-4175-9-NKF   8 Channel Digital Video Multiplexer Red/HS SC/APC DV BUS 8750 SC/APC</v>
          </cell>
        </row>
        <row r="703">
          <cell r="J703" t="str">
            <v>CCTV-4176-9-NKF   8 Channel Digital Video Multiplexer TDC</v>
          </cell>
        </row>
        <row r="704">
          <cell r="J704" t="str">
            <v>CCTV-4198-9-000   Amber/Red Fibre Optic WO 15942/1</v>
          </cell>
        </row>
        <row r="705">
          <cell r="J705" t="str">
            <v>CCTV-4215-9-NKF   AVU RX 4000</v>
          </cell>
        </row>
        <row r="706">
          <cell r="J706" t="str">
            <v>CCTV-4216-9-NKF   AWS 3000 RA/FC (AWS-300 RA-1300 FC)</v>
          </cell>
        </row>
        <row r="707">
          <cell r="J707" t="str">
            <v>CCTV-4217-9-NKF   ACE 4000 RX Module</v>
          </cell>
        </row>
        <row r="708">
          <cell r="J708" t="str">
            <v>CCTV-4221-9-NKF   NKF AWS 3000 TA/FC</v>
          </cell>
        </row>
        <row r="709">
          <cell r="J709" t="str">
            <v>CCTV-4222-9-NKF   AWS 3000 TE/FC</v>
          </cell>
        </row>
        <row r="710">
          <cell r="J710" t="str">
            <v>CCTV-4223-9-NKF   AWS 3000 TX</v>
          </cell>
        </row>
        <row r="711">
          <cell r="J711" t="str">
            <v>CCTV-4271-9-000   Camera Assembly complete with Windscreen Wiper and Camera 516W (also used for M6 Toll Weather Proof Housing with Camera 24v)</v>
          </cell>
        </row>
        <row r="712">
          <cell r="J712" t="str">
            <v>CCTV-4273-9-000   Camera Cable Assembly Black (In bag)</v>
          </cell>
        </row>
        <row r="713">
          <cell r="J713" t="str">
            <v>CCTV-4282-9-ACM   CCTV Controller PC APC</v>
          </cell>
        </row>
        <row r="714">
          <cell r="J714" t="str">
            <v>CCTV-4291-9-000   Comms Lightning Protection Unit Telematic Surge Protection Unit NP16 Datacom, UTP&amp; 10BaseT</v>
          </cell>
        </row>
        <row r="715">
          <cell r="J715" t="str">
            <v>CCTV-4296-9-000   Brodersen Control UCM 91 912/918 RS 232 Antenna 8.24V</v>
          </cell>
        </row>
        <row r="716">
          <cell r="J716" t="str">
            <v>CCTV-4323-9-000   DSP SM256 Memory CArd TVC</v>
          </cell>
        </row>
        <row r="717">
          <cell r="J717" t="str">
            <v>CCTV-4365-9-000   Hermes Termination Frame</v>
          </cell>
        </row>
        <row r="718">
          <cell r="J718" t="str">
            <v>CCTV-4367-9-NKF   HFC/B DE Combiner</v>
          </cell>
        </row>
        <row r="719">
          <cell r="J719" t="str">
            <v>CCTV-4386-9-DEL   Dell Keyboard (Also from Hindlip Hall) CCTV</v>
          </cell>
        </row>
        <row r="720">
          <cell r="J720" t="str">
            <v>CCTV-4421-9-KEN   Line Combiner Unit MOD 6951</v>
          </cell>
        </row>
        <row r="721">
          <cell r="J721" t="str">
            <v>CCTV-4472-9-000   Matrix Output Video Module for CCTV camera (O/P)</v>
          </cell>
        </row>
        <row r="722">
          <cell r="J722" t="str">
            <v>CCTV-4526-9-000   RS 485 Opto Isolator Card</v>
          </cell>
        </row>
        <row r="723">
          <cell r="J723" t="str">
            <v>CCTV-4542-9-NKF   PFS 4000 TX</v>
          </cell>
        </row>
        <row r="724">
          <cell r="J724" t="str">
            <v>CCTV-4597-9-000   RX Backplane (Back cover) TX Backplane Panel</v>
          </cell>
        </row>
        <row r="725">
          <cell r="J725" t="str">
            <v>CCTV-4598-9-000   2nd Generation Camera Termination Unit White</v>
          </cell>
        </row>
        <row r="726">
          <cell r="J726" t="str">
            <v>CCTV-4600-9-000   Serial/Parellel Interface PEC Type 329-07B</v>
          </cell>
        </row>
        <row r="727">
          <cell r="J727" t="str">
            <v>CCTV-4600-9-STC   CCTV S/P Interface Serial Parallel 329-07B (To go inside Transponder)</v>
          </cell>
        </row>
        <row r="728">
          <cell r="J728" t="str">
            <v>CCTV-4689-9-NKF   NKF VAD Tx 5250 Fibre Optic Transmitter Card (Vertical)</v>
          </cell>
        </row>
        <row r="729">
          <cell r="J729" t="str">
            <v>CCTV-4699-9-NKF   NKF VFM 3000 (Horizontal mounted)(Manual/mechanical)</v>
          </cell>
        </row>
        <row r="730">
          <cell r="J730" t="str">
            <v>CCTV-4727-9-000   Precision Auto Iris TV Zoom Lens 8-80mm 1'12 Spot ND Finder</v>
          </cell>
        </row>
        <row r="731">
          <cell r="J731" t="str">
            <v>CCTV-4781-9-000   Vero Video Matrix PSU 12v 5a CCTV pk60 (in box) TVC</v>
          </cell>
        </row>
        <row r="732">
          <cell r="J732" t="str">
            <v>CCTV-4782-9-000   Serial Card Vero Video Matrix PSU 12v 5a CCTV pk30 (in box) TVC</v>
          </cell>
        </row>
        <row r="733">
          <cell r="J733" t="str">
            <v>CCTV-4798-9-000   Monovolt pk 30 TVC PSU Vero Video Matrix 12v 6a CCTV (in box)</v>
          </cell>
        </row>
        <row r="734">
          <cell r="J734" t="str">
            <v>CCTV-4806-9-JEL   Jasmin TPS 3101 PSU CCTV</v>
          </cell>
        </row>
        <row r="735">
          <cell r="J735" t="str">
            <v>CCTV-4854-9-SCS   Hard Drive Box</v>
          </cell>
        </row>
        <row r="736">
          <cell r="J736" t="str">
            <v>CCTV-4892-9-000   CCTV Comms Surge Protection Unit Telematic SA7S (Boxed) External Line Protection TLC Surge Protection</v>
          </cell>
        </row>
        <row r="737">
          <cell r="J737" t="str">
            <v>CCTV-4924-9-SCL   Shorrock Optical Transmitter</v>
          </cell>
        </row>
        <row r="738">
          <cell r="J738" t="str">
            <v>CCTV-4933-9-KEN   Kenton Power Supply (Output/Mon)</v>
          </cell>
        </row>
        <row r="739">
          <cell r="J739" t="str">
            <v>CCTV-4936-9-000   CCTV BEWATOR PAN &amp; TILT UNIT</v>
          </cell>
        </row>
        <row r="740">
          <cell r="J740" t="str">
            <v>CCTV-4937-9-PHI   CCTV PHILIPS PAN &amp; TILT UNIT</v>
          </cell>
        </row>
        <row r="741">
          <cell r="J741" t="str">
            <v>CCTV-4967-9-NKF   NKF AVU TX 3000</v>
          </cell>
        </row>
        <row r="742">
          <cell r="J742" t="str">
            <v>CCTV-4968-9-000   2nd Generation CCTV Translator Camera Silver</v>
          </cell>
        </row>
        <row r="743">
          <cell r="J743" t="str">
            <v>CCTV-4971-9-PRO   8 Channel Video Buffer</v>
          </cell>
        </row>
        <row r="744">
          <cell r="J744" t="str">
            <v>CCTV-4975-9-NKF   NKF MC03 DC Power Type Rack CCTV (Front View See Record 14976 for Back View)</v>
          </cell>
        </row>
        <row r="745">
          <cell r="J745" t="str">
            <v>CCTV-4992-9-000   2nd Generation Camera Housing</v>
          </cell>
        </row>
        <row r="746">
          <cell r="J746" t="str">
            <v>CCTV-4999-9-VID   VIDEMECH CCTV PSU TYPE 612 173/100</v>
          </cell>
        </row>
        <row r="747">
          <cell r="J747" t="str">
            <v>CCTV-5012-9-CPQ   Compaq Keyboard 3X-LK462-A2</v>
          </cell>
        </row>
        <row r="748">
          <cell r="J748" t="str">
            <v>CCTV-5018-9-000   2nd Generation Camera Pan &amp; Tilt</v>
          </cell>
        </row>
        <row r="749">
          <cell r="J749" t="str">
            <v>CCTV-5019-7-CPQ   Compaq CCTV Server PC Professional Workstation AP200 Instation AP200</v>
          </cell>
        </row>
        <row r="750">
          <cell r="J750" t="str">
            <v>CCTV-5021-9-PHI   CCTV Termination Block (Philips)</v>
          </cell>
        </row>
        <row r="751">
          <cell r="J751" t="str">
            <v>CCTV-5022-9-PHI   Philips CCTV Rack (Terminal)</v>
          </cell>
        </row>
        <row r="752">
          <cell r="J752" t="str">
            <v>CCTV-5037-9-PHI   PHILIPS VIDEO COMBINE UNIT FOR TIR</v>
          </cell>
        </row>
        <row r="753">
          <cell r="J753" t="str">
            <v>CCTV-5044-9-000   Augat Aster Optical Combiner</v>
          </cell>
        </row>
        <row r="754">
          <cell r="J754" t="str">
            <v>CCTV-5047-9-NKF   NKF Unit HFC</v>
          </cell>
        </row>
        <row r="755">
          <cell r="J755" t="str">
            <v>CCTV-5092-9-BRC   Controller Unit</v>
          </cell>
        </row>
        <row r="756">
          <cell r="J756" t="str">
            <v>CCTV-5224-9-000   CCTV Vision Link Picture in Picture Unit CIP-2 PIP plus PSU</v>
          </cell>
        </row>
        <row r="757">
          <cell r="J757" t="str">
            <v>CCTV-5225-9-PHI   TV Waveform Meter/Monitor PM 1765 Philips</v>
          </cell>
        </row>
        <row r="758">
          <cell r="J758" t="str">
            <v>CCTV-5226-9-000   VM81 Programmer ADPRO (Programs CCTV camera sites Pan and Tilt</v>
          </cell>
        </row>
        <row r="759">
          <cell r="J759" t="str">
            <v>CCTV-5230-9-AMT   Amulet Media Driver AM81R</v>
          </cell>
        </row>
        <row r="760">
          <cell r="J760" t="str">
            <v>CCTV-5243-9-000   2nd Generation CCTV Keyboard</v>
          </cell>
        </row>
        <row r="761">
          <cell r="J761" t="str">
            <v>CCTV-5244-9-000   2nd Generation CW1 1/013 v.c real time joystick</v>
          </cell>
        </row>
        <row r="762">
          <cell r="J762" t="str">
            <v>CCTV-5354-9-000   BATMON SWITCHBOARD</v>
          </cell>
        </row>
        <row r="763">
          <cell r="J763" t="str">
            <v>CCTV-5368-9-JVC   CCTV JVC 14" MONITOR COLOUR</v>
          </cell>
        </row>
        <row r="764">
          <cell r="J764" t="str">
            <v>CCTV-5370-0-PRO   1128 POWER SUPPLY PROBEL</v>
          </cell>
        </row>
        <row r="765">
          <cell r="J765" t="str">
            <v>CCTV-5373-9-JVC   CCTV JVC 15" Monitor Colour</v>
          </cell>
        </row>
        <row r="766">
          <cell r="J766" t="str">
            <v>CCTV-5381-9-000   14" FLAT SCREEN MONITOR</v>
          </cell>
        </row>
        <row r="767">
          <cell r="J767" t="str">
            <v>CCTV-5382-9-PHI   PHILIPS TIME LAPSE RECORDER TL960A</v>
          </cell>
        </row>
        <row r="768">
          <cell r="J768" t="str">
            <v>CCTV-5386-9-PHI   PHILIPS 12V 1A PSU POWER SUPPLY UNIT</v>
          </cell>
        </row>
        <row r="769">
          <cell r="J769" t="str">
            <v>CCTV-5392-9-000   BEWATOR COMPLETE CAMERA WITH WIPER UNIT</v>
          </cell>
        </row>
        <row r="770">
          <cell r="J770" t="str">
            <v>CCTV-5393-9-000   AST BRAVO 3/33S</v>
          </cell>
        </row>
        <row r="771">
          <cell r="J771" t="str">
            <v>CCTV-5399-9-000   CT2400 LL/RM (COMMS TECH LTD) BOARD - CT2400</v>
          </cell>
        </row>
        <row r="772">
          <cell r="J772" t="str">
            <v>CCTV-5406-9-000   CCTV VIDEO LINE CORRECTOR PCB 240V 16 WATTS 50H2 OPTO COUPLED (SAME FRONT AS RECORD NO 8683 BUT DIFFERENT BACK SEE THIS BACK VIEW)</v>
          </cell>
        </row>
        <row r="773">
          <cell r="J773" t="str">
            <v>CCTV-5408-9-SNY   CCTV TRINITRON MONITOR SONY SSM 20 NSE 18"</v>
          </cell>
        </row>
        <row r="774">
          <cell r="J774" t="str">
            <v>CCTV-5410-0-TLT   Video receiver 1 Channel vb</v>
          </cell>
        </row>
        <row r="775">
          <cell r="J775" t="str">
            <v>CCTV-5412-9-SCL   SHORROCK PCB 103161 OR 10298/49 OR 013161 ISSI</v>
          </cell>
        </row>
        <row r="776">
          <cell r="J776" t="str">
            <v>CCTV-5413-9-SCL   SHORROCK 103157 ISS4 CARD PCB ISSUE D CARD</v>
          </cell>
        </row>
        <row r="777">
          <cell r="J777" t="str">
            <v>CCTV-5416-9-000   VIDEO DISPLAY UNIT TDS</v>
          </cell>
        </row>
        <row r="778">
          <cell r="J778" t="str">
            <v>CCTV-5436-9-AMD   Input/Output Splitter</v>
          </cell>
        </row>
        <row r="779">
          <cell r="J779" t="str">
            <v>CCTV-5446-9-000   CCTV Wiper Motor 24v Type / W Wiper Unit</v>
          </cell>
        </row>
        <row r="780">
          <cell r="J780" t="str">
            <v>CCTV-5451-9-000   Vodafone Paknet Radio-Pad</v>
          </cell>
        </row>
        <row r="781">
          <cell r="J781" t="str">
            <v>CCTV-5453-9-GRG   CCTV Digital Camera 830 HS/DT Grundig Plus CCTV 8-48mm TV 200M Lens Cosmicar/Pentax HS62ME-S</v>
          </cell>
        </row>
        <row r="782">
          <cell r="J782" t="str">
            <v>CCTV-5454-9-000   VDIN Card 21PC16-1B SEITE (Vertical) Video Input</v>
          </cell>
        </row>
        <row r="783">
          <cell r="J783" t="str">
            <v>CCTV-5458-9-NKF   VAD 5350 TX/SA FC</v>
          </cell>
        </row>
        <row r="784">
          <cell r="J784" t="str">
            <v>CCTV-5463-9-000   RF Combiner SPL 006 (Splitter)</v>
          </cell>
        </row>
        <row r="785">
          <cell r="J785" t="str">
            <v>CCTV-5467-9-VID   CCTV Wiper Motor 240V</v>
          </cell>
        </row>
        <row r="786">
          <cell r="J786" t="str">
            <v>CCTV-5481-9-PHI   Philips Camera PSU Power Supply Unit Output Fuse 1A ERL</v>
          </cell>
        </row>
        <row r="787">
          <cell r="J787" t="str">
            <v>CCTV-5485-9-PHI   Philips Camera PSU Power Supply Unit Output Fuse 1A ERL with uninterruptable power</v>
          </cell>
        </row>
        <row r="788">
          <cell r="J788" t="str">
            <v>CCTV-5498-9-000   8 Port IO Base - T HUB With AVI/BNC Link Status 12V VDC 800MA</v>
          </cell>
        </row>
        <row r="789">
          <cell r="J789" t="str">
            <v>CCTV-5502-9-TYO   Connector Panel including Leads (Leads Approx 520mm)</v>
          </cell>
        </row>
        <row r="790">
          <cell r="J790" t="str">
            <v>CCTV-5510-9-000   Fibre Box Splice Tray</v>
          </cell>
        </row>
        <row r="791">
          <cell r="J791" t="str">
            <v>CCTV-5511-9-000   LWT-4HA-522 PSU</v>
          </cell>
        </row>
        <row r="792">
          <cell r="J792" t="str">
            <v>CCTV-5664-9-000   CCTV Digital Video Decoder Module Pinacl (Audio/Data/Control)</v>
          </cell>
        </row>
        <row r="793">
          <cell r="J793" t="str">
            <v>CCTV-5665-9-TYO   CCTV Digital Video Decoder Module (Tyco) Input +5v+12v</v>
          </cell>
        </row>
        <row r="794">
          <cell r="J794" t="str">
            <v>CCTV-5666-9-TYO   CCTV Digital Video Encoder Module Input +5v+12v</v>
          </cell>
        </row>
        <row r="795">
          <cell r="J795" t="str">
            <v>CCTV-5676-9-SCL   CCTV Power Supply Unit CPS 381 PSU A-Alarm Power on</v>
          </cell>
        </row>
        <row r="796">
          <cell r="J796" t="str">
            <v>CCTV-5684-9-000   4 CS16 Video Krammer K4</v>
          </cell>
        </row>
        <row r="797">
          <cell r="J797" t="str">
            <v>CCTV-5691-9-000   CCTV FM Video Demodulator Standard (Boxed)</v>
          </cell>
        </row>
        <row r="798">
          <cell r="J798" t="str">
            <v>CCTV-5692-9-000   CCTV FM Video Modulator Standard (Boxed)</v>
          </cell>
        </row>
        <row r="799">
          <cell r="J799" t="str">
            <v>CCTV-5695-9-SCL   CCTV Power Supply Unit CPS384 A-Alarm Power B-Alarm on PSU ADC7260-1</v>
          </cell>
        </row>
        <row r="800">
          <cell r="J800" t="str">
            <v>CCTV-5735-9-000   CCTV Samsung SyncMaster 500s Monitor 14" Manufacturer: Samsung</v>
          </cell>
        </row>
        <row r="801">
          <cell r="J801" t="str">
            <v>CCTV-5739-9-CPQ   16" Compaq Monitor for Instation</v>
          </cell>
        </row>
        <row r="802">
          <cell r="J802" t="str">
            <v>CCTV-5746-9-000   Powersure UPS Personal XT450</v>
          </cell>
        </row>
        <row r="803">
          <cell r="J803" t="str">
            <v>CCTV-5753-9-000   CCTV Acer View 34TL Monitor 14" Manufacturer: Acer</v>
          </cell>
        </row>
        <row r="804">
          <cell r="J804" t="str">
            <v>CCTV-5756-9-000   2nd Generation GPS Receiver (Aerial)</v>
          </cell>
        </row>
        <row r="805">
          <cell r="J805" t="str">
            <v>CCTV-5774-9-TYO   Mini Hennes Transport 2nd Generation</v>
          </cell>
        </row>
        <row r="806">
          <cell r="J806" t="str">
            <v>CCTV-5827-9-TYO   TYCO Drop test kit A313-216-1944</v>
          </cell>
        </row>
        <row r="807">
          <cell r="J807" t="str">
            <v>CCTV-5828-9-SCL   CCTV Dual AXIS Amplifier racks. Empty sub rack (CCTV-4999-9-VID PSU goes into this rack)</v>
          </cell>
        </row>
        <row r="808">
          <cell r="J808" t="str">
            <v>CCTV-5950-9-AMT   Amulet Hotkey</v>
          </cell>
        </row>
        <row r="809">
          <cell r="J809" t="str">
            <v>CCTV-5968-9-000   Cable Black CCTV Extension Cable 20 Mast 2nd Generation (Measured in Bag)</v>
          </cell>
        </row>
        <row r="810">
          <cell r="J810" t="str">
            <v>CCTV-8601-7-MAR   CCTV Equipment Kit Bracket</v>
          </cell>
        </row>
        <row r="811">
          <cell r="J811" t="str">
            <v>CCTV-8602-7-MAR   CCTV 8 Pin Connectors &amp; Ribbon Cables (In Bag)</v>
          </cell>
        </row>
        <row r="812">
          <cell r="J812" t="str">
            <v>CCTV-8603-7-MAR   CCTV Equipment Kit (In Bag)</v>
          </cell>
        </row>
        <row r="813">
          <cell r="J813" t="str">
            <v>CCTV-8608-7-SCL   CCTV Alarm MK1 outstation (Initial)</v>
          </cell>
        </row>
        <row r="814">
          <cell r="J814" t="str">
            <v>CCTV-8610-7-SNY   Sony Multiscan 15" Monitor for Cambs Spare OIF</v>
          </cell>
        </row>
        <row r="815">
          <cell r="J815" t="str">
            <v>CCTV-8614-7-CPQ   Compaq Keyboard 4XZ15</v>
          </cell>
        </row>
        <row r="816">
          <cell r="J816" t="str">
            <v>CCTV-8615-7-000   CCTV Instation 17" TFT Video Monitor (Boxed) Flat Screen</v>
          </cell>
        </row>
        <row r="817">
          <cell r="J817" t="str">
            <v>CCTV-8616-7-SNY   CCD-TR805-E Video Camera</v>
          </cell>
        </row>
        <row r="818">
          <cell r="J818" t="str">
            <v>CCTV-8622-7-SCL   CCTV Housing Telemech (Boxed)</v>
          </cell>
        </row>
        <row r="819">
          <cell r="J819" t="str">
            <v>CCTV-8623-7-SCL   CCTV Camera Unit Complete with Wiper Motor etc (Boxed)</v>
          </cell>
        </row>
        <row r="820">
          <cell r="J820" t="str">
            <v>CCTV-8652-7-TYO   CCTV Camera Cable Termination Rail Cambs</v>
          </cell>
        </row>
        <row r="821">
          <cell r="J821" t="str">
            <v>CCTV-8653-7-PHI   CCTV Instation Power on Reset Controller</v>
          </cell>
        </row>
        <row r="822">
          <cell r="J822" t="str">
            <v>CCTV-8654-7-PHI   CCTV Philips LCD Control Panel (For use in Cambs) Operator Control Panel</v>
          </cell>
        </row>
        <row r="823">
          <cell r="J823" t="str">
            <v>CCTV-8658-7-000   Dr Seufert Barco Projector Computer</v>
          </cell>
        </row>
        <row r="824">
          <cell r="J824" t="str">
            <v>CCTV-8682-7-000   CCTV VIDEO LINE CORRECTOR PCB 2H0V 16 WATTS</v>
          </cell>
        </row>
        <row r="825">
          <cell r="J825" t="str">
            <v>CCTV-8684-7-STC   CCTV Distribution Box for AT Fast (Betterbox)</v>
          </cell>
        </row>
        <row r="826">
          <cell r="J826" t="str">
            <v>CCTV-8685-7-JEL   CCTV OUTSTATION JASMIN JCO 4080</v>
          </cell>
        </row>
        <row r="827">
          <cell r="J827" t="str">
            <v>CCTV-8712-7-JEL   PHILLIPS PRO MONITOR 14"</v>
          </cell>
        </row>
        <row r="828">
          <cell r="J828" t="str">
            <v>CCTV-8717-7-SCL   CCTV Operator Keypad</v>
          </cell>
        </row>
        <row r="829">
          <cell r="J829" t="str">
            <v>CCTV-8725-7-DNC   CCTV Camera Processor Motherboard BP-145 Rev D Segmented 7.8 Slot</v>
          </cell>
        </row>
        <row r="830">
          <cell r="J830" t="str">
            <v>CCTV-8726-7-ACM   CCTV Arcom instation - Enclerby (Also used in M6 Toll Arcom Type APC Celeron)</v>
          </cell>
        </row>
        <row r="831">
          <cell r="J831" t="str">
            <v>CCTV-8727-7-STC   CCTV PC18 Port SErial Card Chase Northants</v>
          </cell>
        </row>
        <row r="832">
          <cell r="J832" t="str">
            <v>CCTV-8730-7-000   CCTV Microtransceiver 10 base 2 MAU MX 10S</v>
          </cell>
        </row>
        <row r="833">
          <cell r="J833" t="str">
            <v>CCTV-8732-7-000   CCTV Test Cable</v>
          </cell>
        </row>
        <row r="834">
          <cell r="J834" t="str">
            <v>CCTV-8733-7-000   CCTV Tower Base Cable (1 Ended)(TF8 Route Cable</v>
          </cell>
        </row>
        <row r="835">
          <cell r="J835" t="str">
            <v>CCTV-8736-7-APE   CCTV Instation Video Distribution Amp Dual Channel Card BH31/2/5</v>
          </cell>
        </row>
        <row r="836">
          <cell r="J836" t="str">
            <v>CCTV-8737-7-000   CCTV Balanced Line Receiver BH74 Line Corrector Opto-Coupler for Tyco CCTV</v>
          </cell>
        </row>
        <row r="837">
          <cell r="J837" t="str">
            <v>CCTV-8738-7-000   Balanced Launch Amplifier BH92</v>
          </cell>
        </row>
        <row r="838">
          <cell r="J838" t="str">
            <v>CCTV-8739-7-JEL   Eskimodem Data Modem Dynamic Logic V26 modem HSR</v>
          </cell>
        </row>
        <row r="839">
          <cell r="J839" t="str">
            <v>CCTV-8740-7-CLB   Calibre 14" Monitor</v>
          </cell>
        </row>
        <row r="840">
          <cell r="J840" t="str">
            <v>CCTV-8746-7-000   CCTV PSU Power Supply Unit (CPS372) Finlandia Interface SR 928805 - Supply Unit</v>
          </cell>
        </row>
        <row r="841">
          <cell r="J841" t="str">
            <v>CCTV-8749-7-000   CCTV Cat Crossover Cable Northants</v>
          </cell>
        </row>
        <row r="842">
          <cell r="J842" t="str">
            <v>CCTV-8750-7-SCL   CCTV Open Collector Alarm/Control Card (CCU001) (Boxed)</v>
          </cell>
        </row>
        <row r="843">
          <cell r="J843" t="str">
            <v>CCTV-8751-7-SCL   CCTV ALARM INTERFACE CARD (OCU 002)</v>
          </cell>
        </row>
        <row r="844">
          <cell r="J844" t="str">
            <v>CCTV-8753-7-000   CCTV Video Encoder Pinacl</v>
          </cell>
        </row>
        <row r="845">
          <cell r="J845" t="str">
            <v>CCTV-8755-7-JEL   CCTV Jasmin Simtec Masthead Module I/F CJ4084</v>
          </cell>
        </row>
        <row r="846">
          <cell r="J846" t="str">
            <v>CCTV-8764-7-JEL   CCTV Change Over Unit</v>
          </cell>
        </row>
        <row r="847">
          <cell r="J847" t="str">
            <v>CCTV-8767-7-SCL   CCTV Multi-Channel Optical Receiver (COR231)</v>
          </cell>
        </row>
        <row r="848">
          <cell r="J848" t="str">
            <v>CCTV-8769-7-000   CCTV Vision Colour Link Picture in Picture</v>
          </cell>
        </row>
        <row r="849">
          <cell r="J849" t="str">
            <v>CCTV-8770-7-JEL   Eskimodem Data Modem Dynamic logic V26 Modem HSR+</v>
          </cell>
        </row>
        <row r="850">
          <cell r="J850" t="str">
            <v>CCTV-8776-7-CPQ   Compaq Deskpro Computer 575</v>
          </cell>
        </row>
        <row r="851">
          <cell r="J851" t="str">
            <v>CCTV-8777-7-CPQ   CCTV Compaq Workstation Instation Processor HDLC Server Operators Console</v>
          </cell>
        </row>
        <row r="852">
          <cell r="J852" t="str">
            <v>CCTV-8783-7-000   CCTV Workstation Northants Hard Disc IBM</v>
          </cell>
        </row>
        <row r="853">
          <cell r="J853" t="str">
            <v>CCTV-8785-7-BRC   CCTV DVS Channel Switch over Supply 12v DC</v>
          </cell>
        </row>
        <row r="854">
          <cell r="J854" t="str">
            <v>CCTV-8795-7-CPQ   CCTV Compaq PC Local - Enderby Instation</v>
          </cell>
        </row>
        <row r="855">
          <cell r="J855" t="str">
            <v>CCTV-8801-7-BRC   Video Wall Card</v>
          </cell>
        </row>
        <row r="856">
          <cell r="J856" t="str">
            <v>CCTV-8805-7-000   CCTV Data Broadcast Unit 8 Channel + (Broadcast Data to up to 8 Slave Devices)</v>
          </cell>
        </row>
        <row r="857">
          <cell r="J857" t="str">
            <v>CCTV-8811-7-BRC   Barco Lamp Modules Tew</v>
          </cell>
        </row>
        <row r="858">
          <cell r="J858" t="str">
            <v>CCTV-8813-7-000   CCTV Instation Video Card (Boxed)</v>
          </cell>
        </row>
        <row r="859">
          <cell r="J859" t="str">
            <v>CCTV-8815-7-000   CCTV Tower Mast Cable (2 ENDED) (TF8 Masthead Cable)</v>
          </cell>
        </row>
        <row r="860">
          <cell r="J860" t="str">
            <v>CCTV-8816-7-000   CCTV 8-80mm Zoom Lens</v>
          </cell>
        </row>
        <row r="861">
          <cell r="J861" t="str">
            <v>CCTV-8833-7-CPQ   CCTV Compaq Removable Hard Drive Northants CCTV Workstation</v>
          </cell>
        </row>
        <row r="862">
          <cell r="J862" t="str">
            <v>CCTV-8842-7-000   CCTV Video Matrix Board/Switch Card</v>
          </cell>
        </row>
        <row r="863">
          <cell r="J863" t="str">
            <v>CCTV-8849-7-000   CCTV SUB RACK POWER SUPPLY UNIT CPS 383 PSU TELESTE 12 VDC / 8.5A</v>
          </cell>
        </row>
        <row r="864">
          <cell r="J864" t="str">
            <v>CCTV-8850-7-SCL   CCTV HDLC CPU Module Initial</v>
          </cell>
        </row>
        <row r="865">
          <cell r="J865" t="str">
            <v>CCTV-8851-7-SCL   CCTV Receiver CPU Module Initial</v>
          </cell>
        </row>
        <row r="866">
          <cell r="J866" t="str">
            <v>CCTV-8854-7-SCL   CCTV Video/Data/Audio Module TRX Card (CRX831SH) Optical Transceiver</v>
          </cell>
        </row>
        <row r="867">
          <cell r="J867" t="str">
            <v>CCTV-8856-7-SCL   CCTV Dual Sub Carrier Modulator</v>
          </cell>
        </row>
        <row r="868">
          <cell r="J868" t="str">
            <v>CCTV-8857-7-SCL   CCTV Installation Frame 16 Units (Boxed)</v>
          </cell>
        </row>
        <row r="869">
          <cell r="J869" t="str">
            <v>CCTV-8858-7-SCL   CCTV FM Video Demodulator Standard (Boxed)</v>
          </cell>
        </row>
        <row r="870">
          <cell r="J870" t="str">
            <v>CCTV-8859-7-SCL   CCTV FM Video Modulator Standard (Boxed)</v>
          </cell>
        </row>
        <row r="871">
          <cell r="J871" t="str">
            <v>CCTV-8860-7-SCL   CCTV Combiner 4 way (CWC104)</v>
          </cell>
        </row>
        <row r="872">
          <cell r="J872" t="str">
            <v>CCTV-8861-7-SCL   CCTV Wideband Combiner 6 way (CWC106) (Boxed)</v>
          </cell>
        </row>
        <row r="873">
          <cell r="J873" t="str">
            <v>CCTV-8862-7-SCL   CCTV 8 to 1 Wideband Combiner (CWC108)</v>
          </cell>
        </row>
        <row r="874">
          <cell r="J874" t="str">
            <v>CCTV-8867-7-DIG   DIGITAL COMPANION PRINTER LA 3ON</v>
          </cell>
        </row>
        <row r="875">
          <cell r="J875" t="str">
            <v>CCTV-8874-7-000   CCTV Philips LTC600 Camera Cambs</v>
          </cell>
        </row>
        <row r="876">
          <cell r="J876" t="str">
            <v>CCTV-8875-7-000   CCTV Pan &amp; Tilt Unit (Also used on M6 TOLL Pan &amp; Tilt)</v>
          </cell>
        </row>
        <row r="877">
          <cell r="J877" t="str">
            <v>CCTV-8880-7-000   3 x 18 Cantilever MS3</v>
          </cell>
        </row>
        <row r="878">
          <cell r="J878" t="str">
            <v>CCTV-8881-7-000   CCTV Null Modem Skt to DTE to DTE2</v>
          </cell>
        </row>
        <row r="879">
          <cell r="J879" t="str">
            <v>CCTV-8882-7-000   iiyama Vision Master 21" Monitor HA Asset 01120</v>
          </cell>
        </row>
        <row r="880">
          <cell r="J880" t="str">
            <v>CCTV-8888-7-CPQ   Compaq Mouse</v>
          </cell>
        </row>
        <row r="881">
          <cell r="J881" t="str">
            <v>CCTV-8893-7-000   CCTV V34 Modem (Boxed) Multi Modem Unit</v>
          </cell>
        </row>
        <row r="882">
          <cell r="J882" t="str">
            <v>CCTV-8896-7-000   Taxan Monitor (Service Tech 14 svga) 12"</v>
          </cell>
        </row>
        <row r="883">
          <cell r="J883" t="str">
            <v>CCTV-8897-7-000   Microtransceiver MX10</v>
          </cell>
        </row>
        <row r="884">
          <cell r="J884" t="str">
            <v>CCTV-8899-7-000   CCTV Matrix Video Module Northants</v>
          </cell>
        </row>
        <row r="885">
          <cell r="J885" t="str">
            <v>CCTV-8909-7-000   CCTV Octopus Cable</v>
          </cell>
        </row>
        <row r="886">
          <cell r="J886" t="str">
            <v>CCTV-8912-7-000   INITIAL MK2 CAMERA OUTSTATION RACK (BEDFORD)</v>
          </cell>
        </row>
        <row r="887">
          <cell r="J887" t="str">
            <v>CCTV-8913-7-BRC   Videa Wall Panel Card Panel Link Brd TEW</v>
          </cell>
        </row>
        <row r="888">
          <cell r="J888" t="str">
            <v>CCTV-8921-7-STC   CCTV Video Card Fast PC18 Port Card</v>
          </cell>
        </row>
        <row r="889">
          <cell r="J889" t="str">
            <v>CCTV-8922-7-ACM   CCTV HDLC Card Arcom Northants</v>
          </cell>
        </row>
        <row r="890">
          <cell r="J890" t="str">
            <v>CCTV-8923-7-CPQ   CCTV Compaq Flat Screen Monitor - Enderby Instation</v>
          </cell>
        </row>
        <row r="891">
          <cell r="J891" t="str">
            <v>CCTV-8934-7-000   CCTV Comms Surge Protector Telematic SA06 Lighting Anestor (Boxed) External Line Protection</v>
          </cell>
        </row>
        <row r="892">
          <cell r="J892" t="str">
            <v>CCTV-8935-7-ACM   CCTV HDLC Card and Cable</v>
          </cell>
        </row>
        <row r="893">
          <cell r="J893" t="str">
            <v>CCTV-8935-7-VMS   CCTV HDLC Card and Cable Arcom</v>
          </cell>
        </row>
        <row r="894">
          <cell r="J894" t="str">
            <v>CCTV-8937-7-000   Memorex PS2 Mouse and Cable</v>
          </cell>
        </row>
        <row r="895">
          <cell r="J895" t="str">
            <v>CCTV-8941-7-000   CCTV AUDIO REPEATER</v>
          </cell>
        </row>
        <row r="896">
          <cell r="J896" t="str">
            <v>CCTV-8943-7-000   15" Relisys SVGA Monitor</v>
          </cell>
        </row>
        <row r="897">
          <cell r="J897" t="str">
            <v>CCTV-8944-7-000   570BTFT Monitor SyncMaster 570B TFT 16"</v>
          </cell>
        </row>
        <row r="898">
          <cell r="J898" t="str">
            <v>CCTV-8947-7-CPQ   17" Compaq Monitor for Instation (In Box)</v>
          </cell>
        </row>
        <row r="899">
          <cell r="J899" t="str">
            <v>CCTV-8949-7-SCL   CCTV 32 Way Alarm Module (BC52055)</v>
          </cell>
        </row>
        <row r="900">
          <cell r="J900" t="str">
            <v>CCTV-8950-7-SCL   CCTV Receiver Driver Module</v>
          </cell>
        </row>
        <row r="901">
          <cell r="J901" t="str">
            <v>CCTV-8951-7-SCL   Video Processor Module (BC52055)</v>
          </cell>
        </row>
        <row r="902">
          <cell r="J902" t="str">
            <v>CCTV-8952-7-SCL   CCTV Power Supply (BC52055) PSU</v>
          </cell>
        </row>
        <row r="903">
          <cell r="J903" t="str">
            <v>CCTV-8957-7-SCL   RS 232 TO ALARM CONVERTER (SDL 160RX)</v>
          </cell>
        </row>
        <row r="904">
          <cell r="J904" t="str">
            <v>CCTV-8958-7-SCL   RS 232 ALARM CONVERTER (SDL 160TX)</v>
          </cell>
        </row>
        <row r="905">
          <cell r="J905" t="str">
            <v>CCTV-8968-7-ACM   CCTV Arcom Seagate Hard Disc Drive</v>
          </cell>
        </row>
        <row r="906">
          <cell r="J906" t="str">
            <v>CCTV-8969-7-000   CCTV SC51 Drive</v>
          </cell>
        </row>
        <row r="907">
          <cell r="J907" t="str">
            <v>CCTV-8972-7-000   Taxan 14" Monitor 760</v>
          </cell>
        </row>
        <row r="908">
          <cell r="J908" t="str">
            <v>CCTV-8974-7-000   Taxan 765 Monitor 14"</v>
          </cell>
        </row>
        <row r="909">
          <cell r="J909" t="str">
            <v>CCTV-8975-7-000   Taxan 780 Monitor</v>
          </cell>
        </row>
        <row r="910">
          <cell r="J910" t="str">
            <v>CCTV-8976-7-JVC   CCTV Colour Digital Camera Only JVC (In box) Pyser TK-C1481BEG</v>
          </cell>
        </row>
        <row r="911">
          <cell r="J911" t="str">
            <v>CCTV-8981-7-CPQ   Compaq V75 Monitor 16"</v>
          </cell>
        </row>
        <row r="912">
          <cell r="J912" t="str">
            <v>CCTV-8984-7-000   CCTV Matrix Video Input Module Northants</v>
          </cell>
        </row>
        <row r="913">
          <cell r="J913" t="str">
            <v>CCTV-8993-7-000   CCTV WIPER MOTOR 230V TYPE/W WIPER UNIT</v>
          </cell>
        </row>
        <row r="914">
          <cell r="J914" t="str">
            <v>CCTV-8995-7-000   Panasonic Jasmin 14" Monitor</v>
          </cell>
        </row>
        <row r="915">
          <cell r="J915" t="str">
            <v>CCTV-9001-7-000   Powersure Liebert Interactive 1400 VA UPS For Camera</v>
          </cell>
        </row>
        <row r="916">
          <cell r="J916" t="str">
            <v>CCTV-9005-7-000   CCTV Instation Matrix Controller ZSC-250 Cambs</v>
          </cell>
        </row>
        <row r="917">
          <cell r="J917" t="str">
            <v>CCTV-9006-7-000   CCTV Instation Matrix ZVM-328 Cambs (Video Inputs &amp; Outputs)</v>
          </cell>
        </row>
        <row r="918">
          <cell r="J918" t="str">
            <v>CCTV-9010-7-000   110V CCTV Mast Winch</v>
          </cell>
        </row>
        <row r="919">
          <cell r="J919" t="str">
            <v>CCTV-9016-7-SCL   CCTV APLAB Transformer</v>
          </cell>
        </row>
        <row r="920">
          <cell r="J920" t="str">
            <v>CCTV-9021-7-KEN   Control Card (Line Combining Unit BC 8174)</v>
          </cell>
        </row>
        <row r="921">
          <cell r="J921" t="str">
            <v>CCTV-9044-7-000   Tripod 2900P</v>
          </cell>
        </row>
        <row r="922">
          <cell r="J922" t="str">
            <v>CCTV-9412-7-000   CCTV 3C16 VIDEO KRAMMER</v>
          </cell>
        </row>
        <row r="923">
          <cell r="J923" t="str">
            <v>CCTV-9413-7-JEL   CCTV JASMIN OPERATORS KEYPAD</v>
          </cell>
        </row>
        <row r="924">
          <cell r="J924" t="str">
            <v>CCTV-9416-7-JEL   CCTV Jasmin Pan &amp; Tilt Amplifier Shelf</v>
          </cell>
        </row>
        <row r="925">
          <cell r="J925" t="str">
            <v>CCTV-9418-7-PRO   CCTV 8 CHANNEL RESTORING BUFFER BOARD 3266</v>
          </cell>
        </row>
        <row r="926">
          <cell r="J926" t="str">
            <v>CCTV-9421-7-000   AST BRAVO HARD Drive (PC LC5100)</v>
          </cell>
        </row>
        <row r="927">
          <cell r="J927" t="str">
            <v>CCTV-9423-7-SCL   CCTV Multi-Channel Single Mode TX-7DBM (Boxed)</v>
          </cell>
        </row>
        <row r="928">
          <cell r="J928" t="str">
            <v>CCTV-9424-7-PRO   CCTV 8 Channel Output Amplifier (ProBel)</v>
          </cell>
        </row>
        <row r="929">
          <cell r="J929" t="str">
            <v>CCTV-9442-7-000   CCTV Modem</v>
          </cell>
        </row>
        <row r="930">
          <cell r="J930" t="str">
            <v>CCTV-9443-7-000   CCTV Computing Switching Unit Black Box</v>
          </cell>
        </row>
        <row r="931">
          <cell r="J931" t="str">
            <v>CCTV-9444-7-JEL   CCTV LPU Back Frame</v>
          </cell>
        </row>
        <row r="932">
          <cell r="J932" t="str">
            <v>CCTV-9446-7-JEL   CCTV Outstation Popwer &amp; Data Interface Cable Assembly Jasmin (Boxed) CJ4084</v>
          </cell>
        </row>
        <row r="933">
          <cell r="J933" t="str">
            <v>CCTV-9448-7-PHI   CCTV Wiper Arm Assembly</v>
          </cell>
        </row>
        <row r="934">
          <cell r="J934" t="str">
            <v>CCTV-9462-7-JEL   CCTV Data LPU Telematic</v>
          </cell>
        </row>
        <row r="935">
          <cell r="J935" t="str">
            <v>CCTV-9490-7-NKF   NKF MC11 AB / EB-2 power supply cabinet with external bus</v>
          </cell>
        </row>
        <row r="936">
          <cell r="J936" t="str">
            <v>CCTV-9511-7-000   Video I/O Codec Card Type XNVID Input Otput</v>
          </cell>
        </row>
        <row r="937">
          <cell r="J937" t="str">
            <v>CCTV-9832-7-000   CCTV Box OLD TYPE Baxall</v>
          </cell>
        </row>
        <row r="938">
          <cell r="J938" t="str">
            <v>CCTV-9859-7-SCL   Optical Transcener</v>
          </cell>
        </row>
        <row r="939">
          <cell r="J939" t="str">
            <v>CJE-0001-1-TPT   Type 15/1</v>
          </cell>
        </row>
        <row r="940">
          <cell r="J940" t="str">
            <v>CJE-0002-1-TPT   Type 15/2</v>
          </cell>
        </row>
        <row r="941">
          <cell r="J941" t="str">
            <v>CJE-0003-1-TPT   Type 15/3</v>
          </cell>
        </row>
        <row r="942">
          <cell r="J942" t="str">
            <v>CJE-0004-1-TPT   Type 15/4</v>
          </cell>
        </row>
        <row r="943">
          <cell r="J943" t="str">
            <v>CJE-0005-1-TPT   Type 15F</v>
          </cell>
        </row>
        <row r="944">
          <cell r="J944" t="str">
            <v>CJE-0006-1-TPT   Type 15L</v>
          </cell>
        </row>
        <row r="945">
          <cell r="J945" t="str">
            <v>CJE-0007-1-TPT   Type 15T</v>
          </cell>
        </row>
        <row r="946">
          <cell r="J946" t="str">
            <v>CJE-0008-1-TPT   Type HFC</v>
          </cell>
        </row>
        <row r="947">
          <cell r="J947" t="str">
            <v>CJE-0009-1-TPT   Type RSI</v>
          </cell>
        </row>
        <row r="948">
          <cell r="J948" t="str">
            <v>CJE-0011-2-TPT   Re-termination kit for 15/1</v>
          </cell>
        </row>
        <row r="949">
          <cell r="J949" t="str">
            <v>CJE-0012-2-TPT   Re-termination kit for 15/2</v>
          </cell>
        </row>
        <row r="950">
          <cell r="J950" t="str">
            <v>CJE-0013-2-TPT   R-termination kit for 15/3</v>
          </cell>
        </row>
        <row r="951">
          <cell r="J951" t="str">
            <v>CJE-0014-2-TPT   Re-termination kit for 15F</v>
          </cell>
        </row>
        <row r="952">
          <cell r="J952" t="str">
            <v>CJE-0015-2-TPT   Re-termination kit for 15L</v>
          </cell>
        </row>
        <row r="953">
          <cell r="J953" t="str">
            <v>CJE-0016-2-TPT   Re-termination kit for 15T</v>
          </cell>
        </row>
        <row r="954">
          <cell r="J954" t="str">
            <v>CJE-0017-2-TPT   Re-termination kit for 15HFC</v>
          </cell>
        </row>
        <row r="955">
          <cell r="J955" t="str">
            <v>CJE-0018-2-TPT   Re-termination kit for 15RSI</v>
          </cell>
        </row>
        <row r="956">
          <cell r="J956" t="str">
            <v>CJE-0019-2-TPT   Inductor Board (15/2 style)</v>
          </cell>
        </row>
        <row r="957">
          <cell r="J957" t="str">
            <v>CJE-0020-2-TPT   Inductor Board - 15/3 style</v>
          </cell>
        </row>
        <row r="958">
          <cell r="J958" t="str">
            <v>CJE-0021-2-TPT   Capacitor Board</v>
          </cell>
        </row>
        <row r="959">
          <cell r="J959" t="str">
            <v>CJE-0022-3-000   140 ohm Resistor - Pouyet IDC Connector</v>
          </cell>
        </row>
        <row r="960">
          <cell r="J960" t="str">
            <v>CJE-0023-3-000   600 ohm Resistor - Pouyet IDC Connector</v>
          </cell>
        </row>
        <row r="961">
          <cell r="J961" t="str">
            <v>CJE-0024-3-000   750 ohm Resistor - Pouyet IDC Connector</v>
          </cell>
        </row>
        <row r="962">
          <cell r="J962" t="str">
            <v>CJE-0025-3-000   1200 ohm Resistor - Pouyet IDC Connector</v>
          </cell>
        </row>
        <row r="963">
          <cell r="J963" t="str">
            <v>CJE-0026-3-000   Breakjacks - standard size (pack of 10)</v>
          </cell>
        </row>
        <row r="964">
          <cell r="J964" t="str">
            <v>CJE-0027-3-000   Breakjacks - 15HFC size (Pack of 10)</v>
          </cell>
        </row>
        <row r="965">
          <cell r="J965" t="str">
            <v>CJE-0028-2-000   Desiccant Pack (Type 15/1, 15/2, 15/3, 15/4 &amp; 15L )</v>
          </cell>
        </row>
        <row r="966">
          <cell r="J966" t="str">
            <v>CJE-0029-2-000   Desiccant pack for 15F, 15RSI, 15HFC &amp; 15T</v>
          </cell>
        </row>
        <row r="967">
          <cell r="J967" t="str">
            <v>CJE-0030-2-TPT   Valved domes for 15/1, 15/2, 15/3 &amp; 15/4</v>
          </cell>
        </row>
        <row r="968">
          <cell r="J968" t="str">
            <v>CJE-0032-2-TPT   Valved domes for 15L &amp; 15F</v>
          </cell>
        </row>
        <row r="969">
          <cell r="J969" t="str">
            <v>CJE-0033-2-TPT   Valved domes for 15HFC,RSI&amp;T</v>
          </cell>
        </row>
        <row r="970">
          <cell r="J970" t="str">
            <v>CJE-0034-1-000   Heavy Duty IDC Termination Tool - Pouyet</v>
          </cell>
        </row>
        <row r="971">
          <cell r="J971" t="str">
            <v>CJE-0035-1-000   Light Duty IDC Termination Tool - Pouyet</v>
          </cell>
        </row>
        <row r="972">
          <cell r="J972" t="str">
            <v>CJE-0036-2-TPT   Type 15/1, 2, 3 &amp; 4 Re-Termination Kit</v>
          </cell>
        </row>
        <row r="973">
          <cell r="J973" t="str">
            <v>CJE-0037-2-TPT   Type 15/L Re-Termination Kit</v>
          </cell>
        </row>
        <row r="974">
          <cell r="J974" t="str">
            <v>CJE-0038-2-TPT   Type RSI Retermination Kit</v>
          </cell>
        </row>
        <row r="975">
          <cell r="J975" t="str">
            <v>CJE-0039-3-TPT   Moisture Barrier Continuity Kit (1m)</v>
          </cell>
        </row>
        <row r="976">
          <cell r="J976" t="str">
            <v>CJE-0040-1-000   2 Feeders, 2 or 4 loop tails, 4 way terminal block RECO cable joint</v>
          </cell>
        </row>
        <row r="977">
          <cell r="J977" t="str">
            <v>CJE-2610-7-000   CJE Type 15/1 - TPT</v>
          </cell>
        </row>
        <row r="978">
          <cell r="J978" t="str">
            <v>CJE-2616-7-000   CJE Type 15F - TPT (Boxed) 15-F Closure (Inbag) (Includes IM FC Pigtail Single Mode 9000m Buffer Fibre Item No 97-FC-000-1 Nylon Tubing OD33mm /RM27-0016-99/STAUFF GR-3</v>
          </cell>
        </row>
        <row r="979">
          <cell r="J979" t="str">
            <v>CJE-4450-9-000   2-Feeder 8-Loop Tails 8-Way Terminal Block (MIDAS) Medium RECO Cable Joint</v>
          </cell>
        </row>
        <row r="980">
          <cell r="J980" t="str">
            <v>CJE-5224-9-000   Re-enterable CJE for Loop - 1 Lane P68 1 to 4 in end cap (Midas loop pods)</v>
          </cell>
        </row>
        <row r="981">
          <cell r="J981" t="str">
            <v>CJE-5688-9-000   CJE 15/CAP/01</v>
          </cell>
        </row>
        <row r="982">
          <cell r="J982" t="str">
            <v>CJE-5689-9-TPT   CJE 15/2 Converter Kit - TPT backboard CJE 15/CAP/01</v>
          </cell>
        </row>
        <row r="983">
          <cell r="J983" t="str">
            <v>CJE-5690-9-TPT   CJE 15/2/3 Converter kit board</v>
          </cell>
        </row>
        <row r="984">
          <cell r="J984" t="str">
            <v>CJE-5702-9-TPT   CJE Fibre Optic Large</v>
          </cell>
        </row>
        <row r="985">
          <cell r="J985" t="str">
            <v>CJE-5707-9-TPT   CJE inside of 15/1 board 15/1/01-WO L37S/97 TPT AB LABEL FIBRE OPTIC</v>
          </cell>
        </row>
        <row r="986">
          <cell r="J986" t="str">
            <v>CJE-8758-7-000   Re-enterable CJE for Loop - 1 Lane P68</v>
          </cell>
        </row>
        <row r="987">
          <cell r="J987" t="str">
            <v>CJE-8870-7-000   Red Lids For CM3</v>
          </cell>
        </row>
        <row r="988">
          <cell r="J988" t="str">
            <v>CMI-0001-1-TSS   CMI 450 (Software Code 104)</v>
          </cell>
        </row>
        <row r="989">
          <cell r="J989" t="str">
            <v>CMI-0001-2-SES   CMI 450 (Software code 113) SES</v>
          </cell>
        </row>
        <row r="990">
          <cell r="J990" t="str">
            <v>CMI-0002-1-SES   CMI Type 451</v>
          </cell>
        </row>
        <row r="991">
          <cell r="J991" t="str">
            <v>CMI-0002-1-TSS   CMI Type 451</v>
          </cell>
        </row>
        <row r="992">
          <cell r="J992" t="str">
            <v>CMI-0003-1-SES   CMI Type 452</v>
          </cell>
        </row>
        <row r="993">
          <cell r="J993" t="str">
            <v>CMI-0003-1-TSS   CMI 452 (Software Code 124)</v>
          </cell>
        </row>
        <row r="994">
          <cell r="J994" t="str">
            <v>CMI-0004-2-TSS   CMI 450 Spares Kit</v>
          </cell>
        </row>
        <row r="995">
          <cell r="J995" t="str">
            <v>CMI-0005-2-TSS   CMI 451 Spares Kit</v>
          </cell>
        </row>
        <row r="996">
          <cell r="J996" t="str">
            <v>CMI-0006-2-TSS   CMI Consumable Spares Kit (Fuses &amp; Filter)</v>
          </cell>
        </row>
        <row r="997">
          <cell r="J997" t="str">
            <v>CMI-0007-2-TSS   CMI Enforcement Electrical Interface Monitor</v>
          </cell>
        </row>
        <row r="998">
          <cell r="J998" t="str">
            <v>CMI-0008-2-TSS   CMI to CMI Link Cable</v>
          </cell>
        </row>
        <row r="999">
          <cell r="J999" t="str">
            <v>CMI-0009-2-TSS   CMI End Cap (SK1)</v>
          </cell>
        </row>
        <row r="1000">
          <cell r="J1000" t="str">
            <v>CMI-0010-2-TSS   CMI End Cap (PL1)</v>
          </cell>
        </row>
        <row r="1001">
          <cell r="J1001" t="str">
            <v>CMI-0011-2-TSS   CMI Lightning Protection Device</v>
          </cell>
        </row>
        <row r="1002">
          <cell r="J1002" t="str">
            <v>CMI-0012-2-TSS   CMI Spares Kit (450 + Enforcement), comprising Panel Mounted CMI DriverA/10002684/1 Master/Slave/Slave A/10002684/1 Master/Slave/Slave ENF Mon Unit (Optical)</v>
          </cell>
        </row>
        <row r="1003">
          <cell r="J1003" t="str">
            <v>CMI-0013-3-TSS   CMI Aspect Lamp - GE Precise Q50 MR16/FL/1/ENL (12V 50W)</v>
          </cell>
        </row>
        <row r="1004">
          <cell r="J1004" t="str">
            <v>CMI-0014-2-TSS   CMI Gantry Fixing Bracket Type A</v>
          </cell>
        </row>
        <row r="1005">
          <cell r="J1005" t="str">
            <v>CMI-0015-2-TSS   CMI Gantry Fixing Bracket Type B</v>
          </cell>
        </row>
        <row r="1006">
          <cell r="J1006" t="str">
            <v>CMI-0016-2-TSS   CMI Gantry Fixing Bracket Type C</v>
          </cell>
        </row>
        <row r="1007">
          <cell r="J1007" t="str">
            <v>CMI-0017-2-TSS   CMI Gantry Fixing Bracket Type D</v>
          </cell>
        </row>
        <row r="1008">
          <cell r="J1008" t="str">
            <v>CMI-0018-2-TSS   CMI Gantry Fixing Bracket Type E</v>
          </cell>
        </row>
        <row r="1009">
          <cell r="J1009" t="str">
            <v>CMI-0019-2-TSS   CMI Gantry Fixing Bracket Type F</v>
          </cell>
        </row>
        <row r="1010">
          <cell r="J1010" t="str">
            <v>CMI-0020-2-TSS   CMI Enclosure Support Frame</v>
          </cell>
        </row>
        <row r="1011">
          <cell r="J1011" t="str">
            <v>CMI-0021-2-TSS   CMI Post Fixing Bracket Type H</v>
          </cell>
        </row>
        <row r="1012">
          <cell r="J1012" t="str">
            <v>CMI-0022-2-TSS   CMI Post Fixing Bracket Type J</v>
          </cell>
        </row>
        <row r="1013">
          <cell r="J1013" t="str">
            <v>CMI-0023-2-TSS   CMI Enclosure Key (MDU)</v>
          </cell>
        </row>
        <row r="1014">
          <cell r="J1014" t="str">
            <v>CMI-0024-2-TSS   CMI 9902 Mains Extension Cable - Post Mounted - MS9899</v>
          </cell>
        </row>
        <row r="1015">
          <cell r="J1015" t="str">
            <v>CMI-0025-2-TSS   CMI Optical Alignment Tool (andMethod statement book MS/10003411/4 Issue1.1)</v>
          </cell>
        </row>
        <row r="1016">
          <cell r="J1016" t="str">
            <v>CMI-0028-2-TSS   CMI Cooling Fan Assembly</v>
          </cell>
        </row>
        <row r="1017">
          <cell r="J1017" t="str">
            <v>CMI-0029-3-SES   CMI EPROMS Type 450 (IC44450.v01,IC33450.v03, IC34450.v05, IC35450.v01,IC32450.v03, CMI v3.03 16.58 22/08/95 issue1557D1557D)</v>
          </cell>
        </row>
        <row r="1018">
          <cell r="J1018" t="str">
            <v>CMI-0030-2-SES   CMI Miscellaneous Spares Kit (comprising cylinder thermostat, 10-90 degreesRS333-619, Eberle hygrostat type HYG6001 ref17905 6001 100, Omron relay base type17905 6001 100, Omron relay base typePYF14A-E and a Omron relay My414N 24vDC)</v>
          </cell>
        </row>
        <row r="1019">
          <cell r="J1019" t="str">
            <v>CMI-0031-3-SES   CMI EPROMS Type 451 (IC44451.v01,IC33451.v03, IC34451.v05, IC35451.v01,IC32451.v03, CMI v3.03 16.58 22/08/95 issue1558D1558D)</v>
          </cell>
        </row>
        <row r="1020">
          <cell r="J1020" t="str">
            <v>CMI-0032-3-SES   CMI EPROMS Type 452 (IC44452.v01,IC33452.v03, IC34452.v05, IC35452.v01,IC32420.v03, CMI v3.03 16.58 22/08/95 issue1559D1559D)</v>
          </cell>
        </row>
        <row r="1021">
          <cell r="J1021" t="str">
            <v>CMI-0033-2-SES   CMI Enforcement Monitor DL1060 - 04 Issue A</v>
          </cell>
        </row>
        <row r="1022">
          <cell r="J1022" t="str">
            <v>CMI-0034-2-SES   CMI Controller Type 450</v>
          </cell>
        </row>
        <row r="1023">
          <cell r="J1023" t="str">
            <v>CMI-0035-2-SES   CMI Controller Type 452</v>
          </cell>
        </row>
        <row r="1024">
          <cell r="J1024" t="str">
            <v>CMI-0036-2-SES   CMI Consumable Spares Kit (Fuses)</v>
          </cell>
        </row>
        <row r="1025">
          <cell r="J1025" t="str">
            <v>CMI-0037-2-SES   CMI Optical Interface Box</v>
          </cell>
        </row>
        <row r="1026">
          <cell r="J1026" t="str">
            <v>CMI-0038-1-SES   CMI Simulator</v>
          </cell>
        </row>
        <row r="1027">
          <cell r="J1027" t="str">
            <v>CMI-0039-3-SES   CMI Aspect Lamp - Osram SIG 64004 (10V 50W)</v>
          </cell>
        </row>
        <row r="1028">
          <cell r="J1028" t="str">
            <v>CMI-0040-2-SES   CMI Transformer Assembly</v>
          </cell>
        </row>
        <row r="1029">
          <cell r="J1029" t="str">
            <v>CMI-0041-2-SES   Enclosure Support Frame Back Plate (No Nuts &amp; Bolts)</v>
          </cell>
        </row>
        <row r="1030">
          <cell r="J1030" t="str">
            <v>CMI-0042-2-SES   CMI Enforcement Interface Kit (comprising CMI Optical Interface Box and cable 12, optical lamp statusencoder 0-11 type)</v>
          </cell>
        </row>
        <row r="1031">
          <cell r="J1031" t="str">
            <v>CMI-0043-2-SES   CMI Filter Protection Panel</v>
          </cell>
        </row>
        <row r="1032">
          <cell r="J1032" t="str">
            <v>CMI-0044-2-SES   CMI Amber Lantern</v>
          </cell>
        </row>
        <row r="1033">
          <cell r="J1033" t="str">
            <v>CMI-0045-2-SES   ALM (V1.40) Ambient Light Monitor Control Box &amp; Photo Cell</v>
          </cell>
        </row>
        <row r="1034">
          <cell r="J1034" t="str">
            <v>CMI-0046-2-SES   CMI Red Lantern</v>
          </cell>
        </row>
        <row r="1035">
          <cell r="J1035" t="str">
            <v>CMI-0047-2-000   CMI Lantern Gasket</v>
          </cell>
        </row>
        <row r="1036">
          <cell r="J1036" t="str">
            <v>CMI-0048-2-TSS   Ambient Light Monitor Techspan</v>
          </cell>
        </row>
        <row r="1037">
          <cell r="J1037" t="str">
            <v>CMI-0049-2-SES   CMI Controller</v>
          </cell>
        </row>
        <row r="1038">
          <cell r="J1038" t="str">
            <v>CMI-0049-2-TSS   CMI Driver</v>
          </cell>
        </row>
        <row r="1039">
          <cell r="J1039" t="str">
            <v>CMI-0050-2-TSS   Lamp Controller</v>
          </cell>
        </row>
        <row r="1040">
          <cell r="J1040" t="str">
            <v>CMI-0051-2-TSS   Enforcement MinUnit</v>
          </cell>
        </row>
        <row r="1041">
          <cell r="J1041" t="str">
            <v>CMI-0052-2-TSS   Aspect Lamp PSU</v>
          </cell>
        </row>
        <row r="1042">
          <cell r="J1042" t="str">
            <v>CMI-0053-2-TSS   Monitor Unit</v>
          </cell>
        </row>
        <row r="1043">
          <cell r="J1043" t="str">
            <v>CMI-0054-3-TSS   CMI Lantern Lamp (CEAG Lumax Type 5 - 12v 36w SBC)</v>
          </cell>
        </row>
        <row r="1044">
          <cell r="J1044" t="str">
            <v>CMI-0055-2-000   M25 Enforcement Camera and Cables</v>
          </cell>
        </row>
        <row r="1045">
          <cell r="J1045" t="str">
            <v>CMI-0056-2-000   M25 Enforcement Camera Enclosure (Dummy)</v>
          </cell>
        </row>
        <row r="1046">
          <cell r="J1046" t="str">
            <v>CMI-0057-3-000   M25 Enforcement Camera Enclosure Mounting Bracket</v>
          </cell>
        </row>
        <row r="1047">
          <cell r="J1047" t="str">
            <v>CMI-2086-9-000   EMS Lamps 12v 50w Q50MR 16C/CG40</v>
          </cell>
        </row>
        <row r="1048">
          <cell r="J1048" t="str">
            <v>CMI-2393-9-TSS   Lightning protector (Nighthawk Elec Ltd)</v>
          </cell>
        </row>
        <row r="1049">
          <cell r="J1049" t="str">
            <v>CMI-3959-9-TSS   CMI Lantern Control Unit</v>
          </cell>
        </row>
        <row r="1050">
          <cell r="J1050" t="str">
            <v>CMI-3980-9-TSS   Techspan logic PSU 9 volt 150E 240 volt</v>
          </cell>
        </row>
        <row r="1051">
          <cell r="J1051" t="str">
            <v>CMI-4513-7-TSS   CMI Auxiliary Controller Techspan</v>
          </cell>
        </row>
        <row r="1052">
          <cell r="J1052" t="str">
            <v>CMI-4517-7-TSS   CMI Enforcement Monitor Unit (Optical)</v>
          </cell>
        </row>
        <row r="1053">
          <cell r="J1053" t="str">
            <v>CMI-4542-7-SES   CMI Driver 451 SES</v>
          </cell>
        </row>
        <row r="1054">
          <cell r="J1054" t="str">
            <v>CMI-4579-7-SES   CMI 450 + enforcement modules (Software code 153) SES</v>
          </cell>
        </row>
        <row r="1055">
          <cell r="J1055" t="str">
            <v>CMI-4739-7-SES   Lightning protection unit (EMS driver) SERCo</v>
          </cell>
        </row>
        <row r="1056">
          <cell r="J1056" t="str">
            <v>CMI-5723-9-000   CM3302 Isolating Transformer</v>
          </cell>
        </row>
        <row r="1057">
          <cell r="J1057" t="str">
            <v>CMI-8709-7-000   CMI-1001 Isolating Transformer</v>
          </cell>
        </row>
        <row r="1058">
          <cell r="J1058" t="str">
            <v>COBS-0001-1-SPC   Wall Mimic Control Subsystem (including computer, cables &amp; monitor)</v>
          </cell>
        </row>
        <row r="1059">
          <cell r="J1059" t="str">
            <v>COBS-0002-1-SPC   Monitor for use with Wall Mimic Control Subsystem</v>
          </cell>
        </row>
        <row r="1060">
          <cell r="J1060" t="str">
            <v>COBS-0003-1-PTS   Peek COBS System (ex Network - Cambridge Consultants)</v>
          </cell>
        </row>
        <row r="1061">
          <cell r="J1061" t="str">
            <v>COBS-0004-2-SSL   Tunnel Subsystem ICOU</v>
          </cell>
        </row>
        <row r="1062">
          <cell r="J1062" t="str">
            <v>COBS-0005-1-WYS   Wyse WY55 Monitor and Keyboard</v>
          </cell>
        </row>
        <row r="1063">
          <cell r="J1063" t="str">
            <v>COBS-1823-7-SER   TCCi Processing Unit (Without keyboard) (For use at Perry Barr as well hardware</v>
          </cell>
        </row>
        <row r="1064">
          <cell r="J1064" t="str">
            <v>COBS-1890-7-JEL   COBS OCP Operator Control Panel (cre systems) OCP00002</v>
          </cell>
        </row>
        <row r="1065">
          <cell r="J1065" t="str">
            <v>COBS-1893-7-JEL   COBS TLC CPU Jasmin AP3844 (vertical mount)</v>
          </cell>
        </row>
        <row r="1066">
          <cell r="J1066" t="str">
            <v>COBS-1894-7-JEL   COBS TLC I/O Module AP3875 (Vertical Mount)</v>
          </cell>
        </row>
        <row r="1067">
          <cell r="J1067" t="str">
            <v>COBS-1895-7-JEL   COBS TLC battery unit</v>
          </cell>
        </row>
        <row r="1068">
          <cell r="J1068" t="str">
            <v>COBS-1900-7-DIG   COBS Printer</v>
          </cell>
        </row>
        <row r="1069">
          <cell r="J1069" t="str">
            <v>COBS-1908-7-HPL   COBS VMS LCC</v>
          </cell>
        </row>
        <row r="1070">
          <cell r="J1070" t="str">
            <v>COBS-1919-9-DEL   Dell 898-10001H keyborad</v>
          </cell>
        </row>
        <row r="1071">
          <cell r="J1071" t="str">
            <v>COBS-1927-7-000   Battery support rack</v>
          </cell>
        </row>
        <row r="1072">
          <cell r="J1072" t="str">
            <v>COBS-1943-9-HYS   Hayes Modem Ultra 96V Series V32 9600 Ultrasmart Modem Standard 54K Low Level Modem</v>
          </cell>
        </row>
        <row r="1073">
          <cell r="J1073" t="str">
            <v>COBS-1955-9-MOT   Motorola Monitor 12"</v>
          </cell>
        </row>
        <row r="1074">
          <cell r="J1074" t="str">
            <v>COBS-1980-7-WHE   COBS Clock Aerial (Rugby)</v>
          </cell>
        </row>
        <row r="1075">
          <cell r="J1075" t="str">
            <v>COBS-1982-7-SCS   COBS Data tape drive SCS1</v>
          </cell>
        </row>
        <row r="1076">
          <cell r="J1076" t="str">
            <v>COBS-1983-7-USR   COBS Datel modem</v>
          </cell>
        </row>
        <row r="1077">
          <cell r="J1077" t="str">
            <v>COBS-1985-7-DIG   COBS DEC Server 700 (DECServer)</v>
          </cell>
        </row>
        <row r="1078">
          <cell r="J1078" t="str">
            <v>COBS-1986-7-CPQ   COBS DS 10 PC Alphasever Compaq</v>
          </cell>
        </row>
        <row r="1079">
          <cell r="J1079" t="str">
            <v>COBS-1987-7-000   COBS E/net TxRx'er</v>
          </cell>
        </row>
        <row r="1080">
          <cell r="J1080" t="str">
            <v>COBS-1987-7-SIM   COBS Comms Server</v>
          </cell>
        </row>
        <row r="1081">
          <cell r="J1081" t="str">
            <v>COBS-1989-7-DIG   COBS IPLU Terminal</v>
          </cell>
        </row>
        <row r="1082">
          <cell r="J1082" t="str">
            <v>COBS-1990-7-BBO   COBS KVM Receiver</v>
          </cell>
        </row>
        <row r="1083">
          <cell r="J1083" t="str">
            <v>COBS-1992-7-000   Hubs 6 Port Extender Hub</v>
          </cell>
        </row>
        <row r="1084">
          <cell r="J1084" t="str">
            <v>COBS-1994-7-SER   COBS Maint Cubicle</v>
          </cell>
        </row>
        <row r="1085">
          <cell r="J1085" t="str">
            <v>COBS-1995-7-000   COBS Master Clock Rapco Master msf 1000</v>
          </cell>
        </row>
        <row r="1086">
          <cell r="J1086" t="str">
            <v>COBS-1999-7-CPQ   COBS MSS Sub-System (Message Sign)</v>
          </cell>
        </row>
        <row r="1087">
          <cell r="J1087" t="str">
            <v>COBS-1999-7-HPL   MSS SUBSYSTEM (TOWER DIGITAL)</v>
          </cell>
        </row>
        <row r="1088">
          <cell r="J1088" t="str">
            <v>COBS-2000-7-DIG   OIF (AST Bravo)</v>
          </cell>
        </row>
        <row r="1089">
          <cell r="J1089" t="str">
            <v>COBS-2001-7-DIG   COBS Printer1</v>
          </cell>
        </row>
        <row r="1090">
          <cell r="J1090" t="str">
            <v>COBS-2002-7-SCS   SCSI Hard Drive</v>
          </cell>
        </row>
        <row r="1091">
          <cell r="J1091" t="str">
            <v>COBS-2005-7-000   COBS UPS Battery Unit</v>
          </cell>
        </row>
        <row r="1092">
          <cell r="J1092" t="str">
            <v>COBS-2006-7-000   COBS UPS Portishead</v>
          </cell>
        </row>
        <row r="1093">
          <cell r="J1093" t="str">
            <v>COBS-2008-7-DIG   DEC Alpha Workstation</v>
          </cell>
        </row>
        <row r="1094">
          <cell r="J1094" t="str">
            <v>COBS-2010-7-WHE   COBS4 Master clock 482 (Rugby 240 volt Wharton Electronics 482 Master Clock</v>
          </cell>
        </row>
        <row r="1095">
          <cell r="J1095" t="str">
            <v>COBS-2135-7-000   DEC Server Converter (Router from NMCS2)</v>
          </cell>
        </row>
        <row r="1096">
          <cell r="J1096" t="str">
            <v>COBS-2137-9-MOT   System Comsole Monitor 13"</v>
          </cell>
        </row>
        <row r="1097">
          <cell r="J1097" t="str">
            <v>COBS-2158-7-SCS   Keyboard and Mouse SCSI</v>
          </cell>
        </row>
        <row r="1098">
          <cell r="J1098" t="str">
            <v>COBS-2177-7-SCS   Mouse - Microsoft SCSI Mouse SCSI</v>
          </cell>
        </row>
        <row r="1099">
          <cell r="J1099" t="str">
            <v>COBS-2180-7-000   Network Card (From old Vax system (Pre NMCS2)</v>
          </cell>
        </row>
        <row r="1100">
          <cell r="J1100" t="str">
            <v>COBS-2185-9-000   PAPST 230V Cubical Cooling Electric Fan  RG150-28/56S</v>
          </cell>
        </row>
        <row r="1101">
          <cell r="J1101" t="str">
            <v>COBS-2217-7-SCS   TCC VAC PC SCSI</v>
          </cell>
        </row>
        <row r="1102">
          <cell r="J1102" t="str">
            <v>COBS-2233-9-PTS   Peek Traffic Console System Unit PK P75p/r3p MTRP</v>
          </cell>
        </row>
        <row r="1103">
          <cell r="J1103" t="str">
            <v>COBS-2250-9-SCS   COBS SCSI Ethernet Transceiver/Receiver (Lantronix) LPM4-2 Multiport Transceiver</v>
          </cell>
        </row>
        <row r="1104">
          <cell r="J1104" t="str">
            <v>COBS-2275-9-SIM   Simpact CNS 6200 Communication Network Server</v>
          </cell>
        </row>
        <row r="1105">
          <cell r="J1105" t="str">
            <v>COBS-2276-9-000   Olson Fused indicator panel</v>
          </cell>
        </row>
        <row r="1106">
          <cell r="J1106" t="str">
            <v>COBS-2277-9-DEL   Cobs OptiPlex El Optical Interface OIF Dell</v>
          </cell>
        </row>
        <row r="1107">
          <cell r="J1107" t="str">
            <v>COBS-2279-9-SCS   SCSI Disk live</v>
          </cell>
        </row>
        <row r="1108">
          <cell r="J1108" t="str">
            <v>COBS-2280-9-000   Ribbon Cassette N-15 Star Micronics (In Box)</v>
          </cell>
        </row>
        <row r="1109">
          <cell r="J1109" t="str">
            <v>COBS-2288-9-SSL   SSL Keyboard Interface Box PL1 - KBD's 1 to 4 and Pl2 -  Unit KBD's 5 to 6</v>
          </cell>
        </row>
        <row r="1110">
          <cell r="J1110" t="str">
            <v>COBS-2322-9-000   Teltrend Network Q 1000 Series Router</v>
          </cell>
        </row>
        <row r="1111">
          <cell r="J1111" t="str">
            <v>COBS-2338-9-000   Assortment of Wheels, Cogs Brass and aluminium  LP 00535324 (In Box)</v>
          </cell>
        </row>
        <row r="1112">
          <cell r="J1112" t="str">
            <v>COBS-2343-9-CPQ   Compaq EVO</v>
          </cell>
        </row>
        <row r="1113">
          <cell r="J1113" t="str">
            <v>COBS-2351-9-SSL   SSL MS Controller Access Keyboard AKE3XN45/1</v>
          </cell>
        </row>
        <row r="1114">
          <cell r="J1114" t="str">
            <v>COBS-2361-9-000   FAZ C25  230/400 a.c. MCB Circuit breaker 6000</v>
          </cell>
        </row>
        <row r="1115">
          <cell r="J1115" t="str">
            <v>COBS-2363-9-JEL   Cable ECU to Master Sign</v>
          </cell>
        </row>
        <row r="1116">
          <cell r="J1116" t="str">
            <v>COBS-2364-9-DIG   Digital Data Drive</v>
          </cell>
        </row>
        <row r="1117">
          <cell r="J1117" t="str">
            <v>COBS-2379-9-SSL   SSL NMCS 2 Keyboard Distribution &amp; Power Supply Unit Box KBD1 to KBD4 PL1</v>
          </cell>
        </row>
        <row r="1118">
          <cell r="J1118" t="str">
            <v>COBS-2390-9-EPS   LQ-570TESC P2 Epson printer (In Box)</v>
          </cell>
        </row>
        <row r="1119">
          <cell r="J1119" t="str">
            <v>COBS-2395-9-DEL   Dell Dimension P 60  XP2 P60</v>
          </cell>
        </row>
        <row r="1120">
          <cell r="J1120" t="str">
            <v>COBS-2398-9-DIG   Digital OIF 10 Dec 3000 Spares Communication Server</v>
          </cell>
        </row>
        <row r="1121">
          <cell r="J1121" t="str">
            <v>COBS-2451-9-000   MOUSE</v>
          </cell>
        </row>
        <row r="1122">
          <cell r="J1122" t="str">
            <v>COBS-2452-9-000   Belfin omni view cat 5 extender</v>
          </cell>
        </row>
        <row r="1123">
          <cell r="J1123" t="str">
            <v>COBS-2454-9-000   Qwerty Keyboard Digitran</v>
          </cell>
        </row>
        <row r="1124">
          <cell r="J1124" t="str">
            <v>COBS-2470-9-PTS   OCP Adaptor</v>
          </cell>
        </row>
        <row r="1125">
          <cell r="J1125" t="str">
            <v>COBS-2472-9-PTS   OIF PC Optical Interface PC</v>
          </cell>
        </row>
        <row r="1126">
          <cell r="J1126" t="str">
            <v>COBS-2495-9-CLB   Calibre 17" Monitor Model PRO21 M/P</v>
          </cell>
        </row>
        <row r="1127">
          <cell r="J1127" t="str">
            <v>COBS-2509-9-HYS   DDDRMT Modem PSU AC Adapter Calss 2 Adapter (Goes with RMT Modem) Input 240v - 50Htz 55ma Output 9v</v>
          </cell>
        </row>
        <row r="1128">
          <cell r="J1128" t="str">
            <v>COBS-2534-9-000   Toshiba T3100</v>
          </cell>
        </row>
        <row r="1129">
          <cell r="J1129" t="str">
            <v>COBS-2534-9-THB   Toshiba T3100 RCC Network Manager Terminal Regional Control</v>
          </cell>
        </row>
        <row r="1130">
          <cell r="J1130" t="str">
            <v>COBS-2780-7-SPC   Lamp Driver Unit MKIII Chassis with 11 off 3272 Modules</v>
          </cell>
        </row>
        <row r="1131">
          <cell r="J1131" t="str">
            <v>COBS-2833-7-KEN   Line Transformer Unit 2417 Transformer unit</v>
          </cell>
        </row>
        <row r="1132">
          <cell r="J1132" t="str">
            <v>COBS-2834-7-GEC   Tone Detecotr 660 Hz RFL - 2418 (660 Hz)</v>
          </cell>
        </row>
        <row r="1133">
          <cell r="J1133" t="str">
            <v>COBS-2835-7-GEC   Tone Detector 780 Hz RFL - 2418 (780Hz)</v>
          </cell>
        </row>
        <row r="1134">
          <cell r="J1134" t="str">
            <v>COBS-2875-7-SSL   Video buffer SSL  1:1 12v Supply</v>
          </cell>
        </row>
        <row r="1135">
          <cell r="J1135" t="str">
            <v>COBS-3966-9-000   COBS cubical fan</v>
          </cell>
        </row>
        <row r="1136">
          <cell r="J1136" t="str">
            <v>COBS-3970-9-PHI   Sent to Yate no longer at E Grinstead Qty 10 Philips Monitor Model No LTC2921/50</v>
          </cell>
        </row>
        <row r="1137">
          <cell r="J1137" t="str">
            <v>COBS-3989-9-PHI   Phillips HR Colour Monitor no. VSS 9499/00T 13" (Boxed) CM8833</v>
          </cell>
        </row>
        <row r="1138">
          <cell r="J1138" t="str">
            <v>COBS-4027-9-PHI   Philips Video Buffer Card</v>
          </cell>
        </row>
        <row r="1139">
          <cell r="J1139" t="str">
            <v>COBS-4145-7-SER   Qwerty Keyboard Serco 9208-Excel</v>
          </cell>
        </row>
        <row r="1140">
          <cell r="J1140" t="str">
            <v>COBS-4169-7-000   Grey Cupboard for Storage of cobs equipment - Test Rig (instation) Control Office Base System Test Rig</v>
          </cell>
        </row>
        <row r="1141">
          <cell r="J1141" t="str">
            <v>COBS-4173-7-000   15 Digit I/O module  Rhopoint D1712</v>
          </cell>
        </row>
        <row r="1142">
          <cell r="J1142" t="str">
            <v>COBS-4355-9-GWY   Gateway 2000 Monitor 14"</v>
          </cell>
        </row>
        <row r="1143">
          <cell r="J1143" t="str">
            <v>COBS-4448-9-DEL   Dell (Used for M6 TOLL) Processor, Keyboard and Mouse (Boxed)</v>
          </cell>
        </row>
        <row r="1144">
          <cell r="J1144" t="str">
            <v>COBS-4452-9-MIT   M6 TOLL Time Lapse Video Cassette Recorder</v>
          </cell>
        </row>
        <row r="1145">
          <cell r="J1145" t="str">
            <v>COBS-4488-9-000   Digital Keyboard</v>
          </cell>
        </row>
        <row r="1146">
          <cell r="J1146" t="str">
            <v>COBS-4488-9-DIG   Keyboard</v>
          </cell>
        </row>
        <row r="1147">
          <cell r="J1147" t="str">
            <v>COBS-4499-9-DIG   Keyboard Digital</v>
          </cell>
        </row>
        <row r="1148">
          <cell r="J1148" t="str">
            <v>COBS-4535-9-000   P/2 DA2 Plus Computer Distribution Amplifier VGA Kit (Boxed)</v>
          </cell>
        </row>
        <row r="1149">
          <cell r="J1149" t="str">
            <v>COBS-4547-9-PHI   Philips Monitor Flat Screen 17" 170B Comms Lightning protection Unit Telematic Surge Protection Unit</v>
          </cell>
        </row>
        <row r="1150">
          <cell r="J1150" t="str">
            <v>COBS-4557-9-HPL   Printer Deskjet 500</v>
          </cell>
        </row>
        <row r="1151">
          <cell r="J1151" t="str">
            <v>COBS-4558-9-000   Printer Microline 521 OKI</v>
          </cell>
        </row>
        <row r="1152">
          <cell r="J1152" t="str">
            <v>COBS-4607-9-PTS   Cable LPU to Master Controller</v>
          </cell>
        </row>
        <row r="1153">
          <cell r="J1153" t="str">
            <v>COBS-4752-9-000   Cisco Systems 1600 Series</v>
          </cell>
        </row>
        <row r="1154">
          <cell r="J1154" t="str">
            <v>COBS-4849-9-000   SCSI Halogen PC Vectra VE17 (Durham) Processor Hewlett Packard</v>
          </cell>
        </row>
        <row r="1155">
          <cell r="J1155" t="str">
            <v>COBS-5004-9-NEC   SCSI Powermate NEC - MIDAS ML5 MID2G PC Heston CO82 (With keyboard and mouse)</v>
          </cell>
        </row>
        <row r="1156">
          <cell r="J1156" t="str">
            <v>COBS-5006-9-HPD   HP Compaq (Heston) MET SUB System</v>
          </cell>
        </row>
        <row r="1157">
          <cell r="J1157" t="str">
            <v>COBS-5016-9-DEL   Dell Keyboard Black</v>
          </cell>
        </row>
        <row r="1158">
          <cell r="J1158" t="str">
            <v>COBS-5072-9-DIG   Vax Digital Station 4000</v>
          </cell>
        </row>
        <row r="1159">
          <cell r="J1159" t="str">
            <v>COBS-5351-9-000   Philips Monitor Flat Screen 17" 170B</v>
          </cell>
        </row>
        <row r="1160">
          <cell r="J1160" t="str">
            <v>COBS-5353-9-000   Cisco Router 2500 Series - Driver Information System Router</v>
          </cell>
        </row>
        <row r="1161">
          <cell r="J1161" t="str">
            <v>COBS-5357-9-DEL   COBS Optiplex GS Operator PC Dell CCTV</v>
          </cell>
        </row>
        <row r="1162">
          <cell r="J1162" t="str">
            <v>COBS-5358-9-DEL   COBS Optiplex 466/LE Operator PC (or Engineers PC) Dell CCTV</v>
          </cell>
        </row>
        <row r="1163">
          <cell r="J1163" t="str">
            <v>COBS-5361-9-HPL   Hewlett Packard Keyboard</v>
          </cell>
        </row>
        <row r="1164">
          <cell r="J1164" t="str">
            <v>COBS-5395-9-000   COBS Computer</v>
          </cell>
        </row>
        <row r="1165">
          <cell r="J1165" t="str">
            <v>COBS-5417-9-000   16 Port Switch FST16</v>
          </cell>
        </row>
        <row r="1166">
          <cell r="J1166" t="str">
            <v>COBS-5422-9-DIG   Digital 16" NMCS2 Operator Panel Midas Engineers Terminal Monitor Low Emission Monitor</v>
          </cell>
        </row>
        <row r="1167">
          <cell r="J1167" t="str">
            <v>COBS-5443-9-HYS   Hayes Accura 56K V34 Modem (Listed I.T.E 3C76) Model/15400</v>
          </cell>
        </row>
        <row r="1168">
          <cell r="J1168" t="str">
            <v>COBS-5469-9-NKF   XSNET 1600 QMC AD 2MC-A/B 10/100 Base T/F Ethernet Switch with 4 Electrical Ports and 1 Fibre Optic Port (Vertical)</v>
          </cell>
        </row>
        <row r="1169">
          <cell r="J1169" t="str">
            <v>COBS-5475-9-000   Logitech Mouse M-MT43</v>
          </cell>
        </row>
        <row r="1170">
          <cell r="J1170" t="str">
            <v>COBS-5487-9-CPQ   Keyboard</v>
          </cell>
        </row>
        <row r="1171">
          <cell r="J1171" t="str">
            <v>COBS-5491-9-GWY   Gateway Keyboard</v>
          </cell>
        </row>
        <row r="1172">
          <cell r="J1172" t="str">
            <v>COBS-5495-9-DEL   Dell Keyboard</v>
          </cell>
        </row>
        <row r="1173">
          <cell r="J1173" t="str">
            <v>COBS-5496-9-WHE   Wharton 488B GPS</v>
          </cell>
        </row>
        <row r="1174">
          <cell r="J1174" t="str">
            <v>COBS-5501-9-GWY   Gateway GP-7 Mini Tower PC TAFED GP-7</v>
          </cell>
        </row>
        <row r="1175">
          <cell r="J1175" t="str">
            <v>COBS-5503-9-SUN   Digital Data Storage SUN (Tape Drive)</v>
          </cell>
        </row>
        <row r="1176">
          <cell r="J1176" t="str">
            <v>COBS-5505-9-SUN   Monitor 15" SUN</v>
          </cell>
        </row>
        <row r="1177">
          <cell r="J1177" t="str">
            <v>COBS-5508-9-EPS   Run error got photo from Rose again Epson stylus color 900</v>
          </cell>
        </row>
        <row r="1178">
          <cell r="J1178" t="str">
            <v>COBS-5525-9-000   Rectifier Unit</v>
          </cell>
        </row>
        <row r="1179">
          <cell r="J1179" t="str">
            <v>COBS-5685-9-DIG   Digital Companion Black Ribbon Printer</v>
          </cell>
        </row>
        <row r="1180">
          <cell r="J1180" t="str">
            <v>COBS-5696-9-000   KEYBOARD Model No K290</v>
          </cell>
        </row>
        <row r="1181">
          <cell r="J1181" t="str">
            <v>COBS-5697-9-000   Keyboard</v>
          </cell>
        </row>
        <row r="1182">
          <cell r="J1182" t="str">
            <v>COBS-5698-9-GWY   Gaeway VX700 Monitor 16"</v>
          </cell>
        </row>
        <row r="1183">
          <cell r="J1183" t="str">
            <v>COBS-5712-9-000   Digital Video Receiver (DVR)</v>
          </cell>
        </row>
        <row r="1184">
          <cell r="J1184" t="str">
            <v>COBS-8182-7-HYS   Cable LPU to Master Controller</v>
          </cell>
        </row>
        <row r="1185">
          <cell r="J1185" t="str">
            <v>COBS-8570-7-EPS   PX-4 PC</v>
          </cell>
        </row>
        <row r="1186">
          <cell r="J1186" t="str">
            <v>COBS-8581-7-000   FC486</v>
          </cell>
        </row>
        <row r="1187">
          <cell r="J1187" t="str">
            <v>COBS-8593-7-000   NB466 Notebook</v>
          </cell>
        </row>
        <row r="1188">
          <cell r="J1188" t="str">
            <v>COBS-8598-7-THB   T1910C/200 Nptebook</v>
          </cell>
        </row>
        <row r="1189">
          <cell r="J1189" t="str">
            <v>COBS-8604-7-000   CTX Monitor Colour 14" (Boxed)</v>
          </cell>
        </row>
        <row r="1190">
          <cell r="J1190" t="str">
            <v>COBS-8620-7-000   Trinitron Multiscan Monitor 20"</v>
          </cell>
        </row>
        <row r="1191">
          <cell r="J1191" t="str">
            <v>COBS-8627-7-000   TUV Monitor HA Asset 01142</v>
          </cell>
        </row>
        <row r="1192">
          <cell r="J1192" t="str">
            <v>COBS-8685-7-SPC   Signal Subsystem</v>
          </cell>
        </row>
        <row r="1193">
          <cell r="J1193" t="str">
            <v>COBS-8689-7-SPC   Scenic Mobile 350 Notebook</v>
          </cell>
        </row>
        <row r="1194">
          <cell r="J1194" t="str">
            <v>COBS-8704-7-MOT   9533 Pricessor Motorola</v>
          </cell>
        </row>
        <row r="1195">
          <cell r="J1195" t="str">
            <v>COBS-8718-7-000   Operators Control Panel Initial Joy Stick</v>
          </cell>
        </row>
        <row r="1196">
          <cell r="J1196" t="str">
            <v>COBS-8728-7-ALP   Alps Keyboard</v>
          </cell>
        </row>
        <row r="1197">
          <cell r="J1197" t="str">
            <v>COBS-8743-7-HPL   HP Mouse (Serco cambs spare_</v>
          </cell>
        </row>
        <row r="1198">
          <cell r="J1198" t="str">
            <v>COBS-8759-7-DIG   Digital Keyboard (grey)</v>
          </cell>
        </row>
        <row r="1199">
          <cell r="J1199" t="str">
            <v>COBS-8763-7-000   Opus VDU (Datel) Monitor 14"</v>
          </cell>
        </row>
        <row r="1200">
          <cell r="J1200" t="str">
            <v>COBS-8765-7-CPQ   Compaq Deskpro OIF (Optical Interface)</v>
          </cell>
        </row>
        <row r="1201">
          <cell r="J1201" t="str">
            <v>COBS-8775-7-HPL   Hewlett Packard Printer Deskjet 3325</v>
          </cell>
        </row>
        <row r="1202">
          <cell r="J1202" t="str">
            <v>COBS-8784-7-MTC   MITAC CPU PC</v>
          </cell>
        </row>
        <row r="1203">
          <cell r="J1203" t="str">
            <v>COBS-8804-7-EPS   Epson printer FX800</v>
          </cell>
        </row>
        <row r="1204">
          <cell r="J1204" t="str">
            <v>COBS-8806-7-CHY   Cherry PS2 Keyboard and Cable</v>
          </cell>
        </row>
        <row r="1205">
          <cell r="J1205" t="str">
            <v>COBS-8807-7-NEC   NEC KEYBOARD scsi</v>
          </cell>
        </row>
        <row r="1206">
          <cell r="J1206" t="str">
            <v>COBS-8809-7-GWY   Gateway 2000 Keyboard</v>
          </cell>
        </row>
        <row r="1207">
          <cell r="J1207" t="str">
            <v>COBS-8810-7-GWY   Monitor Gateway 2000</v>
          </cell>
        </row>
        <row r="1208">
          <cell r="J1208" t="str">
            <v>COBS-8834-7-000   HI Grade Keyboard</v>
          </cell>
        </row>
        <row r="1209">
          <cell r="J1209" t="str">
            <v>COBS-8835-7-HPL   Cable Master Controller - Lantern</v>
          </cell>
        </row>
        <row r="1210">
          <cell r="J1210" t="str">
            <v>COBS-8838-7-HPL   MD TE PC &amp; Software Hewlett Packard</v>
          </cell>
        </row>
        <row r="1211">
          <cell r="J1211" t="str">
            <v>COBS-8864-7-HPL   Hewlett Packard Colour Monitor</v>
          </cell>
        </row>
        <row r="1212">
          <cell r="J1212" t="str">
            <v>COBS-8865-7-000   Wyse Keyboard</v>
          </cell>
        </row>
        <row r="1213">
          <cell r="J1213" t="str">
            <v>COBS-8866-7-000   Grey Eizo 17 Flat Screen LCD monitor 565 Flexscan</v>
          </cell>
        </row>
        <row r="1214">
          <cell r="J1214" t="str">
            <v>COBS-8868-7-DIG   Digital Printer LA75 Plus Companion Printer</v>
          </cell>
        </row>
        <row r="1215">
          <cell r="J1215" t="str">
            <v>COBS-8872-7-000   Logitech Mouse</v>
          </cell>
        </row>
        <row r="1216">
          <cell r="J1216" t="str">
            <v>COBS-8886-7-000   Wyse Monitor 12"</v>
          </cell>
        </row>
        <row r="1217">
          <cell r="J1217" t="str">
            <v>COBS-8887-7-MOT   Cable Slave Controller RS485</v>
          </cell>
        </row>
        <row r="1218">
          <cell r="J1218" t="str">
            <v>COBS-8890-7-NEC   NEC Mouse</v>
          </cell>
        </row>
        <row r="1219">
          <cell r="J1219" t="str">
            <v>COBS-8891-7-WHE   MSF Receiver</v>
          </cell>
        </row>
        <row r="1220">
          <cell r="J1220" t="str">
            <v>COBS-8904-7-000   PC Notebook 6200AT</v>
          </cell>
        </row>
        <row r="1221">
          <cell r="J1221" t="str">
            <v>COBS-8906-7-000   H/A Midlands Driver Information System Network Management Interface</v>
          </cell>
        </row>
        <row r="1222">
          <cell r="J1222" t="str">
            <v>COBS-8914-7-000   Operators printer KX P4430 satin print optimum resolution technology printer</v>
          </cell>
        </row>
        <row r="1223">
          <cell r="J1223" t="str">
            <v>COBS-8924-7-MOT   NMCS2 Control Panel</v>
          </cell>
        </row>
        <row r="1224">
          <cell r="J1224" t="str">
            <v>COBS-8927-7-JEL   Grundig Electronic Monitor 21"</v>
          </cell>
        </row>
        <row r="1225">
          <cell r="J1225" t="str">
            <v>COBS-8927-7-PTS   Cable Slave Controller RS485</v>
          </cell>
        </row>
        <row r="1226">
          <cell r="J1226" t="str">
            <v>COBS-8956-7-000   Fujitsu/Siemens CPU Scenic ET</v>
          </cell>
        </row>
        <row r="1227">
          <cell r="J1227" t="str">
            <v>COBS-8964-7-000   Robotics 14.4 Fax Modem with Personel Voice Mail Sportster V1</v>
          </cell>
        </row>
        <row r="1228">
          <cell r="J1228" t="str">
            <v>COBS-8965-7-EPS   Epson Printer</v>
          </cell>
        </row>
        <row r="1229">
          <cell r="J1229" t="str">
            <v>COBS-8967-7-JVC   JVC Time Lapse Video Recorder</v>
          </cell>
        </row>
        <row r="1230">
          <cell r="J1230" t="str">
            <v>COBS-8983-7-HPL   Hewlett Packard Computer</v>
          </cell>
        </row>
        <row r="1231">
          <cell r="J1231" t="str">
            <v>COBS-8985-7-000   Liyama monitor 17"</v>
          </cell>
        </row>
        <row r="1232">
          <cell r="J1232" t="str">
            <v>COBS-8987-7-DIG   Digital Mouse</v>
          </cell>
        </row>
        <row r="1233">
          <cell r="J1233" t="str">
            <v>COBS-8989-7-GWY   Gateway VX720 Monitor 16" Diamondtron NF</v>
          </cell>
        </row>
        <row r="1234">
          <cell r="J1234" t="str">
            <v>COBS-8991-7-000   OIF West One Pro Series (Optical Interface) (For Beds) (Staffs Spare) OIFBZ COBSH31</v>
          </cell>
        </row>
        <row r="1235">
          <cell r="J1235" t="str">
            <v>COBS-8999-7-CPQ   Compaq Alpha Station Cambs MSS Sub System XP900</v>
          </cell>
        </row>
        <row r="1236">
          <cell r="J1236" t="str">
            <v>COBS-9451-7-DIG   Digital Alpha Station 255 OIF (Dual LAN Connection at the back)</v>
          </cell>
        </row>
        <row r="1237">
          <cell r="J1237" t="str">
            <v>COBS-9464-7-000   Accuratus Keyboard</v>
          </cell>
        </row>
        <row r="1238">
          <cell r="J1238" t="str">
            <v>CONNECTOR-0001-1-000   Data Connector 20m Flexible (Male-Male)</v>
          </cell>
        </row>
        <row r="1239">
          <cell r="J1239" t="str">
            <v>CONNECTOR-0002-1-000   Gantry-Slip Signal Adaptor Type</v>
          </cell>
        </row>
        <row r="1240">
          <cell r="J1240" t="str">
            <v>CONNECTOR-0003-1-000   Reverse Adaptor</v>
          </cell>
        </row>
        <row r="1241">
          <cell r="J1241" t="str">
            <v>CONNECTOR-0004-1-000   Data Connector 4m Type 9974 (Signal Driver)</v>
          </cell>
        </row>
        <row r="1242">
          <cell r="J1242" t="str">
            <v>CONNECTOR-0005-1-000   Data Connector 8m Type 9978 (Type P Signal Driver)</v>
          </cell>
        </row>
        <row r="1243">
          <cell r="J1243" t="str">
            <v>CONNECTOR-0006-1-000   Data Connector 1.2m Type 9980 (9902/9903 to Signal PSU)</v>
          </cell>
        </row>
        <row r="1244">
          <cell r="J1244" t="str">
            <v>CONNECTOR-0007-1-000   Data Connector 32m - Flexible</v>
          </cell>
        </row>
        <row r="1245">
          <cell r="J1245" t="str">
            <v>CONNECTOR-0008-1-000   Data Connector 4m Type 9984 - Flexible</v>
          </cell>
        </row>
        <row r="1246">
          <cell r="J1246" t="str">
            <v>CONNECTOR-0009-1-000   Data Connector 8m Type 9988 - Flexible</v>
          </cell>
        </row>
        <row r="1247">
          <cell r="J1247" t="str">
            <v>CONNECTOR-0010-1-000   Data Connector 20m Type 9989 - Flexible</v>
          </cell>
        </row>
        <row r="1248">
          <cell r="J1248" t="str">
            <v>CONNECTOR-0011-1-000   Power Connector 4m Type 9994 - Flexible</v>
          </cell>
        </row>
        <row r="1249">
          <cell r="J1249" t="str">
            <v>CONNECTOR-0012-1-000   Power Connector 8m Type 9998 - Flexible</v>
          </cell>
        </row>
        <row r="1250">
          <cell r="J1250" t="str">
            <v>CONNECTOR-0013-1-000   Cable Assembly (Dist 901/902 Lead A) - Connector type 'A' for 901, 902, 9902</v>
          </cell>
        </row>
        <row r="1251">
          <cell r="J1251" t="str">
            <v>CONNECTOR-0014-1-000   Connector Assembly for 901 (MS 3)Output</v>
          </cell>
        </row>
        <row r="1252">
          <cell r="J1252" t="str">
            <v>CONNECTOR-0015-1-000   Connector 995</v>
          </cell>
        </row>
        <row r="1253">
          <cell r="J1253" t="str">
            <v>CONNECTOR-0016-1-000   Cable Assembly (Distributor 90 3A and B) Lead D Screened</v>
          </cell>
        </row>
        <row r="1254">
          <cell r="J1254" t="str">
            <v>CONNECTOR-0017-1-000   Cable Assembly (DLCB 9902) Lead H (Leak proofed)</v>
          </cell>
        </row>
        <row r="1255">
          <cell r="J1255" t="str">
            <v>CONNECTOR-0018-1-000   Cable Assy (Signal Switch 904A and SD) Lead F</v>
          </cell>
        </row>
        <row r="1256">
          <cell r="J1256" t="str">
            <v>CONNECTOR-0019-1-000   Cable Assembly (Signal Switch 904A, 905A &amp; SD) Lead E (Leak proofed)</v>
          </cell>
        </row>
        <row r="1257">
          <cell r="J1257" t="str">
            <v>CONNECTOR-0020-1-000   Connector 9967</v>
          </cell>
        </row>
        <row r="1258">
          <cell r="J1258" t="str">
            <v>CONNECTOR-0021-1-000   Connector 9968</v>
          </cell>
        </row>
        <row r="1259">
          <cell r="J1259" t="str">
            <v>CONNECTOR-0022-3-000   6m AMI/CMU Cable</v>
          </cell>
        </row>
        <row r="1260">
          <cell r="J1260" t="str">
            <v>CONNECTOR-0023-3-000   8m AMI/CMU Cable</v>
          </cell>
        </row>
        <row r="1261">
          <cell r="J1261" t="str">
            <v>CONNECTOR-0024-3-000   10m AMI/CMU Cable</v>
          </cell>
        </row>
        <row r="1262">
          <cell r="J1262" t="str">
            <v>CONNECTOR-0025-3-000   12m AMI/CMU Cable</v>
          </cell>
        </row>
        <row r="1263">
          <cell r="J1263" t="str">
            <v>CONNECTOR-0026-3-000   14m AMI/CMU Cable</v>
          </cell>
        </row>
        <row r="1264">
          <cell r="J1264" t="str">
            <v>CONNECTOR-0027-3-000   16m AMI/CMU Cable</v>
          </cell>
        </row>
        <row r="1265">
          <cell r="J1265" t="str">
            <v>CONNECTOR-0028-3-000   18m AMI/CMU Cable</v>
          </cell>
        </row>
        <row r="1266">
          <cell r="J1266" t="str">
            <v>CONNECTOR-0029-3-000   20m AMI/CMU Cable</v>
          </cell>
        </row>
        <row r="1267">
          <cell r="J1267" t="str">
            <v>CONNECTOR-0030-3-000   22m AMI/CMU Cable</v>
          </cell>
        </row>
        <row r="1268">
          <cell r="J1268" t="str">
            <v>CONNECTOR-0031-3-000   24m AMI/CMU Cable</v>
          </cell>
        </row>
        <row r="1269">
          <cell r="J1269" t="str">
            <v>CONNECTOR-0032-3-000   26m AMI/CMU Cable</v>
          </cell>
        </row>
        <row r="1270">
          <cell r="J1270" t="str">
            <v>CONNECTOR-0040-3-000   28M AMI/CMM Cable</v>
          </cell>
        </row>
        <row r="1271">
          <cell r="J1271" t="str">
            <v>CONNECTOR-0041-3-000   30M AMI/CMM Cable</v>
          </cell>
        </row>
        <row r="1272">
          <cell r="J1272" t="str">
            <v>CONNECTOR-0042-3-000   32M AMI/CMM Cable</v>
          </cell>
        </row>
        <row r="1273">
          <cell r="J1273" t="str">
            <v>CONNECTOR-0043-1-000   Power Connector 20m Type 9999 - Flexible</v>
          </cell>
        </row>
        <row r="1274">
          <cell r="J1274" t="str">
            <v>CONNECTOR-0044-1-000   Data Connector 20m Type 9979 (Signal Driver)</v>
          </cell>
        </row>
        <row r="1275">
          <cell r="J1275" t="str">
            <v>CONNECTOR-0045-3-000   5.5m Post Mounted AMI Cable</v>
          </cell>
        </row>
        <row r="1276">
          <cell r="J1276" t="str">
            <v>CONNECTOR-0046-3-000   Power Connector 6.5m post mounted DLCB 9902 (ATM)</v>
          </cell>
        </row>
        <row r="1277">
          <cell r="J1277" t="str">
            <v>CONNECTOR-0047-3-000   Data Connector 6.5m Post mounted DLCB 9902 (ATM)</v>
          </cell>
        </row>
        <row r="1278">
          <cell r="J1278" t="str">
            <v>CONNECTOR-0048-3-000   34m AMI/CMU Cable</v>
          </cell>
        </row>
        <row r="1279">
          <cell r="J1279" t="str">
            <v>CONNECTOR-0049-3-000   36M AMI/CMU Cable</v>
          </cell>
        </row>
        <row r="1280">
          <cell r="J1280" t="str">
            <v>CONNECTOR-0051-3-000   40m AMI/CMU Cable</v>
          </cell>
        </row>
        <row r="1281">
          <cell r="J1281" t="str">
            <v>CONNECTOR-0052-3-000   42m AMI/CMU Cable</v>
          </cell>
        </row>
        <row r="1282">
          <cell r="J1282" t="str">
            <v>CONNECTOR-0053-3-000   44m AMI/CMU Cable</v>
          </cell>
        </row>
        <row r="1283">
          <cell r="J1283" t="str">
            <v>CONNECTOR-0054-3-000   46M AMI/CMU Cable</v>
          </cell>
        </row>
        <row r="1284">
          <cell r="J1284" t="str">
            <v>CONNECTOR-0055-3-000   48M AMI/CMU Cable</v>
          </cell>
        </row>
        <row r="1285">
          <cell r="J1285" t="str">
            <v>CONNECTOR-0056-3-000   50M AMI/CMU Cable</v>
          </cell>
        </row>
        <row r="1286">
          <cell r="J1286" t="str">
            <v>CONNECTOR-0057-3-000   52M AMI/CMU Cable</v>
          </cell>
        </row>
        <row r="1287">
          <cell r="J1287" t="str">
            <v>CONNECTOR-0058-3-000   54M AMI/CMU Cable</v>
          </cell>
        </row>
        <row r="1288">
          <cell r="J1288" t="str">
            <v>CONNECTOR-0059-3-000   56M AMI/CMU Cable</v>
          </cell>
        </row>
        <row r="1289">
          <cell r="J1289" t="str">
            <v>CONNECTOR-0060-3-000   58M AMI/CMU Cable</v>
          </cell>
        </row>
        <row r="1290">
          <cell r="J1290" t="str">
            <v>CONNECTOR-0061-3-000   60M AMI/CMU Cable</v>
          </cell>
        </row>
        <row r="1291">
          <cell r="J1291" t="str">
            <v>CONNECTOR-0062-1-000   Power Connector 30m - Flexible</v>
          </cell>
        </row>
        <row r="1292">
          <cell r="J1292" t="str">
            <v>CONNECTOR-2159-7-FKI   L.C.I Flasher Leads (Lane Control Indicator)</v>
          </cell>
        </row>
        <row r="1293">
          <cell r="J1293" t="str">
            <v>CONNECTOR-2693-7-000   NMCS1 Connector 991 Cable</v>
          </cell>
        </row>
        <row r="1294">
          <cell r="J1294" t="str">
            <v>CONNECTOR-2694-7-000   Connector 992 (NMCS1 cable than links PSU to the Signal switch</v>
          </cell>
        </row>
        <row r="1295">
          <cell r="J1295" t="str">
            <v>CONNECTOR-5013-7-THR   Connecting Lead (Type 2) for 407 Indicator</v>
          </cell>
        </row>
        <row r="1296">
          <cell r="J1296" t="str">
            <v>CONNECTOR-5039-7-000   Power Connector 20m (flexible) 9999 (BLACK)</v>
          </cell>
        </row>
        <row r="1297">
          <cell r="J1297" t="str">
            <v>DLCB-0002-1-000   DLCB 9902 - Post (Standard)</v>
          </cell>
        </row>
        <row r="1298">
          <cell r="J1298" t="str">
            <v>DLCB-0003-1-000   DLCB 9903 - Gantry</v>
          </cell>
        </row>
        <row r="1299">
          <cell r="J1299" t="str">
            <v>DLCB-0004-1-000   DLCB 9904 - EMS Gantry</v>
          </cell>
        </row>
        <row r="1300">
          <cell r="J1300" t="str">
            <v>DLCB-0005-1-000   DLCB 9905 - EMS Gantry</v>
          </cell>
        </row>
        <row r="1301">
          <cell r="J1301" t="str">
            <v>DLCB-0006-1-000   2pr Gland Reducing Kit</v>
          </cell>
        </row>
        <row r="1302">
          <cell r="J1302" t="str">
            <v>DLCB-0007-1-000   Distributor 901C (Standard)</v>
          </cell>
        </row>
        <row r="1303">
          <cell r="J1303" t="str">
            <v>DLCB-0008-1-000   Distributor 901C (MS3)</v>
          </cell>
        </row>
        <row r="1304">
          <cell r="J1304" t="str">
            <v>DLCB-0009-1-000   Interface Plate for Distributor 901</v>
          </cell>
        </row>
        <row r="1305">
          <cell r="J1305" t="str">
            <v>DLCB-0010-1-000   Distributor 902E</v>
          </cell>
        </row>
        <row r="1306">
          <cell r="J1306" t="str">
            <v>DLCB-0011-1-000   Distributor 903A</v>
          </cell>
        </row>
        <row r="1307">
          <cell r="J1307" t="str">
            <v>DLCB-0012-1-000   Distributor 903B</v>
          </cell>
        </row>
        <row r="1308">
          <cell r="J1308" t="str">
            <v>DLCB-0013-1-000   DLCB 9902 - Post (ATM)</v>
          </cell>
        </row>
        <row r="1309">
          <cell r="J1309" t="str">
            <v>DLCB-8724-7-000   Accelerometer Inertia Switch (Black)</v>
          </cell>
        </row>
        <row r="1310">
          <cell r="J1310" t="str">
            <v>ERT-0001-1-000   Telephone Housing 611D</v>
          </cell>
        </row>
        <row r="1311">
          <cell r="J1311" t="str">
            <v>ERT-0002-1-000   Telephone Post 71 for Telephone 352/352A</v>
          </cell>
        </row>
        <row r="1312">
          <cell r="J1312" t="str">
            <v>ERT-0003-1-000   Not in Use Cover for Telephone Housing 611</v>
          </cell>
        </row>
        <row r="1313">
          <cell r="J1313" t="str">
            <v>ERT-0004-1-GAI   Telephone 352A [inc 611D Mounting Bracket]</v>
          </cell>
        </row>
        <row r="1314">
          <cell r="J1314" t="str">
            <v>ERT-0004-1-IBX   Telephone 352</v>
          </cell>
        </row>
        <row r="1315">
          <cell r="J1315" t="str">
            <v>ERT-0005-2-IBX   Telephone 352 Handset (White)</v>
          </cell>
        </row>
        <row r="1316">
          <cell r="J1316" t="str">
            <v>ERT-0006-3-IBX   Telephone 352 Handset Transmitter 21A (Electret)</v>
          </cell>
        </row>
        <row r="1317">
          <cell r="J1317" t="str">
            <v>ERT-0007-2-IBX   Telephone 352 Instrument Cover</v>
          </cell>
        </row>
        <row r="1318">
          <cell r="J1318" t="str">
            <v>ERT-0008-3-IBX   Telephone 352 Acoustic Screen</v>
          </cell>
        </row>
        <row r="1319">
          <cell r="J1319" t="str">
            <v>ERT-0009-2-IBX   Telephone 352 Lightning Protection Unit</v>
          </cell>
        </row>
        <row r="1320">
          <cell r="J1320" t="str">
            <v>ERT-0010-1-GAI   Telephone 352A Installation Kit</v>
          </cell>
        </row>
        <row r="1321">
          <cell r="J1321" t="str">
            <v>ERT-0011-1-GAI   Telephone 352A Mounting Kit</v>
          </cell>
        </row>
        <row r="1322">
          <cell r="J1322" t="str">
            <v>ERT-0012-2-GAI   Telephone 352A Handset</v>
          </cell>
        </row>
        <row r="1323">
          <cell r="J1323" t="str">
            <v>ERT-0013-2-GAI   Telephone 352A Casing Assembly</v>
          </cell>
        </row>
        <row r="1324">
          <cell r="J1324" t="str">
            <v>ERT-0014-2-GAI   Telephone 352A Stowage Assembly</v>
          </cell>
        </row>
        <row r="1325">
          <cell r="J1325" t="str">
            <v>ERT-0015-2-GAI   Telephone 352A PCB</v>
          </cell>
        </row>
        <row r="1326">
          <cell r="J1326" t="str">
            <v>ERT-0016-3-GAI   Telephone 352A Proximity Switch</v>
          </cell>
        </row>
        <row r="1327">
          <cell r="J1327" t="str">
            <v>ERT-0017-3-GAI   Telephone 352A Sounder Assembly</v>
          </cell>
        </row>
        <row r="1328">
          <cell r="J1328" t="str">
            <v>ERT-0018-2-000   Telephone Silhouette Adhesive Symbol fitted to outside of housing 611D</v>
          </cell>
        </row>
        <row r="1329">
          <cell r="J1329" t="str">
            <v>ERT-0019-2-000   Letter 'A' Adhesive Label for Telephone Cabinet (Internal) for fitting to internalinstruction label inside housing type 611D</v>
          </cell>
        </row>
        <row r="1330">
          <cell r="J1330" t="str">
            <v>ERT-0020-2-000   Letter 'B' Adhesive Label for Telephone Cabinet (Internal) for fitting to internalinstruction label inside housing type 611D</v>
          </cell>
        </row>
        <row r="1331">
          <cell r="J1331" t="str">
            <v>ERT-0021-2-000   Letters 'J, K, L &amp; M' Adhesive Labels for Telephone Cabinet (Internal) for fitting to internalinstruction label inside housing type 611D</v>
          </cell>
        </row>
        <row r="1332">
          <cell r="J1332" t="str">
            <v>ERT-0022-2-000   Numbers '0 to 9' Adhesive Labels for Telephone Cabinet (Internal) for fitting to internalinstruction label inside housing type 611D</v>
          </cell>
        </row>
        <row r="1333">
          <cell r="J1333" t="str">
            <v>ERT-0023-2-000   Letter 'A' Adhesive Label Telephone Cabinet (Side External) for site location details on Housing 611D</v>
          </cell>
        </row>
        <row r="1334">
          <cell r="J1334" t="str">
            <v>ERT-0024-2-000   Letter 'B' Adhesive Label Telephone Cabinet (Side External) for site location details on Housing 611D</v>
          </cell>
        </row>
        <row r="1335">
          <cell r="J1335" t="str">
            <v>ERT-0025-2-000   Letters 'J, K, L &amp; M' Adhesive Label Tel Cabinet (Side External) for site location details on Housing 611D</v>
          </cell>
        </row>
        <row r="1336">
          <cell r="J1336" t="str">
            <v>ERT-0026-2-000   Numbers '0 to 9' Adhesive Label Tel Cabinet (Side External) for site location details on Housing 611D</v>
          </cell>
        </row>
        <row r="1337">
          <cell r="J1337" t="str">
            <v>ERT-0027-2-000   Logo for the Deaf - Adhesive Label</v>
          </cell>
        </row>
        <row r="1338">
          <cell r="J1338" t="str">
            <v>ERT-0028-2-000   Letter 'A' Adhesive Label Telephone Cabinet (Rear External) for site location details on Housing 611D</v>
          </cell>
        </row>
        <row r="1339">
          <cell r="J1339" t="str">
            <v>ERT-0029-2-000   Letter 'B' Adhesive Label Telephone Cabinet (Rear External) for site location details on Housing 611D</v>
          </cell>
        </row>
        <row r="1340">
          <cell r="J1340" t="str">
            <v>ERT-0030-2-000   J, K, L &amp; M' Adhesive Labels Telephone Cabinet (Rear External) for site location details on Housing 611D</v>
          </cell>
        </row>
        <row r="1341">
          <cell r="J1341" t="str">
            <v>ERT-0031-2-000   0 to 9' Adhesive Labels for Telephone Cabinet (Rear External) for site location details on Housing 611D</v>
          </cell>
        </row>
        <row r="1342">
          <cell r="J1342" t="str">
            <v>ERT-0032-2-000   SOS Adhesive Label for Telephone Cabinet (Rear External) for site location details on Housing 611D</v>
          </cell>
        </row>
        <row r="1343">
          <cell r="J1343" t="str">
            <v>ERT-0033-2-000   SOS Adhesive Label for Telephone Cabinet (Side External)</v>
          </cell>
        </row>
        <row r="1344">
          <cell r="J1344" t="str">
            <v>ERT-0034-2-000   Telephone Instruction Label Amended Note 2 &amp; 5 - fitted insidethe door of housing 611D</v>
          </cell>
        </row>
        <row r="1345">
          <cell r="J1345" t="str">
            <v>ERT-0035-1-FKI   Telephone Responder 704 - IRT 660 Hz CH3</v>
          </cell>
        </row>
        <row r="1346">
          <cell r="J1346" t="str">
            <v>ERT-0036-1-FKI   Telephone Responder 708 - IRT 540 Hz</v>
          </cell>
        </row>
        <row r="1347">
          <cell r="J1347" t="str">
            <v>ERT-0037-1-SSL   Telephone Responder 708 (Switchable IRT) 24 Hr Back-Up</v>
          </cell>
        </row>
        <row r="1348">
          <cell r="J1348" t="str">
            <v>ERT-0038-1-STC   Telephone Only Responder 708 Mk3 - IRT 660Hz</v>
          </cell>
        </row>
        <row r="1349">
          <cell r="J1349" t="str">
            <v>ERT-0039-1-RPC   Telephone Responder 724A - IRT 540 Hz</v>
          </cell>
        </row>
        <row r="1350">
          <cell r="J1350" t="str">
            <v>ERT-0039-1-STC   Telephone Responder 724A - IRT 540 Hz</v>
          </cell>
        </row>
        <row r="1351">
          <cell r="J1351" t="str">
            <v>ERT-0040-1-PAD   Telephone Responder 724A - IRT 660 Hz</v>
          </cell>
        </row>
        <row r="1352">
          <cell r="J1352" t="str">
            <v>ERT-0040-1-RPC   Telephone Responder 724A - IRT 660 Hz</v>
          </cell>
        </row>
        <row r="1353">
          <cell r="J1353" t="str">
            <v>ERT-0040-1-STC   Telephone Responder 724A - IRT 660 Hz</v>
          </cell>
        </row>
        <row r="1354">
          <cell r="J1354" t="str">
            <v>ERT-0041-1-STC   Telephone Responder 728A - IRT 540Hz</v>
          </cell>
        </row>
        <row r="1355">
          <cell r="J1355" t="str">
            <v>ERT-0042-1-STC   Telephone Responder 788A - IRT 660 Hz</v>
          </cell>
        </row>
        <row r="1356">
          <cell r="J1356" t="str">
            <v>ERT-0043-1-SPC   Telephone Responder Mk98, 4 Wire 267</v>
          </cell>
        </row>
        <row r="1357">
          <cell r="J1357" t="str">
            <v>ERT-0044-1-SPC   Mk98 LPU TLC Line</v>
          </cell>
        </row>
        <row r="1358">
          <cell r="J1358" t="str">
            <v>ERT-0044-2-SPC   Mk98 / Meteor TLC Line Protection PCB</v>
          </cell>
        </row>
        <row r="1359">
          <cell r="J1359" t="str">
            <v>ERT-0045-1-SPC   Mk98 LPU Telephone Line</v>
          </cell>
        </row>
        <row r="1360">
          <cell r="J1360" t="str">
            <v>ERT-0045-2-SPC   Mk98 / Meteor LPU Telephone Line Protection</v>
          </cell>
        </row>
        <row r="1361">
          <cell r="J1361" t="str">
            <v>ERT-0046-2-SPC   4 Wire Telephone Lead to convert Mk98 Responder from 2 line to 4 line</v>
          </cell>
        </row>
        <row r="1362">
          <cell r="J1362" t="str">
            <v>ERT-0047-2-PAD   Responder Address Plug</v>
          </cell>
        </row>
        <row r="1363">
          <cell r="J1363" t="str">
            <v>ERT-0048-2-PAD   Modem - Channel 4 200 Baud</v>
          </cell>
        </row>
        <row r="1364">
          <cell r="J1364" t="str">
            <v>ERT-0049-2-PAD   Tone Generator - 50 Baud IRT CH3</v>
          </cell>
        </row>
        <row r="1365">
          <cell r="J1365" t="str">
            <v>ERT-0050-2-PAD   Power Regulating Board</v>
          </cell>
        </row>
        <row r="1366">
          <cell r="J1366" t="str">
            <v>ERT-0051-2-PAD   Receive Logic 6/1/01315</v>
          </cell>
        </row>
        <row r="1367">
          <cell r="J1367" t="str">
            <v>ERT-0052-2-PAD   Timing Pulse Generator 666/02069/000</v>
          </cell>
        </row>
        <row r="1368">
          <cell r="J1368" t="str">
            <v>ERT-0053-2-PAD   Transmit Logic 666/1/01313</v>
          </cell>
        </row>
        <row r="1369">
          <cell r="J1369" t="str">
            <v>ERT-0054-2-RPC   Modem base board (control/reply)</v>
          </cell>
        </row>
        <row r="1370">
          <cell r="J1370" t="str">
            <v>ERT-0055-2-RPC   Pulse Generator (Logic Rack) Rank 321/K260/645</v>
          </cell>
        </row>
        <row r="1371">
          <cell r="J1371" t="str">
            <v>ERT-0056-2-RPC   Modulator - 200 Baud Rank 321/K260/469</v>
          </cell>
        </row>
        <row r="1372">
          <cell r="J1372" t="str">
            <v>ERT-0057-2-RPC   Demodulator - 200 Baud Rank 321/K260/471</v>
          </cell>
        </row>
        <row r="1373">
          <cell r="J1373" t="str">
            <v>ERT-0058-2-RPC   Modem Oscillator Line Amp 50 Baud IRT CH2 Rank 321/K260/473</v>
          </cell>
        </row>
        <row r="1374">
          <cell r="J1374" t="str">
            <v>ERT-0059-2-RPC   Word Generator (Logic Rack) Rank 321/K260/475</v>
          </cell>
        </row>
        <row r="1375">
          <cell r="J1375" t="str">
            <v>ERT-0060-2-RPC   Control Mode (Logic Rack) Rank 321/K260/479</v>
          </cell>
        </row>
        <row r="1376">
          <cell r="J1376" t="str">
            <v>ERT-0061-2-RPC   Signal Setting Interface CardRank 321/K260/483</v>
          </cell>
        </row>
        <row r="1377">
          <cell r="J1377" t="str">
            <v>ERT-0062-2-RPC   Dual filter - 200 baud</v>
          </cell>
        </row>
        <row r="1378">
          <cell r="J1378" t="str">
            <v>ERT-0063-2-FKI   Line isolating transformer</v>
          </cell>
        </row>
        <row r="1379">
          <cell r="J1379" t="str">
            <v>ERT-0064-2-PAD   Timing Pulse Generator 666/1/01337/001</v>
          </cell>
        </row>
        <row r="1380">
          <cell r="J1380" t="str">
            <v>ERT-0065-2-RPC   Modem Oscillator Line Amp 50 Baud IRT CH3 Rank 321/K260/473</v>
          </cell>
        </row>
        <row r="1381">
          <cell r="J1381" t="str">
            <v>ERT-0066-2-RPC   Modified Power Board for Power Supply Unit Rank 321/421/3380</v>
          </cell>
        </row>
        <row r="1382">
          <cell r="J1382" t="str">
            <v>ERT-0067-2-STC   Power Supply Unit</v>
          </cell>
        </row>
        <row r="1383">
          <cell r="J1383" t="str">
            <v>ERT-0068-1-STC   Telephone Responder 728A - IRT 660 Hz</v>
          </cell>
        </row>
        <row r="1384">
          <cell r="J1384" t="str">
            <v>ERT-0069-2-SPC   PSU for Mk 93 Responder</v>
          </cell>
        </row>
        <row r="1385">
          <cell r="J1385" t="str">
            <v>ERT-0070-1-SPC   Telephone Responder Mk 93 2-wire, 6-line,18-telephones</v>
          </cell>
        </row>
        <row r="1386">
          <cell r="J1386" t="str">
            <v>ERT-0071-1-PTS   Sector Interface - Peek</v>
          </cell>
        </row>
        <row r="1387">
          <cell r="J1387" t="str">
            <v>ERT-0072-1-PTS   Portable Telephone Line Controller (TLC)</v>
          </cell>
        </row>
        <row r="1388">
          <cell r="J1388" t="str">
            <v>ERT-0073-1-PTS   24 Hr Battery Back-Up Shelf &amp;Battery (Manchester and ISM)</v>
          </cell>
        </row>
        <row r="1389">
          <cell r="J1389" t="str">
            <v>ERT-0074-0-SPC   Meteor Telephone Responder (prototype) - Siemens</v>
          </cell>
        </row>
        <row r="1390">
          <cell r="J1390" t="str">
            <v>ERT-0074-1-SPC   Meteor Telephone Responder - Siemens {check BrianT or DerekM before issue}</v>
          </cell>
        </row>
        <row r="1391">
          <cell r="J1391" t="str">
            <v>ERT-0075-2-SPC   Mk 98 Telephone Responder I/F (conferencing - 001) - 352A ring mod</v>
          </cell>
        </row>
        <row r="1392">
          <cell r="J1392" t="str">
            <v>ERT-0076-2-SPC   Mk 98 Telephone Responder I/F (non conferencing - 002) - 352A ring mod</v>
          </cell>
        </row>
        <row r="1393">
          <cell r="J1393" t="str">
            <v>ERT-0077-2-SPC   Mk 98 Telephone Responder Processor PCB</v>
          </cell>
        </row>
        <row r="1394">
          <cell r="J1394" t="str">
            <v>ERT-0078-2-SPC   Mk 93 Telephone Responder - Processor PCB</v>
          </cell>
        </row>
        <row r="1395">
          <cell r="J1395" t="str">
            <v>ERT-0079-2-SPC   Mk 93 Telephone Responder I/F (conferencing - 001) - 352A ring mod</v>
          </cell>
        </row>
        <row r="1396">
          <cell r="J1396" t="str">
            <v>ERT-0080-2-SPC   Mk 93 Telephone Responder I/F (non conferencing - 002) - 352A ring mod</v>
          </cell>
        </row>
        <row r="1397">
          <cell r="J1397" t="str">
            <v>ERT-0081-2-SPC   Mk 93 Telephone Responder - Backplane PCB Assembly</v>
          </cell>
        </row>
        <row r="1398">
          <cell r="J1398" t="str">
            <v>ERT-0082-2-SPC   Mk 93 Telephone Responder - TLC Protection PCB</v>
          </cell>
        </row>
        <row r="1399">
          <cell r="J1399" t="str">
            <v>ERT-0083-2-SPC   Mk 93 Telephone Responder Line Protection (Tel) PCB</v>
          </cell>
        </row>
        <row r="1400">
          <cell r="J1400" t="str">
            <v>ERT-0084-2-SPC   Mk 93 Telephone Responder Cable (4-wire TLC)</v>
          </cell>
        </row>
        <row r="1401">
          <cell r="J1401" t="str">
            <v>ERT-0085-2-SPC   Mk 93 Telephone Responder Cable (18 Tel, 2 Wire)</v>
          </cell>
        </row>
        <row r="1402">
          <cell r="J1402" t="str">
            <v>ERT-0086-2-SPC   Mk 93 Telephone Responder Battery Cable</v>
          </cell>
        </row>
        <row r="1403">
          <cell r="J1403" t="str">
            <v>ERT-0088-3-SPC   Mk 93 Telephone Responder Proms version 15</v>
          </cell>
        </row>
        <row r="1404">
          <cell r="J1404" t="str">
            <v>ERT-0089-1-GAI   ERT-354 - Free Standing 2-Wire NMCS2</v>
          </cell>
        </row>
        <row r="1405">
          <cell r="J1405" t="str">
            <v>ERT-0089-1-JEL   ERT-354 - Free Standing 2-Wire NMCS2</v>
          </cell>
        </row>
        <row r="1406">
          <cell r="J1406" t="str">
            <v>ERT-0090-1-GAI   ERT-354 - Free Standing 2-Wire PSTN</v>
          </cell>
        </row>
        <row r="1407">
          <cell r="J1407" t="str">
            <v>ERT-0090-1-JEL   ERT-354 - Free Standing 2-Wire PSTN</v>
          </cell>
        </row>
        <row r="1408">
          <cell r="J1408" t="str">
            <v>ERT-0091-1-GAI   ERT-354 - Free Standing Cellular</v>
          </cell>
        </row>
        <row r="1409">
          <cell r="J1409" t="str">
            <v>ERT-0091-1-JEL   ERT-354 - Free Standing Cellular</v>
          </cell>
        </row>
        <row r="1410">
          <cell r="J1410" t="str">
            <v>ERT-0092-1-GAI   ERT-354 - No-Column Variant Parapet Mounting</v>
          </cell>
        </row>
        <row r="1411">
          <cell r="J1411" t="str">
            <v>ERT-0092-1-JEL   ERT-354 - No-Column Variant Parapet Mounting</v>
          </cell>
        </row>
        <row r="1412">
          <cell r="J1412" t="str">
            <v>ERT-0093-1-GAI   ERT-354 - Wall Mounting Variant (2 wire NMCS)</v>
          </cell>
        </row>
        <row r="1413">
          <cell r="J1413" t="str">
            <v>ERT-0093-1-JEL   ERT-354 - No-Column Variant Wall Mounting</v>
          </cell>
        </row>
        <row r="1414">
          <cell r="J1414" t="str">
            <v>ERT-0094-1-JEL   ERT-354 - No-Column Variant Post Mounting</v>
          </cell>
        </row>
        <row r="1415">
          <cell r="J1415" t="str">
            <v>ERT-0095-1-GAI   ERT-354 - Tunnel Variant NMCS</v>
          </cell>
        </row>
        <row r="1416">
          <cell r="J1416" t="str">
            <v>ERT-0095-1-JEL   ERT-354 - Tunnel Variant NMCS2</v>
          </cell>
        </row>
        <row r="1417">
          <cell r="J1417" t="str">
            <v>ERT-0096-1-GAI   ERT-354 - Not in use bag</v>
          </cell>
        </row>
        <row r="1418">
          <cell r="J1418" t="str">
            <v>ERT-0096-1-JEL   ERT-354 - Not In Use Bag</v>
          </cell>
        </row>
        <row r="1419">
          <cell r="J1419" t="str">
            <v>ERT-0096-1-SER   ERT-354 - Not in use bag</v>
          </cell>
        </row>
        <row r="1420">
          <cell r="J1420" t="str">
            <v>ERT-0097-2-JEL   ERT-354 - Heater Module Assembly</v>
          </cell>
        </row>
        <row r="1421">
          <cell r="J1421" t="str">
            <v>ERT-0098-2-JEL   ERT-354 - Instrument Housing Free-Standing</v>
          </cell>
        </row>
        <row r="1422">
          <cell r="J1422" t="str">
            <v>ERT-0099-2-JEL   ERT-354 - Instrument Housing No-Column Variant</v>
          </cell>
        </row>
        <row r="1423">
          <cell r="J1423" t="str">
            <v>ERT-0100-2-JEL   ERT-354 - Instrument Housing Tunnel Variant</v>
          </cell>
        </row>
        <row r="1424">
          <cell r="J1424" t="str">
            <v>ERT-0101-2-GAI   ERT-354 - Telephone Instrument</v>
          </cell>
        </row>
        <row r="1425">
          <cell r="J1425" t="str">
            <v>ERT-0101-2-JEL   ERT-354 - Telephone Instrument</v>
          </cell>
        </row>
        <row r="1426">
          <cell r="J1426" t="str">
            <v>ERT-0102-2-JEL   ERT-354 - Header Beacon Tunnel Variant</v>
          </cell>
        </row>
        <row r="1427">
          <cell r="J1427" t="str">
            <v>ERT-0103-3-GAI   ERT-354 - Battery Charger</v>
          </cell>
        </row>
        <row r="1428">
          <cell r="J1428" t="str">
            <v>ERT-0103-3-JEL   ERT-354 - Battery Charger</v>
          </cell>
        </row>
        <row r="1429">
          <cell r="J1429" t="str">
            <v>ERT-0104-3-000   ERT-354 - Sealed Lead Acid Battery 12V 4AH Yuasa NP4-12</v>
          </cell>
        </row>
        <row r="1430">
          <cell r="J1430" t="str">
            <v>ERT-0105-3-000   ERT-354 - Sealed Lead Acid Battery 12V 7AH Yuasa NP7-12</v>
          </cell>
        </row>
        <row r="1431">
          <cell r="J1431" t="str">
            <v>ERT-0106-3-000   ERT-354 - Sealed Lead Acid Battery 12V 17AH Yuasa NP17-12</v>
          </cell>
        </row>
        <row r="1432">
          <cell r="J1432" t="str">
            <v>ERT-0107-3-000   ERT-354 - Sealed Lead Acid Battery 6V 4AH Yuasa NP4-6</v>
          </cell>
        </row>
        <row r="1433">
          <cell r="J1433" t="str">
            <v>ERT-0108-3-GAI   ERT-Battery Wiring Assembly 4Ahr and 7Ahr 12v</v>
          </cell>
        </row>
        <row r="1434">
          <cell r="J1434" t="str">
            <v>ERT-0108-3-JEL   ERT-354 - Battery Wiring Loom 12V 4AH &amp; 7AH</v>
          </cell>
        </row>
        <row r="1435">
          <cell r="J1435" t="str">
            <v>ERT-0109-3-GAI   ERT Battery Wiring Assembly 4Ahr 6v</v>
          </cell>
        </row>
        <row r="1436">
          <cell r="J1436" t="str">
            <v>ERT-0109-3-JEL   ERT-354 - Battery Wiring Loom 6V 4AH</v>
          </cell>
        </row>
        <row r="1437">
          <cell r="J1437" t="str">
            <v>ERT-0110-2-JEL   ERT-354 - Header Moulding c/w Labels</v>
          </cell>
        </row>
        <row r="1438">
          <cell r="J1438" t="str">
            <v>ERT-0111-2-JEL   ERT-354 - Header Geographic Label ( 5 Legends ) x 2</v>
          </cell>
        </row>
        <row r="1439">
          <cell r="J1439" t="str">
            <v>ERT-0112-2-JEL   ERT-354 - Header Geographic Label ( 6 Legends ) x 2</v>
          </cell>
        </row>
        <row r="1440">
          <cell r="J1440" t="str">
            <v>ERT-0113-2-JEL   ERT-354 - Door Geographic Label ( 5/6 Legends ) x 1</v>
          </cell>
        </row>
        <row r="1441">
          <cell r="J1441" t="str">
            <v>ERT-0114-2-000   ERT-354 - SOS Individual Geographic Identification Set ( 0-9, A,B,J,K,L,M )</v>
          </cell>
        </row>
        <row r="1442">
          <cell r="J1442" t="str">
            <v>ERT-0115-2-000   ERT-354 - SOS Geographic Identification Character Set ( 0-9, A,B,J,K,L,M )</v>
          </cell>
        </row>
        <row r="1443">
          <cell r="J1443" t="str">
            <v>ERT-0116-2-000   ERT-354 - Door Geographic Identification Character Set ( 0-9, A,B,J,K,L,M )</v>
          </cell>
        </row>
        <row r="1444">
          <cell r="J1444" t="str">
            <v>ERT-0117-2-000   ERT-354 - SOS Geographic Identification Individual Character Strip ( 0-9 )</v>
          </cell>
        </row>
        <row r="1445">
          <cell r="J1445" t="str">
            <v>ERT-0118-2-000   ERT-354 - Door Geographic Identification Individual Character Strip ( 0-9 )</v>
          </cell>
        </row>
        <row r="1446">
          <cell r="J1446" t="str">
            <v>ERT-0119-2-GAI   ERT-354 - Standard Barrier Unit 2 Wire NMCS2</v>
          </cell>
        </row>
        <row r="1447">
          <cell r="J1447" t="str">
            <v>ERT-0119-2-JEL   ERT-354 - Barrier Unit 2W NMCS</v>
          </cell>
        </row>
        <row r="1448">
          <cell r="J1448" t="str">
            <v>ERT-0120-2-JEL   ERT-354 - Barrier Unit Tunnel/Mains 4W NMCS</v>
          </cell>
        </row>
        <row r="1449">
          <cell r="J1449" t="str">
            <v>ERT-0121-2-GAI   ERT-354 - Tunnel Barrier Unit 4 Wire</v>
          </cell>
        </row>
        <row r="1450">
          <cell r="J1450" t="str">
            <v>ERT-0121-2-JEL   ERT-354 - Barrier Unit 4W NMCS</v>
          </cell>
        </row>
        <row r="1451">
          <cell r="J1451" t="str">
            <v>ERT-0122-2-GAI   ERT-354 - Barrier Unit GSM Cellular</v>
          </cell>
        </row>
        <row r="1452">
          <cell r="J1452" t="str">
            <v>ERT-0122-2-JEL   ERT-354 - Barrier Unit GSM Cellular</v>
          </cell>
        </row>
        <row r="1453">
          <cell r="J1453" t="str">
            <v>ERT-0123-2-GAI   ERT-354 - Barrier Unit 2W PSTN</v>
          </cell>
        </row>
        <row r="1454">
          <cell r="J1454" t="str">
            <v>ERT-0123-2-JEL   ERT-354 - Barrier Unit 2W PSTN</v>
          </cell>
        </row>
        <row r="1455">
          <cell r="J1455" t="str">
            <v>ERT-0124-2-GAI   ERT-354 - Beacon Assembly Free-Standing</v>
          </cell>
        </row>
        <row r="1456">
          <cell r="J1456" t="str">
            <v>ERT-0124-2-JEL   ERT-354 - Beacon Assembly Free-Standing</v>
          </cell>
        </row>
        <row r="1457">
          <cell r="J1457" t="str">
            <v>ERT-0125-2-GAI   ERT-354 - GSM Unit (TC35i)</v>
          </cell>
        </row>
        <row r="1458">
          <cell r="J1458" t="str">
            <v>ERT-0125-2-JEL   ERT-354 - GSM Cellular Sub-Assembly</v>
          </cell>
        </row>
        <row r="1459">
          <cell r="J1459" t="str">
            <v>ERT-0126-2-JEL   ERT-354 - Column Cover Kit ( Front/Rear &amp; Fixings )</v>
          </cell>
        </row>
        <row r="1460">
          <cell r="J1460" t="str">
            <v>ERT-0127-2-JEL   ERT-354 - Line Connection Box Assembly</v>
          </cell>
        </row>
        <row r="1461">
          <cell r="J1461" t="str">
            <v>ERT-0128-2-JEL   ERT-354 - No-Column Mounting Bracket c/w Fixings</v>
          </cell>
        </row>
        <row r="1462">
          <cell r="J1462" t="str">
            <v>ERT-0129-2-JEL   ERT-354 - Cap Moulding c/w Fixings</v>
          </cell>
        </row>
        <row r="1463">
          <cell r="J1463" t="str">
            <v>ERT-0130-2-GAI   ERT-354 - Installation Kit</v>
          </cell>
        </row>
        <row r="1464">
          <cell r="J1464" t="str">
            <v>ERT-0130-2-JEL   ERT-354 - Installation Kit SOP 2.1.17 ( c/o: Wire Tether, Spacer &amp; Break Washers, Screw-lock Plastic Rivets, Button Head Bolts &amp; P-Clip )</v>
          </cell>
        </row>
        <row r="1465">
          <cell r="J1465" t="str">
            <v>ERT-0131-2-JEL   ERT-354 - NMCS Modem for TTC</v>
          </cell>
        </row>
        <row r="1466">
          <cell r="J1466" t="str">
            <v>ERT-0132-2-JEL   ERT-354 - PSTN Modem for TTC</v>
          </cell>
        </row>
        <row r="1467">
          <cell r="J1467" t="str">
            <v>ERT-0133-2-SPC   Mk98 / Meteor Telephone Responder PSU (AC-DC)</v>
          </cell>
        </row>
        <row r="1468">
          <cell r="J1468" t="str">
            <v>ERT-0134-1-SPC   Mk 93 Telephone Responder Logic Rack</v>
          </cell>
        </row>
        <row r="1469">
          <cell r="J1469" t="str">
            <v>ERT-0135-2-SPC   Mk98 Telephone Responder Power Supply (DC-DC)</v>
          </cell>
        </row>
        <row r="1470">
          <cell r="J1470" t="str">
            <v>ERT-0136-1-PTS   R65 Battery Rack</v>
          </cell>
        </row>
        <row r="1471">
          <cell r="J1471" t="str">
            <v>ERT-0137-1-JEL   Telephone Responder Battery Pack NMCS2</v>
          </cell>
        </row>
        <row r="1472">
          <cell r="J1472" t="str">
            <v>ERT-0138-1-AP   Responder 223</v>
          </cell>
        </row>
        <row r="1473">
          <cell r="J1473" t="str">
            <v>ERT-0138-1-APE   Sector Switch Interface</v>
          </cell>
        </row>
        <row r="1474">
          <cell r="J1474" t="str">
            <v>ERT-0139-1-AP   Sector Switch Interface</v>
          </cell>
        </row>
        <row r="1475">
          <cell r="J1475" t="str">
            <v>ERT-0139-1-APE   Sector Switch Interface</v>
          </cell>
        </row>
        <row r="1476">
          <cell r="J1476" t="str">
            <v>ERT-0140-1-AP   TLC Barrier Unit 2234</v>
          </cell>
        </row>
        <row r="1477">
          <cell r="J1477" t="str">
            <v>ERT-0141-2-SPC   Meteor Telephone Responder power Supply (DC-DC)</v>
          </cell>
        </row>
        <row r="1478">
          <cell r="J1478" t="str">
            <v>ERT-0142-1-000   Telephone Post to suit ERT-354 base</v>
          </cell>
        </row>
        <row r="1479">
          <cell r="J1479" t="str">
            <v>ERT-0143-2-GAI   Cable Pit Moulding</v>
          </cell>
        </row>
        <row r="1480">
          <cell r="J1480" t="str">
            <v>ERT-0143-2-JEL   Cable pit moulding</v>
          </cell>
        </row>
        <row r="1481">
          <cell r="J1481" t="str">
            <v>ERT-0143-2-SER   Cable Pit Moulding</v>
          </cell>
        </row>
        <row r="1482">
          <cell r="J1482" t="str">
            <v>ERT-0144-2-GAI   Pre Cast Concrete Plinth</v>
          </cell>
        </row>
        <row r="1483">
          <cell r="J1483" t="str">
            <v>ERT-0144-2-JEL   Pre Cast Concrete Plinth</v>
          </cell>
        </row>
        <row r="1484">
          <cell r="J1484" t="str">
            <v>ERT-0144-2-SER   Pre Cast Concrete Plinth</v>
          </cell>
        </row>
        <row r="1485">
          <cell r="J1485" t="str">
            <v>ERT-0145-2-000   Pre cast concrete plinth (600x600)</v>
          </cell>
        </row>
        <row r="1486">
          <cell r="J1486" t="str">
            <v>ERT-0145-2-GAI   Pre Cast Concrete Plinth (600x600)</v>
          </cell>
        </row>
        <row r="1487">
          <cell r="J1487" t="str">
            <v>ERT-0145-2-SER   Pre Cast Concrete Plinth (600x600)</v>
          </cell>
        </row>
        <row r="1488">
          <cell r="J1488" t="str">
            <v>ERT-0146-1-AP   IPLU 2209</v>
          </cell>
        </row>
        <row r="1489">
          <cell r="J1489" t="str">
            <v>ERT-0146-2-JEL   Hand Rail (Short)</v>
          </cell>
        </row>
        <row r="1490">
          <cell r="J1490" t="str">
            <v>ERT-0147-2-GAI   Hand Rail (L Shaped)</v>
          </cell>
        </row>
        <row r="1491">
          <cell r="J1491" t="str">
            <v>ERT-0147-2-JEL   Hand Rail (L Shaped)</v>
          </cell>
        </row>
        <row r="1492">
          <cell r="J1492" t="str">
            <v>ERT-0147-2-SER   Hand Rail (L Shaped)</v>
          </cell>
        </row>
        <row r="1493">
          <cell r="J1493" t="str">
            <v>ERT-0148-1-000   ERT-354 - Barrier Box - Moulding Tool [Tool No 1910]</v>
          </cell>
        </row>
        <row r="1494">
          <cell r="J1494" t="str">
            <v>ERT-0149-1-000   ERT-354 - Beacon Clear Cover - Moulding Tool [Tool No 1987]</v>
          </cell>
        </row>
        <row r="1495">
          <cell r="J1495" t="str">
            <v>ERT-0150-1-000   ERT-354 - Striker Plate - Moulding Tool [Tool No 1885]</v>
          </cell>
        </row>
        <row r="1496">
          <cell r="J1496" t="str">
            <v>ERT-0151-1-000   ERT-354 - Break Washer Blank</v>
          </cell>
        </row>
        <row r="1497">
          <cell r="J1497" t="str">
            <v>ERT-0152-1-000   ERT-354 - Break Washer Piece</v>
          </cell>
        </row>
        <row r="1498">
          <cell r="J1498" t="str">
            <v>ERT-0153-1-000   ERT-354 - Connector Cover - Moulding Tool [Tool No 1988]</v>
          </cell>
        </row>
        <row r="1499">
          <cell r="J1499" t="str">
            <v>ERT-0154-1-000   ERT-354 - Instrument Panel - Moulding Tool [Tool No 2035]</v>
          </cell>
        </row>
        <row r="1500">
          <cell r="J1500" t="str">
            <v>ERT-0155-1-000   ERT-354 - Instrument Panel Cord Head - Moulding Tool [Tool No 2041]</v>
          </cell>
        </row>
        <row r="1501">
          <cell r="J1501" t="str">
            <v>ERT-0156-1-000   ERT-354 - Instrument Panel (Display/Illumination) Window - Moulding Tool [Tool No 2038]</v>
          </cell>
        </row>
        <row r="1502">
          <cell r="J1502" t="str">
            <v>ERT-0157-1-000   ERT-354 - Instrument Panel Acoustic Path Cover - Moulding Tool [Tool No 2037]</v>
          </cell>
        </row>
        <row r="1503">
          <cell r="J1503" t="str">
            <v>ERT-0158-1-000   ERT-354 - Instrument Panel Control Rod (Switch Actuator Standard Plus Extended) - Moulding Tool [Tool No 2039]</v>
          </cell>
        </row>
        <row r="1504">
          <cell r="J1504" t="str">
            <v>ERT-0159-1-000   ERT-354 - Instrument Panel Button Cap Tick/Cross - Moulding Tool [Tool No 2010]</v>
          </cell>
        </row>
        <row r="1505">
          <cell r="J1505" t="str">
            <v>ERT-0160-1-000   ERT-354 - Handset Earpiece - Moulding Tool [Tool No 15121]</v>
          </cell>
        </row>
        <row r="1506">
          <cell r="J1506" t="str">
            <v>ERT-0161-1-000   ERT-354 - Stowage Gasket - Moulding Tool [Tool No 15087]</v>
          </cell>
        </row>
        <row r="1507">
          <cell r="J1507" t="str">
            <v>ERT-0162-1-000   ERT-354 - Cord Head Seal - Moulding Tool [Tool No 15085]</v>
          </cell>
        </row>
        <row r="1508">
          <cell r="J1508" t="str">
            <v>ERT-0163-1-000   ERT-354 - Button Cap Seal - Moulding Tool [Tool No 15086</v>
          </cell>
        </row>
        <row r="1509">
          <cell r="J1509" t="str">
            <v>ERT-0164-1-000   ERT-354 - Cable Grommet - Moulding Tool [Tool No 15136]</v>
          </cell>
        </row>
        <row r="1510">
          <cell r="J1510" t="str">
            <v>ERT-0165-1-000   ERT-354 - Handset Covers - Moulding Tool [Tool No 2036]</v>
          </cell>
        </row>
        <row r="1511">
          <cell r="J1511" t="str">
            <v>ERT-0166-1-000   ERT-354 - Handset Anchor - Moulding Tool [Tool No 2163]</v>
          </cell>
        </row>
        <row r="1512">
          <cell r="J1512" t="str">
            <v>ERT-0167-2-SPC   Meteor Telephone Responder Processor PCB</v>
          </cell>
        </row>
        <row r="1513">
          <cell r="J1513" t="str">
            <v>ERT-0168-2-SPC   Meteor Telephone Responder Telephone Line protection PCTS (used in parent code ERT-0074-1-SPC)</v>
          </cell>
        </row>
        <row r="1514">
          <cell r="J1514" t="str">
            <v>ERT-0169-2-SPC   Meteor Telephone Responder TLC Line Protection PCB</v>
          </cell>
        </row>
        <row r="1515">
          <cell r="J1515" t="str">
            <v>ERT-0170-2-000   All 354 ERT's Instructions Label</v>
          </cell>
        </row>
        <row r="1516">
          <cell r="J1516" t="str">
            <v>ERT-0171-1-000   ERT-354 - Spring Housing - Moulding Tool [Tool No 1986]</v>
          </cell>
        </row>
        <row r="1517">
          <cell r="J1517" t="str">
            <v>ERT-0172-1-GAI   Trunk Road Emergency Telephone (TRET) - 3 Button Autodialler inc 611D Mounting Brace</v>
          </cell>
        </row>
        <row r="1518">
          <cell r="J1518" t="str">
            <v>ERT-0173-1-000   ERT-354 - Tunnel Variant Beacon Mounting Bracket 16 deg slope - Moulding Tool  [Tool No 6533]</v>
          </cell>
        </row>
        <row r="1519">
          <cell r="J1519" t="str">
            <v>ERT-0174-1-000   ERT-354 - Header Remote Bracket - Moulding Tool [Tool No 6536]</v>
          </cell>
        </row>
        <row r="1520">
          <cell r="J1520" t="str">
            <v>ERT-0175-2-GAI   Moulded Connector Cover</v>
          </cell>
        </row>
        <row r="1521">
          <cell r="J1521" t="str">
            <v>ERT-0175-2-JEL   Moulded connector cover</v>
          </cell>
        </row>
        <row r="1522">
          <cell r="J1522" t="str">
            <v>ERT-0176-3-GAI   Header Module Clear Cover</v>
          </cell>
        </row>
        <row r="1523">
          <cell r="J1523" t="str">
            <v>ERT-0176-3-JEL   Header Module Clear Cover</v>
          </cell>
        </row>
        <row r="1524">
          <cell r="J1524" t="str">
            <v>ERT-0177-2-GAI   Barrier Box</v>
          </cell>
        </row>
        <row r="1525">
          <cell r="J1525" t="str">
            <v>ERT-0177-2-JEL   Barrier Box</v>
          </cell>
        </row>
        <row r="1526">
          <cell r="J1526" t="str">
            <v>ERT-0178-2-GAI   ERT-354 - Tunnel Beacon Module</v>
          </cell>
        </row>
        <row r="1527">
          <cell r="J1527" t="str">
            <v>ERT-0178-2-JEL   ERT-354 - Tunnel Beacon Module</v>
          </cell>
        </row>
        <row r="1528">
          <cell r="J1528" t="str">
            <v>ERT-0179-3-GAI   Beacon Assembly Free Standing (No backing Plate)</v>
          </cell>
        </row>
        <row r="1529">
          <cell r="J1529" t="str">
            <v>ERT-0179-3-JEL   Beacon assembly free standing (No backing plate)</v>
          </cell>
        </row>
        <row r="1530">
          <cell r="J1530" t="str">
            <v>ERT-0181-3-GAI   Beacon Assembly Backing Plate (with sounders)</v>
          </cell>
        </row>
        <row r="1531">
          <cell r="J1531" t="str">
            <v>ERT-0181-3-JEL   Beacon assembly backing plate (with sounders)</v>
          </cell>
        </row>
        <row r="1532">
          <cell r="J1532" t="str">
            <v>ERT-0182-4-GAI   Beacon Assembly Backing Plate (no sounders)</v>
          </cell>
        </row>
        <row r="1533">
          <cell r="J1533" t="str">
            <v>ERT-0182-4-JEL   Beacon assembly backing plate (no sounders)</v>
          </cell>
        </row>
        <row r="1534">
          <cell r="J1534" t="str">
            <v>ERT-0183-2-JEL   Telephone Instructment Unit</v>
          </cell>
        </row>
        <row r="1535">
          <cell r="J1535" t="str">
            <v>ERT-0184-2-GAI   Column Front Cover Assembly</v>
          </cell>
        </row>
        <row r="1536">
          <cell r="J1536" t="str">
            <v>ERT-0184-2-JEL   Column front cover assembly</v>
          </cell>
        </row>
        <row r="1537">
          <cell r="J1537" t="str">
            <v>ERT-0185-2-GAI   Column Rear Cover Assembly</v>
          </cell>
        </row>
        <row r="1538">
          <cell r="J1538" t="str">
            <v>ERT-0185-2-JEL   Column Rear Cover Assembly</v>
          </cell>
        </row>
        <row r="1539">
          <cell r="J1539" t="str">
            <v>ERT-0186-3-GAI   Battery Foam Backing</v>
          </cell>
        </row>
        <row r="1540">
          <cell r="J1540" t="str">
            <v>ERT-0186-3-JEL   Battery Foam Backing</v>
          </cell>
        </row>
        <row r="1541">
          <cell r="J1541" t="str">
            <v>ERT-0187-3-GAI   Barrier Box Gasket</v>
          </cell>
        </row>
        <row r="1542">
          <cell r="J1542" t="str">
            <v>ERT-0187-3-JEL   Barrier Box Gasket</v>
          </cell>
        </row>
        <row r="1543">
          <cell r="J1543" t="str">
            <v>ERT-0188-4-GAI   5-Way Wago Socket</v>
          </cell>
        </row>
        <row r="1544">
          <cell r="J1544" t="str">
            <v>ERT-0188-4-JEL   5-Way Wago Socket</v>
          </cell>
        </row>
        <row r="1545">
          <cell r="J1545" t="str">
            <v>ERT-0189-4-GAI   Cable Ferrite</v>
          </cell>
        </row>
        <row r="1546">
          <cell r="J1546" t="str">
            <v>ERT-0189-4-JEL   Cable Ferrite</v>
          </cell>
        </row>
        <row r="1547">
          <cell r="J1547" t="str">
            <v>ERT-0190-4-GAI   Standard Battery Wiring</v>
          </cell>
        </row>
        <row r="1548">
          <cell r="J1548" t="str">
            <v>ERT-0190-4-JEL   Standard Battery Wiring</v>
          </cell>
        </row>
        <row r="1549">
          <cell r="J1549" t="str">
            <v>ERT-0191-4-GAI   Fuse Wire Assembly</v>
          </cell>
        </row>
        <row r="1550">
          <cell r="J1550" t="str">
            <v>ERT-0191-4-JEL   Fuse wire assembly</v>
          </cell>
        </row>
        <row r="1551">
          <cell r="J1551" t="str">
            <v>ERT-0192-4-GAI   Xenon Tube</v>
          </cell>
        </row>
        <row r="1552">
          <cell r="J1552" t="str">
            <v>ERT-0192-4-JEL   Xenon tube</v>
          </cell>
        </row>
        <row r="1553">
          <cell r="J1553" t="str">
            <v>ERT-0193-3-GAI   Daughter Board (Part No: CJ 4291)</v>
          </cell>
        </row>
        <row r="1554">
          <cell r="J1554" t="str">
            <v>ERT-0193-3-JEL   Daughter Board [Part No CJ 4291]</v>
          </cell>
        </row>
        <row r="1555">
          <cell r="J1555" t="str">
            <v>ERT-0194-3-GAI   Beacon Board (Part No: CJ 4294)</v>
          </cell>
        </row>
        <row r="1556">
          <cell r="J1556" t="str">
            <v>ERT-0194-3-JEL   Beacon Board [Part No CJ 4294]</v>
          </cell>
        </row>
        <row r="1557">
          <cell r="J1557" t="str">
            <v>ERT-0195-3-GAI   Barrier Board (Part No: CJ 4291)</v>
          </cell>
        </row>
        <row r="1558">
          <cell r="J1558" t="str">
            <v>ERT-0195-3-JEL   Barrier Board [Part No CJ 4291]</v>
          </cell>
        </row>
        <row r="1559">
          <cell r="J1559" t="str">
            <v>ERT-0196-3-GAI   Door (Standard Grey)</v>
          </cell>
        </row>
        <row r="1560">
          <cell r="J1560" t="str">
            <v>ERT-0196-3-JEL   Door (Standard Grey)</v>
          </cell>
        </row>
        <row r="1561">
          <cell r="J1561" t="str">
            <v>ERT-0197-3-GAI   Battery Wiring Free Standing Unit</v>
          </cell>
        </row>
        <row r="1562">
          <cell r="J1562" t="str">
            <v>ERT-0197-3-JEL   Battery Wiring Free Standing Unit</v>
          </cell>
        </row>
        <row r="1563">
          <cell r="J1563" t="str">
            <v>ERT-0198-3-GAI   2 Wire incoming line wiring assembly</v>
          </cell>
        </row>
        <row r="1564">
          <cell r="J1564" t="str">
            <v>ERT-0198-3-JEL   2 Wire incoming line wiring assembly</v>
          </cell>
        </row>
        <row r="1565">
          <cell r="J1565" t="str">
            <v>ERT-0199-3-GAI   4 Wire incoming line wire assembly</v>
          </cell>
        </row>
        <row r="1566">
          <cell r="J1566" t="str">
            <v>ERT-0199-3-JEL   4 Wire incoming line wiring assembly</v>
          </cell>
        </row>
        <row r="1567">
          <cell r="J1567" t="str">
            <v>ERT-0200-3-GAI   Battery and Mains Wiring Assembly</v>
          </cell>
        </row>
        <row r="1568">
          <cell r="J1568" t="str">
            <v>ERT-0200-3-JEL   Battery and mains wiring assembly</v>
          </cell>
        </row>
        <row r="1569">
          <cell r="J1569" t="str">
            <v>ERT-0201-3-GAI   Door Spring Housing (pair)</v>
          </cell>
        </row>
        <row r="1570">
          <cell r="J1570" t="str">
            <v>ERT-0201-3-JEL   Door Spring Housing (pair)</v>
          </cell>
        </row>
        <row r="1571">
          <cell r="J1571" t="str">
            <v>ERT-0202-3-JEL   Connector Cover Retaining Screw (set of 4)</v>
          </cell>
        </row>
        <row r="1572">
          <cell r="J1572" t="str">
            <v>ERT-0203-3-JEL   'Special connector use TBA'</v>
          </cell>
        </row>
        <row r="1573">
          <cell r="J1573" t="str">
            <v>ERT-0204-3-GAI   Barrier Box Gland</v>
          </cell>
        </row>
        <row r="1574">
          <cell r="J1574" t="str">
            <v>ERT-0204-3-JEL   Barrier Box Gland</v>
          </cell>
        </row>
        <row r="1575">
          <cell r="J1575" t="str">
            <v>ERT-0205-3-GAI   Cable Tidy</v>
          </cell>
        </row>
        <row r="1576">
          <cell r="J1576" t="str">
            <v>ERT-0205-3-JEL   Cable Tidy</v>
          </cell>
        </row>
        <row r="1577">
          <cell r="J1577" t="str">
            <v>ERT-0206-3-GAI   Striker Plate (pair)</v>
          </cell>
        </row>
        <row r="1578">
          <cell r="J1578" t="str">
            <v>ERT-0206-3-JEL   Striker Plate (Pair)</v>
          </cell>
        </row>
        <row r="1579">
          <cell r="J1579" t="str">
            <v>ERT-0207-3-GAI   Connector Cover Gasket</v>
          </cell>
        </row>
        <row r="1580">
          <cell r="J1580" t="str">
            <v>ERT-0207-3-JEL   Connector Cover Gasket</v>
          </cell>
        </row>
        <row r="1581">
          <cell r="J1581" t="str">
            <v>ERT-0208-2-GAI   ERT-354 - Tunnel Variant Beacon Mounting Bracket 16 Deg Slop</v>
          </cell>
        </row>
        <row r="1582">
          <cell r="J1582" t="str">
            <v>ERT-0208-2-JEL   ERT-354 - Tunnel Variant Beacon Mounting Bracket 16 Deg Slope</v>
          </cell>
        </row>
        <row r="1583">
          <cell r="J1583" t="str">
            <v>ERT-0209-2-GAI   Header Remote Bracket Standard Grey</v>
          </cell>
        </row>
        <row r="1584">
          <cell r="J1584" t="str">
            <v>ERT-0209-2-JEL   Header Remote Bracket Standard Grey</v>
          </cell>
        </row>
        <row r="1585">
          <cell r="J1585" t="str">
            <v>ERT-0210-2-GAI   Header Remote Bracket (Samaritan White)</v>
          </cell>
        </row>
        <row r="1586">
          <cell r="J1586" t="str">
            <v>ERT-0210-2-JEL   Header Remote Bracket (Samaritan White)</v>
          </cell>
        </row>
        <row r="1587">
          <cell r="J1587" t="str">
            <v>ERT-0211-2-GAI   Wall Mount Bracket</v>
          </cell>
        </row>
        <row r="1588">
          <cell r="J1588" t="str">
            <v>ERT-0211-2-JEL   Wall Mount Bracket</v>
          </cell>
        </row>
        <row r="1589">
          <cell r="J1589" t="str">
            <v>ERT-0212-2-GAI   Parapet Mount Bracket</v>
          </cell>
        </row>
        <row r="1590">
          <cell r="J1590" t="str">
            <v>ERT-0212-2-JEL   Parapet Mount Bracket</v>
          </cell>
        </row>
        <row r="1591">
          <cell r="J1591" t="str">
            <v>ERT-0213-3-GAI   Parapet Mount Gland Plate</v>
          </cell>
        </row>
        <row r="1592">
          <cell r="J1592" t="str">
            <v>ERT-0213-3-JEL   Parapet Mount Gland Plate</v>
          </cell>
        </row>
        <row r="1593">
          <cell r="J1593" t="str">
            <v>ERT-0214-2-JEL   Cap Moulding</v>
          </cell>
        </row>
        <row r="1594">
          <cell r="J1594" t="str">
            <v>ERT-0215-3-GAI   Striker Plate Bracket Top</v>
          </cell>
        </row>
        <row r="1595">
          <cell r="J1595" t="str">
            <v>ERT-0215-3-JEL   Striker Plate Bracket Top</v>
          </cell>
        </row>
        <row r="1596">
          <cell r="J1596" t="str">
            <v>ERT-0216-3-GAI   Striker Plate Bracket Bottom</v>
          </cell>
        </row>
        <row r="1597">
          <cell r="J1597" t="str">
            <v>ERT-0216-3-JEL   Striker Plate Bracket Bottom</v>
          </cell>
        </row>
        <row r="1598">
          <cell r="J1598" t="str">
            <v>ERT-0217-3-GAI   No Column Variant Connector Mounting Plate Assembly</v>
          </cell>
        </row>
        <row r="1599">
          <cell r="J1599" t="str">
            <v>ERT-0217-3-JEL   No Column Variant Connector Mounting Plate Assembly</v>
          </cell>
        </row>
        <row r="1600">
          <cell r="J1600" t="str">
            <v>ERT-0218-3-GAI   GSM Unit Support Bracket</v>
          </cell>
        </row>
        <row r="1601">
          <cell r="J1601" t="str">
            <v>ERT-0218-3-JEL   GSM Unit Support Bracket</v>
          </cell>
        </row>
        <row r="1602">
          <cell r="J1602" t="str">
            <v>ERT-0219-3-GAI   Door Tap and Bottom Hinge Bracket Assembly Set</v>
          </cell>
        </row>
        <row r="1603">
          <cell r="J1603" t="str">
            <v>ERT-0219-3-JEL   Door Top and Bottom Hinge Bracket Assembly Set</v>
          </cell>
        </row>
        <row r="1604">
          <cell r="J1604" t="str">
            <v>ERT-0220-3-GAI   Barrier Unit Cover Plate</v>
          </cell>
        </row>
        <row r="1605">
          <cell r="J1605" t="str">
            <v>ERT-0220-3-JEL   Barrier Unit Cover Plate</v>
          </cell>
        </row>
        <row r="1606">
          <cell r="J1606" t="str">
            <v>ERT-0221-3-GAI   Sounder Clamp</v>
          </cell>
        </row>
        <row r="1607">
          <cell r="J1607" t="str">
            <v>ERT-0221-3-JEL   Sounder Clamp</v>
          </cell>
        </row>
        <row r="1608">
          <cell r="J1608" t="str">
            <v>ERT-0222-4-GAI   Sounder Mounting Plate</v>
          </cell>
        </row>
        <row r="1609">
          <cell r="J1609" t="str">
            <v>ERT-0222-4-JEL   Sounder Mounting Plate</v>
          </cell>
        </row>
        <row r="1610">
          <cell r="J1610" t="str">
            <v>ERT-0223-3-GAI   Space Washer</v>
          </cell>
        </row>
        <row r="1611">
          <cell r="J1611" t="str">
            <v>ERT-0223-3-JEL   Space Washer</v>
          </cell>
        </row>
        <row r="1612">
          <cell r="J1612" t="str">
            <v>ERT-0224-3-GAI   Break Washer</v>
          </cell>
        </row>
        <row r="1613">
          <cell r="J1613" t="str">
            <v>ERT-0224-3-JEL   Break Washer</v>
          </cell>
        </row>
        <row r="1614">
          <cell r="J1614" t="str">
            <v>ERT-0225-3-GAI   Door Spring (Top Painted Bottom - Un painted)</v>
          </cell>
        </row>
        <row r="1615">
          <cell r="J1615" t="str">
            <v>ERT-0225-3-JEL   Door Spring (Top Painted Bottom - Un painted)</v>
          </cell>
        </row>
        <row r="1616">
          <cell r="J1616" t="str">
            <v>ERT-0226-3-GAI   Surface Mounting Plate</v>
          </cell>
        </row>
        <row r="1617">
          <cell r="J1617" t="str">
            <v>ERT-0226-3-JEL   Surface Mounting Plate</v>
          </cell>
        </row>
        <row r="1618">
          <cell r="J1618" t="str">
            <v>ERT-0227-1-GAI   UPS for Maintenance Depot Terminal Equipment (MDTE)</v>
          </cell>
        </row>
        <row r="1619">
          <cell r="J1619" t="str">
            <v>ERT-0227-1-JEL   UPS for Maintenance Depot Terminal Equipment (MDTE)</v>
          </cell>
        </row>
        <row r="1620">
          <cell r="J1620" t="str">
            <v>ERT-0228-2-GAI   GSM Unit Sub-Assembly</v>
          </cell>
        </row>
        <row r="1621">
          <cell r="J1621" t="str">
            <v>ERT-0228-2-JEL   GSM Unit Sub-Assembly</v>
          </cell>
        </row>
        <row r="1622">
          <cell r="J1622" t="str">
            <v>ERT-0229-2-JEL   Instrument Housing (Samaritans White)</v>
          </cell>
        </row>
        <row r="1623">
          <cell r="J1623" t="str">
            <v>ERT-0230-2-GAI   Door (Samaritans White)</v>
          </cell>
        </row>
        <row r="1624">
          <cell r="J1624" t="str">
            <v>ERT-0230-2-JEL   Door ( Samaritans White)</v>
          </cell>
        </row>
        <row r="1625">
          <cell r="J1625" t="str">
            <v>ERT-0231-2-GAI   Header Moulding Unit</v>
          </cell>
        </row>
        <row r="1626">
          <cell r="J1626" t="str">
            <v>ERT-0231-2-JEL   Header Moulding Unit</v>
          </cell>
        </row>
        <row r="1627">
          <cell r="J1627" t="str">
            <v>ERT-0232-2-GAI   Colomn Rear Cover Machinery Detail (Samaritans White)</v>
          </cell>
        </row>
        <row r="1628">
          <cell r="J1628" t="str">
            <v>ERT-0232-2-JEL   Column Rear Cover Machinery Detail (Samaritans White)</v>
          </cell>
        </row>
        <row r="1629">
          <cell r="J1629" t="str">
            <v>ERT-0233-2-GAI   Column Front Cover Machinery Detail (Samaritans White)</v>
          </cell>
        </row>
        <row r="1630">
          <cell r="J1630" t="str">
            <v>ERT-0233-2-JEL   Column Front Cover Machinery Detail (Samaritans White)</v>
          </cell>
        </row>
        <row r="1631">
          <cell r="J1631" t="str">
            <v>ERT-0234-1-GAI   NOMAD Engineers Terminal Case</v>
          </cell>
        </row>
        <row r="1632">
          <cell r="J1632" t="str">
            <v>ERT-0234-1-JEL   Nomad Engineers Terminal Case</v>
          </cell>
        </row>
        <row r="1633">
          <cell r="J1633" t="str">
            <v>ERT-0235-1-GAI   Modem Multitech MT 2834 33.6 Kbps</v>
          </cell>
        </row>
        <row r="1634">
          <cell r="J1634" t="str">
            <v>ERT-0235-1-JEL   Modem Multitech MT 2834 33.6 Kbps</v>
          </cell>
        </row>
        <row r="1635">
          <cell r="J1635" t="str">
            <v>ERT-0237-1-GAI   NOMAD Scanner</v>
          </cell>
        </row>
        <row r="1636">
          <cell r="J1636" t="str">
            <v>ERT-0237-1-JEL   Nomad Scanner</v>
          </cell>
        </row>
        <row r="1637">
          <cell r="J1637" t="str">
            <v>ERT-0239-1-GAI   Memorex Tracker Mouse PS2</v>
          </cell>
        </row>
        <row r="1638">
          <cell r="J1638" t="str">
            <v>ERT-0239-1-JEL   Memorex Tracker  Mouse PS2</v>
          </cell>
        </row>
        <row r="1639">
          <cell r="J1639" t="str">
            <v>ERT-0240-2-GAI   8 - Relay and 8 - Isolated DI Card - Adlink No DAQ</v>
          </cell>
        </row>
        <row r="1640">
          <cell r="J1640" t="str">
            <v>ERT-0240-2-JEL   8 - Relay and 8 - Isolated DI Card - Adlink No DAQ ACL - 7125</v>
          </cell>
        </row>
        <row r="1641">
          <cell r="J1641" t="str">
            <v>ERT-0241-2-JEL   RS232 Cable for Nomad Scanner</v>
          </cell>
        </row>
        <row r="1642">
          <cell r="J1642" t="str">
            <v>ERT-0242-1-GAI   Maintenance Depot Terminal Equipment (MDTE) Print</v>
          </cell>
        </row>
        <row r="1643">
          <cell r="J1643" t="str">
            <v>ERT-0242-1-JEL   Maintenance Depot Terminal Equipment (MDTE) Printer HP Deskjet 656C</v>
          </cell>
        </row>
        <row r="1644">
          <cell r="J1644" t="str">
            <v>ERT-0243-1-GAI   Keyboard - Cherry G83 - 6000</v>
          </cell>
        </row>
        <row r="1645">
          <cell r="J1645" t="str">
            <v>ERT-0243-1-JEL   Keyboard - Cherry G83 - 6000</v>
          </cell>
        </row>
        <row r="1646">
          <cell r="J1646" t="str">
            <v>ERT-0244-1-GAI   Monitor - Hansol 510A</v>
          </cell>
        </row>
        <row r="1647">
          <cell r="J1647" t="str">
            <v>ERT-0244-1-JEL   Monitor - Hansol 510A</v>
          </cell>
        </row>
        <row r="1648">
          <cell r="J1648" t="str">
            <v>ERT-0245-1-JEL   Colour Monitor 17 in ACER AC713</v>
          </cell>
        </row>
        <row r="1649">
          <cell r="J1649" t="str">
            <v>ERT-0246-1-GAI   19 in Rack Mount PC for TTC and Maintenance Depot</v>
          </cell>
        </row>
        <row r="1650">
          <cell r="J1650" t="str">
            <v>ERT-0246-1-JEL   19 in Rack Mount PC for TTC and Maintenance Depot Terminal Equipment (MDTE)</v>
          </cell>
        </row>
        <row r="1651">
          <cell r="J1651" t="str">
            <v>ERT-0247-3-GAI   SOS Label</v>
          </cell>
        </row>
        <row r="1652">
          <cell r="J1652" t="str">
            <v>ERT-0247-3-JEL   SOS Label</v>
          </cell>
        </row>
        <row r="1653">
          <cell r="J1653" t="str">
            <v>ERT-0248-3-GAI   Speech Clips</v>
          </cell>
        </row>
        <row r="1654">
          <cell r="J1654" t="str">
            <v>ERT-0248-3-JEL   Speech Clips</v>
          </cell>
        </row>
        <row r="1655">
          <cell r="J1655" t="str">
            <v>ERT-0249-2-GAI   Infrared NOMAD Engineers Terminal Adaptor - ACTISY</v>
          </cell>
        </row>
        <row r="1656">
          <cell r="J1656" t="str">
            <v>ERT-0249-2-JEL   Infrared Nomad Engineers Terminal Adaptor - ACTISYS</v>
          </cell>
        </row>
        <row r="1657">
          <cell r="J1657" t="str">
            <v>ERT-0250-1-GAI   ERT-354 - Handset Ballast Weight - Moulding Tool</v>
          </cell>
        </row>
        <row r="1658">
          <cell r="J1658" t="str">
            <v>ERT-0250-1-JEL   ERT-354 - Handset Ballast Weight - Moulding Tool [Tool No 6536]</v>
          </cell>
        </row>
        <row r="1659">
          <cell r="J1659" t="str">
            <v>ERT-0250-3-JEL   Samaritans Instruction Label</v>
          </cell>
        </row>
        <row r="1660">
          <cell r="J1660" t="str">
            <v>ERT-0251-3-JEL   Samaritans Header Label</v>
          </cell>
        </row>
        <row r="1661">
          <cell r="J1661" t="str">
            <v>ERT-0252-3-JEL   Samaritans Instruction Label</v>
          </cell>
        </row>
        <row r="1662">
          <cell r="J1662" t="str">
            <v>ERT-0253-1-JEL   ERT-354 - Free Standing 2 wire PSTN (Samaritans Variant)</v>
          </cell>
        </row>
        <row r="1663">
          <cell r="J1663" t="str">
            <v>ERT-0254-1-000   ERT-354 - Column Cover (Front &amp; Rear) Moulding Tool [Tool No 724]</v>
          </cell>
        </row>
        <row r="1664">
          <cell r="J1664" t="str">
            <v>ERT-0255-1-000   ERT-354 - Instrument Housing Moulding Tool</v>
          </cell>
        </row>
        <row r="1665">
          <cell r="J1665" t="str">
            <v>ERT-0256-1-000   ERT-354 - Door Moulding Tool</v>
          </cell>
        </row>
        <row r="1666">
          <cell r="J1666" t="str">
            <v>ERT-0257-1-000   ERT-354 - Header Moulding Tool</v>
          </cell>
        </row>
        <row r="1667">
          <cell r="J1667" t="str">
            <v>ERT-0258-1-000   ERT-354 - Cable Pit Moulding Tool [Tool No 728]</v>
          </cell>
        </row>
        <row r="1668">
          <cell r="J1668" t="str">
            <v>ERT-0259-1-000   ERT-354 - Cap Moulding Tool [Tool No 719]</v>
          </cell>
        </row>
        <row r="1669">
          <cell r="J1669" t="str">
            <v>ERT-0260-2-GAI   Column Frame Sub-Assy</v>
          </cell>
        </row>
        <row r="1670">
          <cell r="J1670" t="str">
            <v>ERT-0260-2-JEL   Column Frame Sub-Assy</v>
          </cell>
        </row>
        <row r="1671">
          <cell r="J1671" t="str">
            <v>ERT-0261-2-GAI   Header Module Sub-Assy (with reflective labels)</v>
          </cell>
        </row>
        <row r="1672">
          <cell r="J1672" t="str">
            <v>ERT-0261-2-JEL   Header Module Sub-Assy (with reflective labels)</v>
          </cell>
        </row>
        <row r="1673">
          <cell r="J1673" t="str">
            <v>ERT-0262-3-GAI   Battery Cable to Barrier Box Lead</v>
          </cell>
        </row>
        <row r="1674">
          <cell r="J1674" t="str">
            <v>ERT-0262-3-JEL   Battery Cable to Barrier Box Lead</v>
          </cell>
        </row>
        <row r="1675">
          <cell r="J1675" t="str">
            <v>ERT-0263-2-SPC   Meteor Telephone Responder - Telephone Interface (Conferencing)</v>
          </cell>
        </row>
        <row r="1676">
          <cell r="J1676" t="str">
            <v>ERT-0264-2-SPC   Meteor Telephone Responder - Telphone Interface (Non-Conferencing)</v>
          </cell>
        </row>
        <row r="1677">
          <cell r="J1677" t="str">
            <v>ERT-0265-3-000   YUASA NP 12-12 Siemens Responder Battery</v>
          </cell>
        </row>
        <row r="1678">
          <cell r="J1678" t="str">
            <v>ERT-0266-1-000   ERT Training Unit Trolley</v>
          </cell>
        </row>
        <row r="1679">
          <cell r="J1679" t="str">
            <v>ERT-0267-1-000   ERT Training Unit (without trolley)</v>
          </cell>
        </row>
        <row r="1680">
          <cell r="J1680" t="str">
            <v>ERT-0268-3-000   Letter J Adhesive Label for 611D internal instruction label - broken down from ERT-0021-2-000</v>
          </cell>
        </row>
        <row r="1681">
          <cell r="J1681" t="str">
            <v>ERT-0269-3-000   Letter K Adhesive Label for 611D internal instruction label - broken down from ERT-0021-2-000</v>
          </cell>
        </row>
        <row r="1682">
          <cell r="J1682" t="str">
            <v>ERT-0270-3-000   Letter L Adhesive Label for 611D internal instruction label - broken down from ERT-0021-2-000</v>
          </cell>
        </row>
        <row r="1683">
          <cell r="J1683" t="str">
            <v>ERT-0271-3-000   Letter M Adhesive Label for 611D internal instruction label - broken down from ERT-0021-2-000</v>
          </cell>
        </row>
        <row r="1684">
          <cell r="J1684" t="str">
            <v>ERT-0272-3-000   Number 0 Adheshive Label for 611D internal instruction label - broken down from ERT-0022-2-000</v>
          </cell>
        </row>
        <row r="1685">
          <cell r="J1685" t="str">
            <v>ERT-0273-3-000   Number 1 Adhesive Label for 611D internal instruction label - broken down from ERT-0022-2-000</v>
          </cell>
        </row>
        <row r="1686">
          <cell r="J1686" t="str">
            <v>ERT-0274-3-000   Number 2 Adhesive Label for 611D internal instruction label - broken down from ERT-0022-2-000</v>
          </cell>
        </row>
        <row r="1687">
          <cell r="J1687" t="str">
            <v>ERT-0275-3-000   Number 3 Adhesive Label for 611D internal instruction label - broken down from ERT-0022-2-000</v>
          </cell>
        </row>
        <row r="1688">
          <cell r="J1688" t="str">
            <v>ERT-0276-3-000   Number 4 Adhesive Label for 611D internal instruction label - broken down from ERT-002-2-000</v>
          </cell>
        </row>
        <row r="1689">
          <cell r="J1689" t="str">
            <v>ERT-0277-3-000   Number 5 Adhesive Label for 611D internal instruction label - broken down from ERT-0022-2-000</v>
          </cell>
        </row>
        <row r="1690">
          <cell r="J1690" t="str">
            <v>ERT-0278-3-000   Number 6 Adhesive Label for 611D internal instruction label - broken down from ERT-0022-2-000</v>
          </cell>
        </row>
        <row r="1691">
          <cell r="J1691" t="str">
            <v>ERT-0280-3-000   Number 8 Adhesive Label for 611D internal instruction label - broken down from ERT-0022-2-000</v>
          </cell>
        </row>
        <row r="1692">
          <cell r="J1692" t="str">
            <v>ERT-0281-3-000   Number 9 Adhesive Label for 611D internal instruction label - broken down from ERT-0022-2-000</v>
          </cell>
        </row>
        <row r="1693">
          <cell r="J1693" t="str">
            <v>ERT-0282-3-000   Letter J Adhesive Label for 611D (Side External) - broken down from ERT-0025-2-000</v>
          </cell>
        </row>
        <row r="1694">
          <cell r="J1694" t="str">
            <v>ERT-0283-3-000   Letter K Adhesive Label for 611D (Side External) - broken down from ERT-0025-2-000</v>
          </cell>
        </row>
        <row r="1695">
          <cell r="J1695" t="str">
            <v>ERT-0284-3-000   Letter L Adhesive Label for 611D (Side External) - broken down from ERT-0025-2-000</v>
          </cell>
        </row>
        <row r="1696">
          <cell r="J1696" t="str">
            <v>ERT-0285-3-000   Letter M Adhesive Label for 611D (Side External) - broken down from ERT-0025-2-000</v>
          </cell>
        </row>
        <row r="1697">
          <cell r="J1697" t="str">
            <v>ERT-0286-3-000   Number 0 Adhesive Label for 611D (Side External) - broken down from ERT-0026-2-000</v>
          </cell>
        </row>
        <row r="1698">
          <cell r="J1698" t="str">
            <v>ERT-0287-3-000   Number 1 Adhesive Label for 611D (Side External) - broken down from ERT-0026-2-000</v>
          </cell>
        </row>
        <row r="1699">
          <cell r="J1699" t="str">
            <v>ERT-0288-3-000   Number 2 Adhesive Label for 611D (Side External) - broken down from ERT-0026-2-000</v>
          </cell>
        </row>
        <row r="1700">
          <cell r="J1700" t="str">
            <v>ERT-0289-3-000   Number 3 Adhesive Label for 611D (Side External) - broken down from ERT-0026-2-000</v>
          </cell>
        </row>
        <row r="1701">
          <cell r="J1701" t="str">
            <v>ERT-0290-3-000   Number 4 Adhesive Label for 611D (Side External) - broken down from ERT-0026-2-000</v>
          </cell>
        </row>
        <row r="1702">
          <cell r="J1702" t="str">
            <v>ERT-0291-3-000   Number 5 Adhesive Label for 611D (Side External) - broken down from ERT-0026-20000</v>
          </cell>
        </row>
        <row r="1703">
          <cell r="J1703" t="str">
            <v>ERT-0292-3-000   Number 6 Adhesive Label for 611D (Side External) - broken down from ERT-0026-2-000</v>
          </cell>
        </row>
        <row r="1704">
          <cell r="J1704" t="str">
            <v>ERT-0293-3-000   Number 7 Adhesive Label for 611D (Side External) - broken down from ERT-0026-2-000</v>
          </cell>
        </row>
        <row r="1705">
          <cell r="J1705" t="str">
            <v>ERT-0294-3-000   Number 8 Adhesive Label for 611D (Side External) - broken down from ERT-0026-2-000</v>
          </cell>
        </row>
        <row r="1706">
          <cell r="J1706" t="str">
            <v>ERT-0296-3-000   Letter J Adhesive Label for 611D (Rear External) - broken down from ERT-0030-2-000</v>
          </cell>
        </row>
        <row r="1707">
          <cell r="J1707" t="str">
            <v>ERT-0297-3-000   Letter K Adhesive Label for 611D (Rear External) - broken down from ERT-0030-2-000</v>
          </cell>
        </row>
        <row r="1708">
          <cell r="J1708" t="str">
            <v>ERT-0298-3-000   Letter L Adhesive Label for 611D (Rear External) - broken down from ERT-0030-2-000</v>
          </cell>
        </row>
        <row r="1709">
          <cell r="J1709" t="str">
            <v>ERT-0299-3-000   Letter M Adhesive Label for 611D (Rear External) - broken down from ERT-0030-2-000</v>
          </cell>
        </row>
        <row r="1710">
          <cell r="J1710" t="str">
            <v>ERT-0300-3-000   Number 0 Adhesive Label for 611D (Rear External) - broken down from ERT-0031-2-000</v>
          </cell>
        </row>
        <row r="1711">
          <cell r="J1711" t="str">
            <v>ERT-0301-3-000   Number 1 Adhesive Label for 611D (Rear External) - broken down from ERT-0031-2-000</v>
          </cell>
        </row>
        <row r="1712">
          <cell r="J1712" t="str">
            <v>ERT-0302-3-000   Number 2 Adhesive Label for 611D (rear External) - broken down from ERT-0031-2-000</v>
          </cell>
        </row>
        <row r="1713">
          <cell r="J1713" t="str">
            <v>ERT-0303-3-000   Number 3 Adhesive Label for 611D (Rear External) - broken down from ERT-0031-2-000</v>
          </cell>
        </row>
        <row r="1714">
          <cell r="J1714" t="str">
            <v>ERT-0304-4-000   Number 4 Adhesive Label for 611D (Rear External) - broken down from ERT-0031-2-000</v>
          </cell>
        </row>
        <row r="1715">
          <cell r="J1715" t="str">
            <v>ERT-0305-3-000   Number 5 Adhesive Label for 611D (Rear External) - broken down from ERT-0031-2-000</v>
          </cell>
        </row>
        <row r="1716">
          <cell r="J1716" t="str">
            <v>ERT-0306-3-000   Number 6 Adhesive Label for 611D (Rear External) - broken down from ERT-0031-2-000</v>
          </cell>
        </row>
        <row r="1717">
          <cell r="J1717" t="str">
            <v>ERT-0307-3-000   Number 7 Adhesive Label for 611D (Rear External) - broken down from ERT-0031-2-000</v>
          </cell>
        </row>
        <row r="1718">
          <cell r="J1718" t="str">
            <v>ERT-0308-3-000   Number 8 Adhesive Label for 611D (Rear External) - broken down from ERT-0031-2-000</v>
          </cell>
        </row>
        <row r="1719">
          <cell r="J1719" t="str">
            <v>ERT-0309-3-000   Number 9 Adhesive Label for 611D (Rear External) - broken down from ERT-0031-2-000</v>
          </cell>
        </row>
        <row r="1720">
          <cell r="J1720" t="str">
            <v>ERT-0310-2-JEL   NOMAD Scanner Docking Station (PSION)</v>
          </cell>
        </row>
        <row r="1721">
          <cell r="J1721" t="str">
            <v>ERT-0311-1-JEL   ERT-354 - Column GSM (No telephone instrument unit)</v>
          </cell>
        </row>
        <row r="1722">
          <cell r="J1722" t="str">
            <v>ERT-0312-3-SPC   MK98 / Meteor Telephone Responder Spare Fuse Kit</v>
          </cell>
        </row>
        <row r="1723">
          <cell r="J1723" t="str">
            <v>ERT-0313-2-SPC   Mk 93 Telephone Responder Battery Tray</v>
          </cell>
        </row>
        <row r="1724">
          <cell r="J1724" t="str">
            <v>ERT-0314-2-SPC   MK98 Telephone Responder Battery Tray</v>
          </cell>
        </row>
        <row r="1725">
          <cell r="J1725" t="str">
            <v>ERT-0315-2-SPC   Meteor Telephone Responder Battery Tray (complete with x4 Batteries NP12-12 12V 6AH)</v>
          </cell>
        </row>
        <row r="1726">
          <cell r="J1726" t="str">
            <v>ERT-0316-2-000   ERT-354 - Tunnel Beacon Module Assy. including bracket &amp; fixings</v>
          </cell>
        </row>
        <row r="1727">
          <cell r="J1727" t="str">
            <v>ERT-0317-2-000   Magnet Door Assembly including fixings</v>
          </cell>
        </row>
        <row r="1728">
          <cell r="J1728" t="str">
            <v>ERT-0318-3-000   Fixings</v>
          </cell>
        </row>
        <row r="1729">
          <cell r="J1729" t="str">
            <v>ERT-0319-2-000   Telephone Module Back Bracket</v>
          </cell>
        </row>
        <row r="1730">
          <cell r="J1730" t="str">
            <v>ERT-0320-2-GAI   ERT-354 - Spares Kit SOP 2.1.6</v>
          </cell>
        </row>
        <row r="1731">
          <cell r="J1731" t="str">
            <v>ERT-0321-2-000   ERT-354 - Number 0 External Individual Label 56mm-height (supplied in Qty 20)</v>
          </cell>
        </row>
        <row r="1732">
          <cell r="J1732" t="str">
            <v>ERT-0322-2-000   ERT-354 - Number 1 External Individual Label 56mm-height (supplied in Qty 20)</v>
          </cell>
        </row>
        <row r="1733">
          <cell r="J1733" t="str">
            <v>ERT-0323-2-000   ERT-354 - Number 2 External Individual Label 56mm-height (supplied in Qty 20)</v>
          </cell>
        </row>
        <row r="1734">
          <cell r="J1734" t="str">
            <v>ERT-0324-2-000   ERT-354 - Number 3 External Individual Label 56mm-height (supplied in Qty 20)</v>
          </cell>
        </row>
        <row r="1735">
          <cell r="J1735" t="str">
            <v>ERT-0325-2-000   ERT-354 - Number 4 External Individual Label 56mm-height (supplied in Qty 20)</v>
          </cell>
        </row>
        <row r="1736">
          <cell r="J1736" t="str">
            <v>ERT-0326-2-000   ERT-354 - Number 5 External Individual Label 56mm-height (supplied in Qty 20)</v>
          </cell>
        </row>
        <row r="1737">
          <cell r="J1737" t="str">
            <v>ERT-0327-2-000   ERT-354 - Number 6 External Individual Label 56mm-height (supplied in Qty 20)</v>
          </cell>
        </row>
        <row r="1738">
          <cell r="J1738" t="str">
            <v>ERT-0328-2-000   ERT-354 - Number 7 External Individual Label 56mm-height (supplied in Qty 20)</v>
          </cell>
        </row>
        <row r="1739">
          <cell r="J1739" t="str">
            <v>ERT-0329-2-000   ERT-354 - Number 8 External Individual Label 56mm-height (supplied in Qty 20)</v>
          </cell>
        </row>
        <row r="1740">
          <cell r="J1740" t="str">
            <v>ERT-0330-2-000   ERT-354 - Number 9 External Individual Label 56mm-height (supplied in Qty 20)</v>
          </cell>
        </row>
        <row r="1741">
          <cell r="J1741" t="str">
            <v>ERT-0331-2-000   ERT-354 - Letter A External Individual Label 56mm-height (supplied in Qty 20)</v>
          </cell>
        </row>
        <row r="1742">
          <cell r="J1742" t="str">
            <v>ERT-0332-2-000   ERT-354 - Letter B External Individual Label 56mm-height (supplied in Qty 20)</v>
          </cell>
        </row>
        <row r="1743">
          <cell r="J1743" t="str">
            <v>ERT-0333-2-000   ERT-354 - Letter J External Individual Label 56mm-height (supplied in Qty 20)</v>
          </cell>
        </row>
        <row r="1744">
          <cell r="J1744" t="str">
            <v>ERT-0334-2-000   ERT-354 - Letter K External Individual Label 56mm-height (supplied in Qty 20)</v>
          </cell>
        </row>
        <row r="1745">
          <cell r="J1745" t="str">
            <v>ERT-0335-2-000   ERT-354 - Letter L External Individual Label 56mm-height (supplied in Qty 20)</v>
          </cell>
        </row>
        <row r="1746">
          <cell r="J1746" t="str">
            <v>ERT-0336-2-000   ERT-354 - Letter M External Individual Label 56mm-height (supplied in Qty 20)</v>
          </cell>
        </row>
        <row r="1747">
          <cell r="J1747" t="str">
            <v>ERT-0337-2-000   ERT-354 - Number 0 Internal Individual Label 12mm-height (supplied in Qty 20)</v>
          </cell>
        </row>
        <row r="1748">
          <cell r="J1748" t="str">
            <v>ERT-0338-2-000   ERT-354 - Number 1 Internal Individual Label 12mm-height (supplied in Qty 20)</v>
          </cell>
        </row>
        <row r="1749">
          <cell r="J1749" t="str">
            <v>ERT-0339-2-000   ERT-354 - Number 2 Internal Individual Label 12mm-height (supplied in Qty 20)</v>
          </cell>
        </row>
        <row r="1750">
          <cell r="J1750" t="str">
            <v>ERT-0340-2-000   ERT-354 - Number 3 Internal Individual Label 12mm-height (supplied in Qty 20)</v>
          </cell>
        </row>
        <row r="1751">
          <cell r="J1751" t="str">
            <v>ERT-0341-2-000   ERT-354 - Number 4 Internal Individual Label 12mm-height (supplied in Qty 20)</v>
          </cell>
        </row>
        <row r="1752">
          <cell r="J1752" t="str">
            <v>ERT-0342-2-000   ERT-354 - Number 5 Internal Individual Label 12mm-height (supplied in Qty 20)</v>
          </cell>
        </row>
        <row r="1753">
          <cell r="J1753" t="str">
            <v>ERT-0343-2-000   ERT-354 - Number 6 Internal Individual Label 12mm-height (supplied in Qty 20)</v>
          </cell>
        </row>
        <row r="1754">
          <cell r="J1754" t="str">
            <v>ERT-0344-2-000   ERT-354 - Number 7 Internal Individual Label 12mm-height (supplied in Qty 20)</v>
          </cell>
        </row>
        <row r="1755">
          <cell r="J1755" t="str">
            <v>ERT-0345-2-000   ERT-354 - Number 8 Internal Individual Label 12mm-height (supplied in Qty 20)</v>
          </cell>
        </row>
        <row r="1756">
          <cell r="J1756" t="str">
            <v>ERT-0346-2-000   ERT-354 - Number 9 Internal Individual Label 12mm-height (supplied in Qty 20)</v>
          </cell>
        </row>
        <row r="1757">
          <cell r="J1757" t="str">
            <v>ERT-0347-2-000   ERT-354 - Letter A Internal Individual Label 12mm-height (supplied in Qty 20)</v>
          </cell>
        </row>
        <row r="1758">
          <cell r="J1758" t="str">
            <v>ERT-0348-2-000   ERT-354 - Letter B Internal Individual Label 12mm-height (supplied in Qty 20)</v>
          </cell>
        </row>
        <row r="1759">
          <cell r="J1759" t="str">
            <v>ERT-0349-2-000   ERT-354 - Letter J Internal Individual Label 12mm-height (supplied in Qty 20)</v>
          </cell>
        </row>
        <row r="1760">
          <cell r="J1760" t="str">
            <v>ERT-0350-2-000   ERT-354 - Letter K Internal Individual Label 12mm-height (supplied in Qty 20)</v>
          </cell>
        </row>
        <row r="1761">
          <cell r="J1761" t="str">
            <v>ERT-0351-2-000   ERT-354 - Letter L Internal Individual Label 12mm-height (supplied in Qty 20)</v>
          </cell>
        </row>
        <row r="1762">
          <cell r="J1762" t="str">
            <v>ERT-0353-3-GAI   ERT-354 - 0.50 Metre Extension Cable for Tunnel Beacon</v>
          </cell>
        </row>
        <row r="1763">
          <cell r="J1763" t="str">
            <v>ERT-0354-3-GAI   ERT-354 - 2.50 Metre Extension Cable for Tunnel Beacon</v>
          </cell>
        </row>
        <row r="1764">
          <cell r="J1764" t="str">
            <v>ERT-0355-3-GAI   ERT-354 - 4.50 Metre Extension Cable for Tunnel Beacon</v>
          </cell>
        </row>
        <row r="1765">
          <cell r="J1765" t="str">
            <v>ERT-0356-3-GAI   ERT-354 - 6.50 Metre Extension Cable for Tunnel Beacon</v>
          </cell>
        </row>
        <row r="1766">
          <cell r="J1766" t="str">
            <v>ERT-0357-2-GAI   ERT-354 - Tunnel Door Magnet Kit</v>
          </cell>
        </row>
        <row r="1767">
          <cell r="J1767" t="str">
            <v>ERT-0359-1-GAI   ERT-354 - Wall Mounting Variant (PSTN)</v>
          </cell>
        </row>
        <row r="1768">
          <cell r="J1768" t="str">
            <v>ERT-0360-1-GAI   ERT-354 - Wall Mounting Variant (GSM)</v>
          </cell>
        </row>
        <row r="1769">
          <cell r="J1769" t="str">
            <v>ERT-0361-1-GAI   ERT-354 - No Column Variant Parapet (PSTN)</v>
          </cell>
        </row>
        <row r="1770">
          <cell r="J1770" t="str">
            <v>ERT-0362-1-GAI   ERT-354 - No Column Variant Parapet (GSM)</v>
          </cell>
        </row>
        <row r="1771">
          <cell r="J1771" t="str">
            <v>ERT-0363-3-GAI   ERT-354 - Header Beacon Unit</v>
          </cell>
        </row>
        <row r="1772">
          <cell r="J1772" t="str">
            <v>ERT-0364-2-GAI   Trunk Road Emergency Telephone (TRET) - 3 Button Autodialler (Faceplate and electronics only)</v>
          </cell>
        </row>
        <row r="1773">
          <cell r="J1773" t="str">
            <v>ERT-0365-2-GAI   MDTE (Maintenance Depot Terminal Equipment) Kit</v>
          </cell>
        </row>
        <row r="1774">
          <cell r="J1774" t="str">
            <v>ERT-0366-1-GAI   ERT 354 - Restricted Access Column Version - 2 wire NMCS2</v>
          </cell>
        </row>
        <row r="1775">
          <cell r="J1775" t="str">
            <v>ERT-0367-2-GAI   SD IRDA Card for MC70 Terminal</v>
          </cell>
        </row>
        <row r="1776">
          <cell r="J1776" t="str">
            <v>ERT-0368-2-GAI   ERT354 Maintenance Battery Charging Unit</v>
          </cell>
        </row>
        <row r="1777">
          <cell r="J1777" t="str">
            <v>ERT-0369-1-GAI   ERT-354 Battery Charger for Depot Use</v>
          </cell>
        </row>
        <row r="1778">
          <cell r="J1778" t="str">
            <v>ERT-0370-1-GAI   ERT 354 Engineers Terminal (MC70) Connectivity Kit</v>
          </cell>
        </row>
        <row r="1779">
          <cell r="J1779" t="str">
            <v>ERT-1719-7-JEL   Barrier Unit (2 channel)(TLC2 line - 2 operator positions) TLC2001</v>
          </cell>
        </row>
        <row r="1780">
          <cell r="J1780" t="str">
            <v>ERT-1824-7-RPC   NMCS1 Responder 700A</v>
          </cell>
        </row>
        <row r="1781">
          <cell r="J1781" t="str">
            <v>ERT-1841-7-RPC   PSU Power Supply Unit</v>
          </cell>
        </row>
        <row r="1782">
          <cell r="J1782" t="str">
            <v>ERT-1843-7-FKI   Modem RX</v>
          </cell>
        </row>
        <row r="1783">
          <cell r="J1783" t="str">
            <v>ERT-1844-7-FKI   Modem Tx</v>
          </cell>
        </row>
        <row r="1784">
          <cell r="J1784" t="str">
            <v>ERT-1889-7-SPC   NMCS2 TLC Protection</v>
          </cell>
        </row>
        <row r="1785">
          <cell r="J1785" t="str">
            <v>ERT-1985-9-PTS   Peek TLC (Telephon Line Controller Barrier Unit)</v>
          </cell>
        </row>
        <row r="1786">
          <cell r="J1786" t="str">
            <v>ERT-2006-9-PTS   Sector Interface 9160</v>
          </cell>
        </row>
        <row r="1787">
          <cell r="J1787" t="str">
            <v>ERT-2017-9-RRC   Rolls Royce isolated 485 interface</v>
          </cell>
        </row>
        <row r="1788">
          <cell r="J1788" t="str">
            <v>ERT-2029-7-PTS   Crimps P13</v>
          </cell>
        </row>
        <row r="1789">
          <cell r="J1789" t="str">
            <v>ERT-2091-9-000   9v 1A Power Supply</v>
          </cell>
        </row>
        <row r="1790">
          <cell r="J1790" t="str">
            <v>ERT-2117-9-SER   Crimps P13</v>
          </cell>
        </row>
        <row r="1791">
          <cell r="J1791" t="str">
            <v>ERT-2129-9-PAD   Logic Rack (Part of telephone transponder/type 724A) (Plessey Transponder) (Bottom part of 652)</v>
          </cell>
        </row>
        <row r="1792">
          <cell r="J1792" t="str">
            <v>ERT-2141-7-IBX   Ear pieces (from old style telephones)</v>
          </cell>
        </row>
        <row r="1793">
          <cell r="J1793" t="str">
            <v>ERT-2155-9-PAD   Telephone Responder Processor</v>
          </cell>
        </row>
        <row r="1794">
          <cell r="J1794" t="str">
            <v>ERT-2167-9-PAD   Responder Telephone Interface I/F</v>
          </cell>
        </row>
        <row r="1795">
          <cell r="J1795" t="str">
            <v>ERT-2178-7-IBX   Mouth Pieces</v>
          </cell>
        </row>
        <row r="1796">
          <cell r="J1796" t="str">
            <v>ERT-2187-7-FKI   Power Control Unit</v>
          </cell>
        </row>
        <row r="1797">
          <cell r="J1797" t="str">
            <v>ERT-2215-7-APE   TASC Power Supplies</v>
          </cell>
        </row>
        <row r="1798">
          <cell r="J1798" t="str">
            <v>ERT-2216-7-APE   TASC Telephone Racks</v>
          </cell>
        </row>
        <row r="1799">
          <cell r="J1799" t="str">
            <v>ERT-2251-9-000   DC-DC Converter Model: 1505/12T48-X In 48v Output +5v,+/- 12v</v>
          </cell>
        </row>
        <row r="1800">
          <cell r="J1800" t="str">
            <v>ERT-2365-9-STC   NMCS1 Processor Card</v>
          </cell>
        </row>
        <row r="1801">
          <cell r="J1801" t="str">
            <v>ERT-2423-9-000   Control Office Telephone Handset (Light Grey)</v>
          </cell>
        </row>
        <row r="1802">
          <cell r="J1802" t="str">
            <v>ERT-2430-9-SPC   RES Processor PCB for MK 93 responder Siemens</v>
          </cell>
        </row>
        <row r="1803">
          <cell r="J1803" t="str">
            <v>ERT-2504-9-PAD   Dtp Type 9218</v>
          </cell>
        </row>
        <row r="1804">
          <cell r="J1804" t="str">
            <v>ERT-2918-7-APE   TBU AP  (DTp) AP 1986/1 AP PHI Mark 2B TBU</v>
          </cell>
        </row>
        <row r="1805">
          <cell r="J1805" t="str">
            <v>ERT-2995-7-SSL   Telephone cable &amp; protection circuit SSL</v>
          </cell>
        </row>
        <row r="1806">
          <cell r="J1806" t="str">
            <v>ERT-3039-7-000   Signal Interface 666/1/01317</v>
          </cell>
        </row>
        <row r="1807">
          <cell r="J1807" t="str">
            <v>ERT-3052-7-000   NMCS1 Primary Power Unit (1 amp supply) 391485 (PPS) Stone/FKI SR 20-00</v>
          </cell>
        </row>
        <row r="1808">
          <cell r="J1808" t="str">
            <v>ERT-3052-7-STC   NMCS1 Primary Power Unit (1 amp supply) 391485 (PPS) Stone/FKI SR 20-00</v>
          </cell>
        </row>
        <row r="1809">
          <cell r="J1809" t="str">
            <v>ERT-3060-7-RPC   Responder Frame Rank (Logic Rack)</v>
          </cell>
        </row>
        <row r="1810">
          <cell r="J1810" t="str">
            <v>ERT-3094-7-000   NMCS1 Signal Interface PCB 391454 Stone/FKI(Vertical) SR 10-00</v>
          </cell>
        </row>
        <row r="1811">
          <cell r="J1811" t="str">
            <v>ERT-3094-7-STC   NMCS1 Signal Interface PCB 391485 Stone/FKI (Vertical) SR 10-00</v>
          </cell>
        </row>
        <row r="1812">
          <cell r="J1812" t="str">
            <v>ERT-3095-7-000   Processsor Unit PCB 391460 Stone/FKI (PROC) SR 01-00</v>
          </cell>
        </row>
        <row r="1813">
          <cell r="J1813" t="str">
            <v>ERT-3096-7-STC   Telephone Interface PCB 391466 Stone/FKI</v>
          </cell>
        </row>
        <row r="1814">
          <cell r="J1814" t="str">
            <v>ERT-3495-7-000   DC-DC Converter (DC-DC) AP2216 In: 18 - 36V Out: +5,  +12v, -12V</v>
          </cell>
        </row>
        <row r="1815">
          <cell r="J1815" t="str">
            <v>ERT-3938-7-PTS   Battery for Instation 12V 24AMP/Hr (2029 is similar) (Warning Heavy Duty Batteries Fitted) NMCS2 SS Sector Switch Battery</v>
          </cell>
        </row>
        <row r="1816">
          <cell r="J1816" t="str">
            <v>ERT-3943-7-PTS   PEEK PSU MODULE (OUTSTATION) AP 2214</v>
          </cell>
        </row>
        <row r="1817">
          <cell r="J1817" t="str">
            <v>ERT-3944-7-PTS   CPU CARD AP 2215 PEEK RESPONDER TYPE</v>
          </cell>
        </row>
        <row r="1818">
          <cell r="J1818" t="str">
            <v>ERT-3945-7-000   DC-DC Converter (DC-DC) AP2216 In: 18-36v Output +5, +12v, -12v</v>
          </cell>
        </row>
        <row r="1819">
          <cell r="J1819" t="str">
            <v>ERT-3948-7-PTS   Common Services Unit AP2220 CSU Peek for Responder</v>
          </cell>
        </row>
        <row r="1820">
          <cell r="J1820" t="str">
            <v>ERT-3951-7-APE   PSU MODULE (INSTATION) AP2228 (POWER SUPPLY)</v>
          </cell>
        </row>
        <row r="1821">
          <cell r="J1821" t="str">
            <v>ERT-3952-9-000   Meteor Responder Processor Card 667/MB/30483/000</v>
          </cell>
        </row>
        <row r="1822">
          <cell r="J1822" t="str">
            <v>ERT-3955-7-PTS   UPSTREAM LINE INTERFACE UNIT (ULIU) AP 2241 SPEECH MONITOR DATA MONITOR</v>
          </cell>
        </row>
        <row r="1823">
          <cell r="J1823" t="str">
            <v>ERT-3957-7-PTS   PEEK ADDRESS SEL &amp; SW UNIT (ASSU) AP 2243</v>
          </cell>
        </row>
        <row r="1824">
          <cell r="J1824" t="str">
            <v>ERT-3973-7-JEL   RESPONDER TELEPHONE INTERFACE CJ 3754/F PCB AP 3754</v>
          </cell>
        </row>
        <row r="1825">
          <cell r="J1825" t="str">
            <v>ERT-3975-7-JEL   65 VAC Generator PCB Jasmine</v>
          </cell>
        </row>
        <row r="1826">
          <cell r="J1826" t="str">
            <v>ERT-4000-7-000   TLC DC-DC PSU PS005107 (Input:9.2-17v DC - output:5.35, 12.4,12.4</v>
          </cell>
        </row>
        <row r="1827">
          <cell r="J1827" t="str">
            <v>ERT-4000-9-JEL   Jasmin Instrument Unit Telephone orange and grey (to go inside 8794)</v>
          </cell>
        </row>
        <row r="1828">
          <cell r="J1828" t="str">
            <v>ERT-4001-9-PAD   Plessey Telephone interface card (Is is 9188 or 9189????</v>
          </cell>
        </row>
        <row r="1829">
          <cell r="J1829" t="str">
            <v>ERT-4002-7-JEL   TLC Barrier chassis 2 line LP02194</v>
          </cell>
        </row>
        <row r="1830">
          <cell r="J1830" t="str">
            <v>ERT-4003-7-JEL   Bar 02191 TLC barrier 2 channel 96/0023 Chassis 6 line</v>
          </cell>
        </row>
        <row r="1831">
          <cell r="J1831" t="str">
            <v>ERT-4006-9-PAD   Plessey Responder Processor Card</v>
          </cell>
        </row>
        <row r="1832">
          <cell r="J1832" t="str">
            <v>ERT-4008-9-000   Telephone Interface Mk 98</v>
          </cell>
        </row>
        <row r="1833">
          <cell r="J1833" t="str">
            <v>ERT-4009-9-PAD   Plessey Telephone Responder</v>
          </cell>
        </row>
        <row r="1834">
          <cell r="J1834" t="str">
            <v>ERT-4011-9-SPC   Plessey Telephone Responder PSU - Power Supply Unit</v>
          </cell>
        </row>
        <row r="1835">
          <cell r="J1835" t="str">
            <v>ERT-4024-7-JEL   Portable Telephone Line Controller</v>
          </cell>
        </row>
        <row r="1836">
          <cell r="J1836" t="str">
            <v>ERT-4027-2-PTS   DLIU</v>
          </cell>
        </row>
        <row r="1837">
          <cell r="J1837" t="str">
            <v>ERT-4041-7-PAD   SECTOR INTERFACE 6 LINE CHASSIS PSU BATTERY &amp; CHASSIS PLESSEY SECTOR SWITCH DTP P/NO 9119467</v>
          </cell>
        </row>
        <row r="1838">
          <cell r="J1838" t="str">
            <v>ERT-4052-7-PTS   RESPONDER LINE INTERFACE CARD AP 2218 9187</v>
          </cell>
        </row>
        <row r="1839">
          <cell r="J1839" t="str">
            <v>ERT-4054-7-PAD   RESPONDER TELEPHONE INTERFACE CARD AP 2221 9188 I/F</v>
          </cell>
        </row>
        <row r="1840">
          <cell r="J1840" t="str">
            <v>ERT-4083-7-000   NMCS2 Mk 93 Telephone Responder Logic Rack  2-Wire, 6-Line, 6-Tel SPCL 9130/261</v>
          </cell>
        </row>
        <row r="1841">
          <cell r="J1841" t="str">
            <v>ERT-4092-7-PTS   Responder with PSU Battery &amp; Shelf 2 Wire 6 Line 12 Telephone</v>
          </cell>
        </row>
        <row r="1842">
          <cell r="J1842" t="str">
            <v>ERT-4093-7-PAD   Telephone Responder</v>
          </cell>
        </row>
        <row r="1843">
          <cell r="J1843" t="str">
            <v>ERT-4096-9-000   Blank see 9225</v>
          </cell>
        </row>
        <row r="1844">
          <cell r="J1844" t="str">
            <v>ERT-4097-9-000   TLC Protection card MK 93</v>
          </cell>
        </row>
        <row r="1845">
          <cell r="J1845" t="str">
            <v>ERT-4098-7-SPC   Telephone REsponder Logic chas 2 wire, 4 line, 6 tel I/F card</v>
          </cell>
        </row>
        <row r="1846">
          <cell r="J1846" t="str">
            <v>ERT-4100-7-JEL   RESPONDER WITH PSU, BATTERY &amp; SHELF 2 WIRE, 6 LINE, 18 TELEPHONE (BOXED)</v>
          </cell>
        </row>
        <row r="1847">
          <cell r="J1847" t="str">
            <v>ERT-4105-9-RPC   50 Baud Oscillator and Line AMP</v>
          </cell>
        </row>
        <row r="1848">
          <cell r="J1848" t="str">
            <v>ERT-4119-7-JEL   TLC 6 lines (6 operator positions) TLC60001</v>
          </cell>
        </row>
        <row r="1849">
          <cell r="J1849" t="str">
            <v>ERT-4126-9-SPC   MK 93 Responder Telephone Interface Card (002) Non Conference</v>
          </cell>
        </row>
        <row r="1850">
          <cell r="J1850" t="str">
            <v>ERT-4170-7-PAD   Responder with PSU &amp; Battery 2 Wire, 4 Line, 3 Tel</v>
          </cell>
        </row>
        <row r="1851">
          <cell r="J1851" t="str">
            <v>ERT-4262-7-FKI   Tx Card</v>
          </cell>
        </row>
        <row r="1852">
          <cell r="J1852" t="str">
            <v>ERT-4307-9-000   DC-DC Converter TEM 2-2411 156-3912</v>
          </cell>
        </row>
        <row r="1853">
          <cell r="J1853" t="str">
            <v>ERT-4586-9-PTS   RLIU Card</v>
          </cell>
        </row>
        <row r="1854">
          <cell r="J1854" t="str">
            <v>ERT-4648-9-000   Telephone Box Stand Orange</v>
          </cell>
        </row>
        <row r="1855">
          <cell r="J1855" t="str">
            <v>ERT-4801-9-000   Rolls Royce Isolcataed 485 Interface</v>
          </cell>
        </row>
        <row r="1856">
          <cell r="J1856" t="str">
            <v>ERT-4876-9-SPC   Responder unit housing motherboard</v>
          </cell>
        </row>
        <row r="1857">
          <cell r="J1857" t="str">
            <v>ERT-5020-9-SPC   MK 93 Telephone Responder Interface PCB (conference) (001)</v>
          </cell>
        </row>
        <row r="1858">
          <cell r="J1858" t="str">
            <v>ERT-5053-9-PAD   PLESSEY LINE INTERFACE FOR RESPONDER (PART OF ERT-2054-9-PAD)</v>
          </cell>
        </row>
        <row r="1859">
          <cell r="J1859" t="str">
            <v>ERT-5054-9-000   MK Type 93 Responder Telephone Protection Card</v>
          </cell>
        </row>
        <row r="1860">
          <cell r="J1860" t="str">
            <v>ERT-5380-9-PTS   COMMON SERVICES UNIT CSU 2220 CSU PEEK FOR RESPONDER AP 2220 (VERTICAL)</v>
          </cell>
        </row>
        <row r="1861">
          <cell r="J1861" t="str">
            <v>ERT-5396-9-JEL   JASMINE CCTV OP TERMINAL</v>
          </cell>
        </row>
        <row r="1862">
          <cell r="J1862" t="str">
            <v>ERT-5434-9-PTS   TLC 2208 CHASSIS TELEPHONE LINE CONTROLLER</v>
          </cell>
        </row>
        <row r="1863">
          <cell r="J1863" t="str">
            <v>ERT-5439-9-SPC   TLC Test Box</v>
          </cell>
        </row>
        <row r="1864">
          <cell r="J1864" t="str">
            <v>ERT-5459-9-PTS   TIU Telephone Interface Unit - Part of Responder with PSU, Battery &amp; Shelf 2 Wire 6 Line 12 Telephone</v>
          </cell>
        </row>
        <row r="1865">
          <cell r="J1865" t="str">
            <v>ERT-5462-9-TEX   RX Backplane 4CHBPOZ</v>
          </cell>
        </row>
        <row r="1866">
          <cell r="J1866" t="str">
            <v>ERT-5472-9-PTS   Responder PSU Unit</v>
          </cell>
        </row>
        <row r="1867">
          <cell r="J1867" t="str">
            <v>ERT-5517-9-000   NMXD 121250 DC-DC Converter 192-0804</v>
          </cell>
        </row>
        <row r="1868">
          <cell r="J1868" t="str">
            <v>ERT-5668-9-GAI   Yellow 6 Button Phone</v>
          </cell>
        </row>
        <row r="1869">
          <cell r="J1869" t="str">
            <v>ERT-5682-9-SPC   MK98 Responder Prom Iss 15 PB 600 00015 (30 in a pack)</v>
          </cell>
        </row>
        <row r="1870">
          <cell r="J1870" t="str">
            <v>ERT-5693-9-000   Magnum 140 Transceiver Plus Leads</v>
          </cell>
        </row>
        <row r="1871">
          <cell r="J1871" t="str">
            <v>ERT-5706-9-PAD   Plessey Responder Line Termination (part of ERT-2504-9-PAD)</v>
          </cell>
        </row>
        <row r="1872">
          <cell r="J1872" t="str">
            <v>ERT-5713-9-000   ERT-354 - Not in use Cover</v>
          </cell>
        </row>
        <row r="1873">
          <cell r="J1873" t="str">
            <v>ERT-5715-9-000   Earphones</v>
          </cell>
        </row>
        <row r="1874">
          <cell r="J1874" t="str">
            <v>ERT-5727-9-SPC   W2023 Level Oscillator in Black Case</v>
          </cell>
        </row>
        <row r="1875">
          <cell r="J1875" t="str">
            <v>ERT-5733-9-000   SPM 33 Level Meter Measuring Kit</v>
          </cell>
        </row>
        <row r="1876">
          <cell r="J1876" t="str">
            <v>ERT-5738-9-000   ERT Installation Kit 8x space washer 4x breaker 1x wire tether 14x scre-lock</v>
          </cell>
        </row>
        <row r="1877">
          <cell r="J1877" t="str">
            <v>ERT-5743-9-000   Infrared wireless adaptor for workabout</v>
          </cell>
        </row>
        <row r="1878">
          <cell r="J1878" t="str">
            <v>ERT-8568-7-PAD   Sector Interface Sector Switch Monitor 9119 (goes into ERT-4041-7-PAD)</v>
          </cell>
        </row>
        <row r="1879">
          <cell r="J1879" t="str">
            <v>ERT-8643-7-000   Telephone 352A Jack Set</v>
          </cell>
        </row>
        <row r="1880">
          <cell r="J1880" t="str">
            <v>ERT-8667-7-SPC   Mk 93 Responder Telephone Interface Card</v>
          </cell>
        </row>
        <row r="1881">
          <cell r="J1881" t="str">
            <v>ERT-8668-7-SPC   MK 93 Responder TLC Protection Board</v>
          </cell>
        </row>
        <row r="1882">
          <cell r="J1882" t="str">
            <v>ERT-8670-7-SPC   Responder Mk 93 Battery rack NCMS2</v>
          </cell>
        </row>
        <row r="1883">
          <cell r="J1883" t="str">
            <v>ERT-8674-7-SPC   MK 98 Telephone Responder Interface Board (Tele i/f card 002) (see 9458 and 8673 for duplication)</v>
          </cell>
        </row>
        <row r="1884">
          <cell r="J1884" t="str">
            <v>ERT-8677-7-SPC   MK 98 Telephone Responder Battery Rack Empty (M6 TOLL NMS2-MK 98 12 Battery)</v>
          </cell>
        </row>
        <row r="1885">
          <cell r="J1885" t="str">
            <v>ERT-8690-7-PTS   PSU 12V/5A</v>
          </cell>
        </row>
        <row r="1886">
          <cell r="J1886" t="str">
            <v>ERT-8748-7-000   MK 98 Telephone Responder Cable Sets</v>
          </cell>
        </row>
        <row r="1887">
          <cell r="J1887" t="str">
            <v>ERT-8790-7-000   Handset &amp; Microphone</v>
          </cell>
        </row>
        <row r="1888">
          <cell r="J1888" t="str">
            <v>ERT-8800-7-MOT   Telephone Frames</v>
          </cell>
        </row>
        <row r="1889">
          <cell r="J1889" t="str">
            <v>ERT-8808-7-GAI   Telephone DAC Yellow Tret Phone (3 button)</v>
          </cell>
        </row>
        <row r="1890">
          <cell r="J1890" t="str">
            <v>ERT-8884-7-SPC   MK98 Telephone Responder PSU</v>
          </cell>
        </row>
        <row r="1891">
          <cell r="J1891" t="str">
            <v>ERT-8907-7-000   Responder Battery YUASA NP-12-12</v>
          </cell>
        </row>
        <row r="1892">
          <cell r="J1892" t="str">
            <v>ERT-8926-7-PTS   Telephone Handset for Peek OCP (Operator Control Panel)</v>
          </cell>
        </row>
        <row r="1893">
          <cell r="J1893" t="str">
            <v>ERT-9047-7-000   Workabout Handsets</v>
          </cell>
        </row>
        <row r="1894">
          <cell r="J1894" t="str">
            <v>ERT-9048-7-000   Workabout Multi Docking Station</v>
          </cell>
        </row>
        <row r="1895">
          <cell r="J1895" t="str">
            <v>ERT-9458-7-000   MK98 Telephone Responder Interface Board (Tele I/F Card 001) (Conference)</v>
          </cell>
        </row>
        <row r="1896">
          <cell r="J1896" t="str">
            <v>ERT-9868-7-IBX   Telephone 352 Earpiece</v>
          </cell>
        </row>
        <row r="1897">
          <cell r="J1897" t="str">
            <v>FOG-0001-1-000   Fog Detection Interface Unit &amp; Interconnecting Cable</v>
          </cell>
        </row>
        <row r="1898">
          <cell r="J1898" t="str">
            <v>FOG-0002-1-PHM   Fog Detector Pilot Light Assembly</v>
          </cell>
        </row>
        <row r="1899">
          <cell r="J1899" t="str">
            <v>FOG-0003-1-PHM   Fog Detector Hood Assembly</v>
          </cell>
        </row>
        <row r="1900">
          <cell r="J1900" t="str">
            <v>FOG-0004-1-RED   Fog Warning Assessment Unit</v>
          </cell>
        </row>
        <row r="1901">
          <cell r="J1901" t="str">
            <v>FOG-0005-1-000   Fog Interface Unit</v>
          </cell>
        </row>
        <row r="1902">
          <cell r="J1902" t="str">
            <v>FOG-0006-1-UED   Biral Visability Sensor VPF 710</v>
          </cell>
        </row>
        <row r="1903">
          <cell r="J1903" t="str">
            <v>FOG-0007-1-UED   Visala Visibility Sensor PWD 10</v>
          </cell>
        </row>
        <row r="1904">
          <cell r="J1904" t="str">
            <v>FOG-0008-1-UED   Findlay-Irvine Visibility Sensor Sentry SVS 1</v>
          </cell>
        </row>
        <row r="1905">
          <cell r="J1905" t="str">
            <v>FOG-0009-1-UED   Address Plug Connector</v>
          </cell>
        </row>
        <row r="1906">
          <cell r="J1906" t="str">
            <v>FOG-0010-1-UED   MET Out Station Equipment Interface unit</v>
          </cell>
        </row>
        <row r="1907">
          <cell r="J1907" t="str">
            <v>FOG-0011-1-UED   Vaisala Power Supply</v>
          </cell>
        </row>
        <row r="1908">
          <cell r="J1908" t="str">
            <v>FOG-0012-1-UED   Data Cable - Vaisala Interface</v>
          </cell>
        </row>
        <row r="1909">
          <cell r="J1909" t="str">
            <v>FOG-0013-1-UED   Data Cable - Interface</v>
          </cell>
        </row>
        <row r="1910">
          <cell r="J1910" t="str">
            <v>FOG-0014-1-UED   Junction Box Assy</v>
          </cell>
        </row>
        <row r="1911">
          <cell r="J1911" t="str">
            <v>FOG-0015-1-UED   Universal Mounting Bracket</v>
          </cell>
        </row>
        <row r="1912">
          <cell r="J1912" t="str">
            <v>FOG-0016-1-UED   Biral Calibration Kit</v>
          </cell>
        </row>
        <row r="1913">
          <cell r="J1913" t="str">
            <v>FOG-0017-1-UED   Findlay Irvine Calibration Kit</v>
          </cell>
        </row>
        <row r="1914">
          <cell r="J1914" t="str">
            <v>FOG-0018-1-UED   Ultra Datel Electronics</v>
          </cell>
        </row>
        <row r="1915">
          <cell r="J1915" t="str">
            <v>FOG-0019-2-000   BIRAL Custom bayonet pole to allow visibility sensors to be mounted on a type 85 post</v>
          </cell>
        </row>
        <row r="1916">
          <cell r="J1916" t="str">
            <v>FOG-0020-1-UED   BIRAL VPF730 Present Weather Sensor</v>
          </cell>
        </row>
        <row r="1917">
          <cell r="J1917" t="str">
            <v>FOG-0021-1-UED   VAISALA PWO12 Present Weather Sensor</v>
          </cell>
        </row>
        <row r="1918">
          <cell r="J1918" t="str">
            <v>FOG-2131-9-000   Loop Detector Card Sarasota MTS 38/36z Redifone HS (Duplication keep 8895)</v>
          </cell>
        </row>
        <row r="1919">
          <cell r="J1919" t="str">
            <v>FOG-4426-7-PHM   Fog Detector Unit  Pharos Marine</v>
          </cell>
        </row>
        <row r="1920">
          <cell r="J1920" t="str">
            <v>FOG-4429-7-PHM   Fog Detector Main PCB Assembly Pharos Marine</v>
          </cell>
        </row>
        <row r="1921">
          <cell r="J1921" t="str">
            <v>FOG-4595-9-PTS   RS485E Sarasota Loop Detector Card</v>
          </cell>
        </row>
        <row r="1922">
          <cell r="J1922" t="str">
            <v>FOG-5438-9-PHM   Fog detecgor Calibrator FDC1</v>
          </cell>
        </row>
        <row r="1923">
          <cell r="J1923" t="str">
            <v>FOG-5460-9-PTS   MM5E4S Card Sarasota (Vertical)</v>
          </cell>
        </row>
        <row r="1924">
          <cell r="J1924" t="str">
            <v>FOG-5466-9-PTS   MCS382 MK11 Sarasota</v>
          </cell>
        </row>
        <row r="1925">
          <cell r="J1925" t="str">
            <v>FOG-8839-7-PHM   Fog Detector Headlight Assembly Av-9832</v>
          </cell>
        </row>
        <row r="1926">
          <cell r="J1926" t="str">
            <v>FOG-9512-7-PHM   Fog Detector Receiver Assembly Pharos Marine PMH/89/1</v>
          </cell>
        </row>
        <row r="1927">
          <cell r="J1927" t="str">
            <v>FTMS-0001-2-ARL   Geared Motor</v>
          </cell>
        </row>
        <row r="1928">
          <cell r="J1928" t="str">
            <v>FTMS-0002-2-ARL   Drive Motor SD8 and capacitor</v>
          </cell>
        </row>
        <row r="1929">
          <cell r="J1929" t="str">
            <v>FTMS-0003-2-ARL   Drive Motor SD28 and capacitor</v>
          </cell>
        </row>
        <row r="1930">
          <cell r="J1930" t="str">
            <v>FTMS-0004-2-ARL   Drive Motor SD28 and capacitor</v>
          </cell>
        </row>
        <row r="1931">
          <cell r="J1931" t="str">
            <v>FTMS-0005-2-ARL   Clutch (1 warner clutch, 1 adaptor 1827,1 shaft 2837)</v>
          </cell>
        </row>
        <row r="1932">
          <cell r="J1932" t="str">
            <v>FTMS-0006-2-ARL   24V DC Brake</v>
          </cell>
        </row>
        <row r="1933">
          <cell r="J1933" t="str">
            <v>FTMS-0007-2-ARL   Shear Pin 5718A</v>
          </cell>
        </row>
        <row r="1934">
          <cell r="J1934" t="str">
            <v>FTMS-0008-2-ARL   Drive Belt 120X L037</v>
          </cell>
        </row>
        <row r="1935">
          <cell r="J1935" t="str">
            <v>FTMS-0009-2-ARL   Drive Belt 450 H100</v>
          </cell>
        </row>
        <row r="1936">
          <cell r="J1936" t="str">
            <v>FTMS-0010-2-ARL   Limit Switch E272 F5YR1</v>
          </cell>
        </row>
        <row r="1937">
          <cell r="J1937" t="str">
            <v>FTMS-0011-2-ARL   Limit Switch E372 F5YR1</v>
          </cell>
        </row>
        <row r="1938">
          <cell r="J1938" t="str">
            <v>FTMS-0012-2-ARL   Limit Switch M.S231-11Y</v>
          </cell>
        </row>
        <row r="1939">
          <cell r="J1939" t="str">
            <v>FTMS-0013-2-ARL   VMS Controller G1/3FL</v>
          </cell>
        </row>
        <row r="1940">
          <cell r="J1940" t="str">
            <v>FTMS-0014-2-ARL   VMS Controller GS/3FL</v>
          </cell>
        </row>
        <row r="1941">
          <cell r="J1941" t="str">
            <v>FTMS-0015-2-ARL   VMS Controller F4/3FL</v>
          </cell>
        </row>
        <row r="1942">
          <cell r="J1942" t="str">
            <v>FTMS-0016-2-ARL   Flasher Floodlight Card F4/3FL</v>
          </cell>
        </row>
        <row r="1943">
          <cell r="J1943" t="str">
            <v>FTMS-0017-2-ARL   Flasher Floodlight Card for G2 3FL</v>
          </cell>
        </row>
        <row r="1944">
          <cell r="J1944" t="str">
            <v>FTMS-0018-2-ARL   G1 Card - Combination card (Plank control card)</v>
          </cell>
        </row>
        <row r="1945">
          <cell r="J1945" t="str">
            <v>FTMS-0019-2-ARL   Encoder Card (16 to 4 bit)</v>
          </cell>
        </row>
        <row r="1946">
          <cell r="J1946" t="str">
            <v>FTMS-0020-2-ARL   Decoder Card (4 to 16 bit)</v>
          </cell>
        </row>
        <row r="1947">
          <cell r="J1947" t="str">
            <v>FTMS-0021-2-ARL   Junction Box G2/3FL</v>
          </cell>
        </row>
        <row r="1948">
          <cell r="J1948" t="str">
            <v>FTMS-0022-2-ARL   Junction Box F4/3FL</v>
          </cell>
        </row>
        <row r="1949">
          <cell r="J1949" t="str">
            <v>FTMS-0023-2-ARL   Local Control Box (Hand Held) with Cable &amp; Connectors</v>
          </cell>
        </row>
        <row r="1950">
          <cell r="J1950" t="str">
            <v>FTMS-0024-2-ARL   NMCS 2 Simulator</v>
          </cell>
        </row>
        <row r="1951">
          <cell r="J1951" t="str">
            <v>FTMS-0025-2-ARL   Set of 2 Door Keys for Altaroute FTMS Termination Box</v>
          </cell>
        </row>
        <row r="1952">
          <cell r="J1952" t="str">
            <v>FTMS-0026-2-000   Assorted Fuses (1amp, 2amp, 3.15amp,100mA for FTMS)</v>
          </cell>
        </row>
        <row r="1953">
          <cell r="J1953" t="str">
            <v>FTMS-0027-2-ARL   Type 73 Amber Lantern Assembly</v>
          </cell>
        </row>
        <row r="1954">
          <cell r="J1954" t="str">
            <v>FTMS-0028-3-000   24v - 36w Bayonet Lamp</v>
          </cell>
        </row>
        <row r="1955">
          <cell r="J1955" t="str">
            <v>FTMS-0029-1-TSS   FTMS Driver (Techspan Model A/10001920/1, Software V6.06) - FTMS Software-OC84, User PROM-OAC2</v>
          </cell>
        </row>
        <row r="1956">
          <cell r="J1956" t="str">
            <v>FTMS-0030-1-PTS   FTMS Driver Panel Mounted (Decoded - Multimode)</v>
          </cell>
        </row>
        <row r="1957">
          <cell r="J1957" t="str">
            <v>FTMS-0031-1-PTS   FTMS Driver Panel Mounted in Environmental Enclosure</v>
          </cell>
        </row>
        <row r="1958">
          <cell r="J1958" t="str">
            <v>FTMS-1533-7-ARL   Simplatroll Brake Unit 24V DC</v>
          </cell>
        </row>
        <row r="1959">
          <cell r="J1959" t="str">
            <v>FTMS-1914-7-TSS   VLS FTMS Driver</v>
          </cell>
        </row>
        <row r="1960">
          <cell r="J1960" t="str">
            <v>FTMS-2045-7-ARL   VLS Flasher Module Maintronic 24v AC M</v>
          </cell>
        </row>
        <row r="1961">
          <cell r="J1961" t="str">
            <v>FTMS-2047-7-DBH   Dambach (Boxed) VLS Lantern Fault</v>
          </cell>
        </row>
        <row r="1962">
          <cell r="J1962" t="str">
            <v>FTMS-2090-7-ARL   12VA Transformer (From Altaroute VMS)</v>
          </cell>
        </row>
        <row r="1963">
          <cell r="J1963" t="str">
            <v>FTMS-2092-7-ARL   200VA Transformer (from Altaroute VSM)</v>
          </cell>
        </row>
        <row r="1964">
          <cell r="J1964" t="str">
            <v>FTMS-2094-7-ARL   24v 1.2A Power Supply (from Altaroute VSM)</v>
          </cell>
        </row>
        <row r="1965">
          <cell r="J1965" t="str">
            <v>FTMS-2095-7-ARL   24V DC Regulator</v>
          </cell>
        </row>
        <row r="1966">
          <cell r="J1966" t="str">
            <v>FTMS-2097-7-ARL   24v DC G2R-2 (from Altaroute VSM)</v>
          </cell>
        </row>
        <row r="1967">
          <cell r="J1967" t="str">
            <v>FTMS-2098-7-ARL   30VA Transformer (from Altaroute VSM)</v>
          </cell>
        </row>
        <row r="1968">
          <cell r="J1968" t="str">
            <v>FTMS-2102-7-ARL   A4/8671/2 Transformer (rom Altaroute VSM)</v>
          </cell>
        </row>
        <row r="1969">
          <cell r="J1969" t="str">
            <v>FTMS-2103-7-ARL   A4/8686/3 Trnasformer (from Altaroute VSM)</v>
          </cell>
        </row>
        <row r="1970">
          <cell r="J1970" t="str">
            <v>FTMS-2109-7-ARL   LY4 24V DC Relay (from Altaroute VSM)</v>
          </cell>
        </row>
        <row r="1971">
          <cell r="J1971" t="str">
            <v>FTMS-2110-7-ARL   Auxilliary Contractor (from Altaroute VSM)</v>
          </cell>
        </row>
        <row r="1972">
          <cell r="J1972" t="str">
            <v>FTMS-2133-7-ARL   D/P Relay 24v AC, 5A from Altaroute VMS</v>
          </cell>
        </row>
        <row r="1973">
          <cell r="J1973" t="str">
            <v>FTMS-2134-7-ARL   D/P Relay 700 (from Ataroute VMS)</v>
          </cell>
        </row>
        <row r="1974">
          <cell r="J1974" t="str">
            <v>FTMS-2146-7-SSL   Encoder/Decoder Board (from Altaroute VSM)</v>
          </cell>
        </row>
        <row r="1975">
          <cell r="J1975" t="str">
            <v>FTMS-2164-7-FKI   Lantern Flasher Unitr (from Altaroute VMS)</v>
          </cell>
        </row>
        <row r="1976">
          <cell r="J1976" t="str">
            <v>FTMS-2164-7-VMS   Lantern Flasher Unit (from Altaroute VMS)</v>
          </cell>
        </row>
        <row r="1977">
          <cell r="J1977" t="str">
            <v>FTMS-2170-7-000   Limit Switches</v>
          </cell>
        </row>
        <row r="1978">
          <cell r="J1978" t="str">
            <v>FTMS-2173-7-ARL   Maxor Control Relay (from Altaroute VMS)</v>
          </cell>
        </row>
        <row r="1979">
          <cell r="J1979" t="str">
            <v>FTMS-2175-7-DBH   Mixed role and split pins</v>
          </cell>
        </row>
        <row r="1980">
          <cell r="J1980" t="str">
            <v>FTMS-2191-7-ARL   Relay 24v 8A (from Altaroute VSM)</v>
          </cell>
        </row>
        <row r="1981">
          <cell r="J1981" t="str">
            <v>FTMS-2193-7-ARL   Relays Types 40.31s, 10A (from Altaroute VSM)</v>
          </cell>
        </row>
        <row r="1982">
          <cell r="J1982" t="str">
            <v>FTMS-2201-7-DBH   Roll Pin</v>
          </cell>
        </row>
        <row r="1983">
          <cell r="J1983" t="str">
            <v>FTMS-2202-7-ARL   Sheer Pins: Black Medium</v>
          </cell>
        </row>
        <row r="1984">
          <cell r="J1984" t="str">
            <v>FTMS-2203-7-ARL   Sheer Pins: Brass Large</v>
          </cell>
        </row>
        <row r="1985">
          <cell r="J1985" t="str">
            <v>FTMS-2204-7-ARL   Sheer Pins: Brass Medium</v>
          </cell>
        </row>
        <row r="1986">
          <cell r="J1986" t="str">
            <v>FTMS-2209-7-DBH   Split pins assorted</v>
          </cell>
        </row>
        <row r="1987">
          <cell r="J1987" t="str">
            <v>FTMS-2211-7-ARL   Solid State Relays 10A-10MA Coils (from Altaroute VSM)</v>
          </cell>
        </row>
        <row r="1988">
          <cell r="J1988" t="str">
            <v>FTMS-2214-7-ARL   T6 Relays (From Altraroute VMS)</v>
          </cell>
        </row>
        <row r="1989">
          <cell r="J1989" t="str">
            <v>FTMS-2226-7-ARL   Transformers 20Vva (from Altaroute VSM)</v>
          </cell>
        </row>
        <row r="1990">
          <cell r="J1990" t="str">
            <v>FTMS-2231-7-ARL   Type 60.12 10A-250V AC Relay</v>
          </cell>
        </row>
        <row r="1991">
          <cell r="J1991" t="str">
            <v>FTMS-2232-7-ARL   Type 60.13 10A-24V DC Relay</v>
          </cell>
        </row>
        <row r="1992">
          <cell r="J1992" t="str">
            <v>FTMS-2235-7-ARL   VMS 3 Aspect Delay Board No.3091</v>
          </cell>
        </row>
        <row r="1993">
          <cell r="J1993" t="str">
            <v>FTMS-2236-7-ARL   VMS Brake Unit</v>
          </cell>
        </row>
        <row r="1994">
          <cell r="J1994" t="str">
            <v>FTMS-2237-7-ARL   VMS Encoder Board 4975/M1</v>
          </cell>
        </row>
        <row r="1995">
          <cell r="J1995" t="str">
            <v>FTMS-2238-7-ARL   VMS Illumination Monitor</v>
          </cell>
        </row>
        <row r="1996">
          <cell r="J1996" t="str">
            <v>FTMS-2239-7-ARL   VMS Lantern Interface</v>
          </cell>
        </row>
        <row r="1997">
          <cell r="J1997" t="str">
            <v>FTMS-2240-7-FKI   VMS Lighting Head</v>
          </cell>
        </row>
        <row r="1998">
          <cell r="J1998" t="str">
            <v>FTMS-2240-7-VMS   VMS Lighting</v>
          </cell>
        </row>
        <row r="1999">
          <cell r="J1999" t="str">
            <v>FTMS-2241-7-FKI   VMS Lighting Pole</v>
          </cell>
        </row>
        <row r="2000">
          <cell r="J2000" t="str">
            <v>FTMS-2241-7-VMS   VMS Lighting</v>
          </cell>
        </row>
        <row r="2001">
          <cell r="J2001" t="str">
            <v>FTMS-2242-7-ARL   VMS Motor &amp; Gears</v>
          </cell>
        </row>
        <row r="2002">
          <cell r="J2002" t="str">
            <v>FTMS-2244-7-ARL   VMS Trip Switches 0.5A</v>
          </cell>
        </row>
        <row r="2003">
          <cell r="J2003" t="str">
            <v>INDICATOR-0001-1-000   Post 75E - Standard Length</v>
          </cell>
        </row>
        <row r="2004">
          <cell r="J2004" t="str">
            <v>INDICATOR-0002-1-000   Post 75E - Extra Long</v>
          </cell>
        </row>
        <row r="2005">
          <cell r="J2005" t="str">
            <v>INDICATOR-0003-2-000   Cap 78 [including Pin] for Post 75</v>
          </cell>
        </row>
        <row r="2006">
          <cell r="J2006" t="str">
            <v>INDICATOR-0004-3-000   Pins for Post Cap 78</v>
          </cell>
        </row>
        <row r="2007">
          <cell r="J2007" t="str">
            <v>INDICATOR-0005-1-000   Signal Frame 211 Complete</v>
          </cell>
        </row>
        <row r="2008">
          <cell r="J2008" t="str">
            <v>INDICATOR-0006-1-000   Signal Frame 212 Complete</v>
          </cell>
        </row>
        <row r="2009">
          <cell r="J2009" t="str">
            <v>INDICATOR-0007-1-000   Signal Frame 213 Complete</v>
          </cell>
        </row>
        <row r="2010">
          <cell r="J2010" t="str">
            <v>INDICATOR-0008-2-000   Signal Frame End Cap 79</v>
          </cell>
        </row>
        <row r="2011">
          <cell r="J2011" t="str">
            <v>INDICATOR-0009-2-000   Signal Target Board 211 - (Polypropylene)</v>
          </cell>
        </row>
        <row r="2012">
          <cell r="J2012" t="str">
            <v>INDICATOR-0010-2-000   Signal Target Board 212 - (Polypropylene)</v>
          </cell>
        </row>
        <row r="2013">
          <cell r="J2013" t="str">
            <v>INDICATOR-0011-2-000   Signal Target Board 213 - (Polypropylene)</v>
          </cell>
        </row>
        <row r="2014">
          <cell r="J2014" t="str">
            <v>INDICATOR-0012-3-000   Signal Cover for Indicator 211</v>
          </cell>
        </row>
        <row r="2015">
          <cell r="J2015" t="str">
            <v>INDICATOR-0013-3-000   Signal Cover for Indicator 212</v>
          </cell>
        </row>
        <row r="2016">
          <cell r="J2016" t="str">
            <v>INDICATOR-0014-3-000   Signal Cover for Indicator 213</v>
          </cell>
        </row>
        <row r="2017">
          <cell r="J2017" t="str">
            <v>INDICATOR-0015-3-000   Higher Post Bracket (Single Mounting Pillar)</v>
          </cell>
        </row>
        <row r="2018">
          <cell r="J2018" t="str">
            <v>INDICATOR-0016-3-000   Lower Post Bracket (Two Mounting Pillars)</v>
          </cell>
        </row>
        <row r="2019">
          <cell r="J2019" t="str">
            <v>INDICATOR-0017-3-000   Pair of Post Clamps for Single Signals (Higher &amp; Lower)</v>
          </cell>
        </row>
        <row r="2020">
          <cell r="J2020" t="str">
            <v>INDICATOR-0018-3-000   Post Clamp Fixing Kit</v>
          </cell>
        </row>
        <row r="2021">
          <cell r="J2021" t="str">
            <v>INDICATOR-0019-3-000   Lantern 73 Mk111 - Amber (Set of 4)</v>
          </cell>
        </row>
        <row r="2022">
          <cell r="J2022" t="str">
            <v>INDICATOR-0020-3-000   Lantern 82 Mk111 - Red (Set of 4)</v>
          </cell>
        </row>
        <row r="2023">
          <cell r="J2023" t="str">
            <v>INDICATOR-0021-4-000   Amber Lens for Lantern 73 [4-hole fixing - current design]</v>
          </cell>
        </row>
        <row r="2024">
          <cell r="J2024" t="str">
            <v>INDICATOR-0022-4-000   Red Lens for Lantern 82 [4-hole fixing - current design]</v>
          </cell>
        </row>
        <row r="2025">
          <cell r="J2025" t="str">
            <v>INDICATOR-0023-4-000   Indicator Bulb 24v, 2.8w</v>
          </cell>
        </row>
        <row r="2026">
          <cell r="J2026" t="str">
            <v>INDICATOR-0024-4-000   Indicator Bulb TH 24v, 70w tungsten</v>
          </cell>
        </row>
        <row r="2027">
          <cell r="J2027" t="str">
            <v>INDICATOR-0025-4-000   Lantern Bulb 24v 36w</v>
          </cell>
        </row>
        <row r="2028">
          <cell r="J2028" t="str">
            <v>INDICATOR-0026-3-000   Ball and Socket Joint for signal frames</v>
          </cell>
        </row>
        <row r="2029">
          <cell r="J2029" t="str">
            <v>INDICATOR-0027-1-000   Alignment Adaptor 7</v>
          </cell>
        </row>
        <row r="2030">
          <cell r="J2030" t="str">
            <v>INDICATOR-0028-1-000   Pin Extractor</v>
          </cell>
        </row>
        <row r="2031">
          <cell r="J2031" t="str">
            <v>INDICATOR-0029-1-000   Sighting Frame for Motorway Signal</v>
          </cell>
        </row>
        <row r="2032">
          <cell r="J2032" t="str">
            <v>INDICATOR-0030-1-000   End Cap 79 - Moulding Tool</v>
          </cell>
        </row>
        <row r="2033">
          <cell r="J2033" t="str">
            <v>INDICATOR-0031-1-THR   Indicator 9407 (with 9968 Lead)</v>
          </cell>
        </row>
        <row r="2034">
          <cell r="J2034" t="str">
            <v>INDICATOR-0031-1-TSS   Indicator 9407 (with 9968 Lead)</v>
          </cell>
        </row>
        <row r="2035">
          <cell r="J2035" t="str">
            <v>INDICATOR-0032-1-THR   Indicator 9409 (with 9967 Lead)</v>
          </cell>
        </row>
        <row r="2036">
          <cell r="J2036" t="str">
            <v>INDICATOR-0032-1-TSS   Indicator 9409 (with 9967 Lead)</v>
          </cell>
        </row>
        <row r="2037">
          <cell r="J2037" t="str">
            <v>INDICATOR-0033-1-THR   Indicator 9421 (with 9967 Lead)</v>
          </cell>
        </row>
        <row r="2038">
          <cell r="J2038" t="str">
            <v>INDICATOR-0033-1-TSS   Indicator 9421 (with 9967 Lead)</v>
          </cell>
        </row>
        <row r="2039">
          <cell r="J2039" t="str">
            <v>INDICATOR-0034-1-FKI   Signal Power Unit 2 Way</v>
          </cell>
        </row>
        <row r="2040">
          <cell r="J2040" t="str">
            <v>INDICATOR-0034-1-JEL   Signal Power Unit 2 Way</v>
          </cell>
        </row>
        <row r="2041">
          <cell r="J2041" t="str">
            <v>INDICATOR-0034-1-PAD   Signal Power Unit 2 Way</v>
          </cell>
        </row>
        <row r="2042">
          <cell r="J2042" t="str">
            <v>INDICATOR-0034-1-PTS   Signal Power Unit 2 Way</v>
          </cell>
        </row>
        <row r="2043">
          <cell r="J2043" t="str">
            <v>INDICATOR-0034-1-SIL   Signal Power Unit 2 Way</v>
          </cell>
        </row>
        <row r="2044">
          <cell r="J2044" t="str">
            <v>INDICATOR-0034-1-SPC   Signal Power Unit 2 Way for use with Signal Driver 9321</v>
          </cell>
        </row>
        <row r="2045">
          <cell r="J2045" t="str">
            <v>INDICATOR-0035-1-SIL   Signal Power Unit (M25) 3 Way for use with Signal Driver 9323</v>
          </cell>
        </row>
        <row r="2046">
          <cell r="J2046" t="str">
            <v>INDICATOR-0036-1-JEL   Signal Power Unit 3 Way</v>
          </cell>
        </row>
        <row r="2047">
          <cell r="J2047" t="str">
            <v>INDICATOR-0036-1-PTS   Signal Power Unit 3 Way</v>
          </cell>
        </row>
        <row r="2048">
          <cell r="J2048" t="str">
            <v>INDICATOR-0036-1-SPC   Signal Power Unit 3 Way for use with Signal Driver 9321</v>
          </cell>
        </row>
        <row r="2049">
          <cell r="J2049" t="str">
            <v>INDICATOR-0037-1-FKI   Signal driver RS485 Input, External Address Plug</v>
          </cell>
        </row>
        <row r="2050">
          <cell r="J2050" t="str">
            <v>INDICATOR-0037-1-JEL   Signal Driver RS485 Input, External Address Plug</v>
          </cell>
        </row>
        <row r="2051">
          <cell r="J2051" t="str">
            <v>INDICATOR-0037-1-PAD   Signal Driver RS485 Input, External Address Plug</v>
          </cell>
        </row>
        <row r="2052">
          <cell r="J2052" t="str">
            <v>INDICATOR-0037-1-PTS   Signal Driver RS485 Input, External Address Plug</v>
          </cell>
        </row>
        <row r="2053">
          <cell r="J2053" t="str">
            <v>INDICATOR-0037-1-SIL   Signal Driver RS485 input, external address plug &amp; screened</v>
          </cell>
        </row>
        <row r="2054">
          <cell r="J2054" t="str">
            <v>INDICATOR-0037-1-SPC   Signal Driver RS485 Input, External Address Plug</v>
          </cell>
        </row>
        <row r="2055">
          <cell r="J2055" t="str">
            <v>INDICATOR-0038-1-JEL   Address plug (signal driver)</v>
          </cell>
        </row>
        <row r="2056">
          <cell r="J2056" t="str">
            <v>INDICATOR-0039-1-PAD   Signal Power Unit 2 Way - Type 'P' Configuration</v>
          </cell>
        </row>
        <row r="2057">
          <cell r="J2057" t="str">
            <v>INDICATOR-0039-1-SPC   Signal Power Unit 2 Way - Type "P" Configuration (use with SD 9323) (with Environmental Connectors)</v>
          </cell>
        </row>
        <row r="2058">
          <cell r="J2058" t="str">
            <v>INDICATOR-0040-1-SPC   Signal Power Unit 3 Way - Type "P" Configuration (use with SD 9323) (with Environmental Connectors)</v>
          </cell>
        </row>
        <row r="2059">
          <cell r="J2059" t="str">
            <v>INDICATOR-0041-1-FKI   Indicator 407W Mk I</v>
          </cell>
        </row>
        <row r="2060">
          <cell r="J2060" t="str">
            <v>INDICATOR-0041-1-PAD   Indicator 407W Mk I</v>
          </cell>
        </row>
        <row r="2061">
          <cell r="J2061" t="str">
            <v>INDICATOR-0041-1-THR   Indicator 407W Mk I</v>
          </cell>
        </row>
        <row r="2062">
          <cell r="J2062" t="str">
            <v>INDICATOR-0042-1-FKI   Indicator 407W (all lane wickets) (FKI)</v>
          </cell>
        </row>
        <row r="2063">
          <cell r="J2063" t="str">
            <v>INDICATOR-0042-1-THR   Indicator 407W (All lane wickets)</v>
          </cell>
        </row>
        <row r="2064">
          <cell r="J2064" t="str">
            <v>INDICATOR-0043-1-FKI   Indicator 409W (Refurbished)</v>
          </cell>
        </row>
        <row r="2065">
          <cell r="J2065" t="str">
            <v>INDICATOR-0043-1-PAD   Indicator 409W (Refurbished)</v>
          </cell>
        </row>
        <row r="2066">
          <cell r="J2066" t="str">
            <v>INDICATOR-0043-1-THR   Indicator 409W</v>
          </cell>
        </row>
        <row r="2067">
          <cell r="J2067" t="str">
            <v>INDICATOR-0044-1-FKI   Indicator 421 LED</v>
          </cell>
        </row>
        <row r="2068">
          <cell r="J2068" t="str">
            <v>INDICATOR-0045-1-THR   Indicator 421 Fibre Optic</v>
          </cell>
        </row>
        <row r="2069">
          <cell r="J2069" t="str">
            <v>INDICATOR-0046-1-THR   Indicator 421 Fibre Optic Green Arrow</v>
          </cell>
        </row>
        <row r="2070">
          <cell r="J2070" t="str">
            <v>INDICATOR-0047-1-THR   Indicator 421 Reduced Display (Including Driver &amp; PSU)</v>
          </cell>
        </row>
        <row r="2071">
          <cell r="J2071" t="str">
            <v>INDICATOR-0048-1-RPC   Signal Controller 910A</v>
          </cell>
        </row>
        <row r="2072">
          <cell r="J2072" t="str">
            <v>INDICATOR-0049-1-FKI   Signal Controller 911A</v>
          </cell>
        </row>
        <row r="2073">
          <cell r="J2073" t="str">
            <v>INDICATOR-0049-1-PAD   Signal Controller 911A</v>
          </cell>
        </row>
        <row r="2074">
          <cell r="J2074" t="str">
            <v>INDICATOR-0049-1-RPC   Signal Controller 911A</v>
          </cell>
        </row>
        <row r="2075">
          <cell r="J2075" t="str">
            <v>INDICATOR-0050-1-RPC   Signal Controller 920A</v>
          </cell>
        </row>
        <row r="2076">
          <cell r="J2076" t="str">
            <v>INDICATOR-0051-1-FKI   Signal Controller 933A</v>
          </cell>
        </row>
        <row r="2077">
          <cell r="J2077" t="str">
            <v>INDICATOR-0051-1-PAD   Signal Controller 933A</v>
          </cell>
        </row>
        <row r="2078">
          <cell r="J2078" t="str">
            <v>INDICATOR-0051-1-RPC   Signal Controller 933A</v>
          </cell>
        </row>
        <row r="2079">
          <cell r="J2079" t="str">
            <v>INDICATOR-0052-1-PAD   Signal Switch 905A</v>
          </cell>
        </row>
        <row r="2080">
          <cell r="J2080" t="str">
            <v>INDICATOR-0052-1-RPC   Signal Switch 905A</v>
          </cell>
        </row>
        <row r="2081">
          <cell r="J2081" t="str">
            <v>INDICATOR-0052-1-STC   Signal Switch 905A</v>
          </cell>
        </row>
        <row r="2082">
          <cell r="J2082" t="str">
            <v>INDICATOR-0053-1-RPC   Signal Controller 922A Rank</v>
          </cell>
        </row>
        <row r="2083">
          <cell r="J2083" t="str">
            <v>INDICATOR-0054-3-SPC   Sig Control/Resp I/F Full Unit 900 Series</v>
          </cell>
        </row>
        <row r="2084">
          <cell r="J2084" t="str">
            <v>INDICATOR-0055-1-FKI   Indicator 409W Mk II FKI</v>
          </cell>
        </row>
        <row r="2085">
          <cell r="J2085" t="str">
            <v>INDICATOR-0056-1-000   Post 85 for Fog Detectors</v>
          </cell>
        </row>
        <row r="2086">
          <cell r="J2086" t="str">
            <v>INDICATOR-0057-1-000   Distributor 901C</v>
          </cell>
        </row>
        <row r="2087">
          <cell r="J2087" t="str">
            <v>INDICATOR-0058-0-STC   Signal Switch Oscillator Modification Kit - Piggy Back Board</v>
          </cell>
        </row>
        <row r="2088">
          <cell r="J2088" t="str">
            <v>INDICATOR-0059-1-SIL   Signal Driver Short Lead to Long Lead Conversion Kit</v>
          </cell>
        </row>
        <row r="2089">
          <cell r="J2089" t="str">
            <v>INDICATOR-0060-1-SIL   Signal Power Unit (M25) 2 Wayfor use with Signal Driv 9323</v>
          </cell>
        </row>
        <row r="2090">
          <cell r="J2090" t="str">
            <v>INDICATOR-0061-1-JEL   Power Supply Unit 2-Way TR2200B</v>
          </cell>
        </row>
        <row r="2091">
          <cell r="J2091" t="str">
            <v>INDICATOR-0062-1-JEL   Power Supply Unit 3-Way TR2200B</v>
          </cell>
        </row>
        <row r="2092">
          <cell r="J2092" t="str">
            <v>INDICATOR-0063-1-GEC   Signal Driver 9324 Type F</v>
          </cell>
        </row>
        <row r="2093">
          <cell r="J2093" t="str">
            <v>INDICATOR-0063-1-JEL   Signal Driver 9324 Type F TR2043D</v>
          </cell>
        </row>
        <row r="2094">
          <cell r="J2094" t="str">
            <v>INDICATOR-0064-0-JEL   Power Supply Unit 2-Way, TR2200B - Prototype</v>
          </cell>
        </row>
        <row r="2095">
          <cell r="J2095" t="str">
            <v>INDICATOR-0064-1-PAD   Signal Driver (Depth measurement includes cable)</v>
          </cell>
        </row>
        <row r="2096">
          <cell r="J2096" t="str">
            <v>INDICATOR-0065-0-JEL   Power Supply Unit 3-Way, TR2200B - Prototype</v>
          </cell>
        </row>
        <row r="2097">
          <cell r="J2097" t="str">
            <v>INDICATOR-0066-0-JEL   Signal Driver 9324 Type F, TR2043D - Prototype</v>
          </cell>
        </row>
        <row r="2098">
          <cell r="J2098" t="str">
            <v>INDICATOR-0067-2-JEL   CPU Board - Signal Driver 9324 Type F to TR2043D</v>
          </cell>
        </row>
        <row r="2099">
          <cell r="J2099" t="str">
            <v>INDICATOR-0068-2-JEL   Lightning Protection Board - Signal Driver 9324 Type F to TR2043D</v>
          </cell>
        </row>
        <row r="2100">
          <cell r="J2100" t="str">
            <v>INDICATOR-0069-2-JEL   Lamp Driver Board - Signal Driver 9324 Type F to TR2043D</v>
          </cell>
        </row>
        <row r="2101">
          <cell r="J2101" t="str">
            <v>INDICATOR-0070-0-RRC   Standard Matrix Indicator ( software configured )</v>
          </cell>
        </row>
        <row r="2102">
          <cell r="J2102" t="str">
            <v>INDICATOR-0071-1-RRC   Indicator 9407 (with 9968 lead)</v>
          </cell>
        </row>
        <row r="2103">
          <cell r="J2103" t="str">
            <v>INDICATOR-0072-1-RRC   Indicator 9409 (with 9967 lead)</v>
          </cell>
        </row>
        <row r="2104">
          <cell r="J2104" t="str">
            <v>INDICATOR-0073-1-RRC   Indicator 9421 (with 9967 lead)</v>
          </cell>
        </row>
        <row r="2105">
          <cell r="J2105" t="str">
            <v>INDICATOR-0074-0-SPC   Standard Matrix Indicator ( software configured )</v>
          </cell>
        </row>
        <row r="2106">
          <cell r="J2106" t="str">
            <v>INDICATOR-0075-1-SPC   Indicator type 9407</v>
          </cell>
        </row>
        <row r="2107">
          <cell r="J2107" t="str">
            <v>INDICATOR-0076-1-SPC   Indicator type 9409</v>
          </cell>
        </row>
        <row r="2108">
          <cell r="J2108" t="str">
            <v>INDICATOR-0077-1-SPC   Indicator type 9421</v>
          </cell>
        </row>
        <row r="2109">
          <cell r="J2109" t="str">
            <v>INDICATOR-0078-0-THR   Standard Matrix Indicator ( software configured )</v>
          </cell>
        </row>
        <row r="2110">
          <cell r="J2110" t="str">
            <v>INDICATOR-0079-0-SPC   Matrix Indicator Engineer's Terminal Software</v>
          </cell>
        </row>
        <row r="2111">
          <cell r="J2111" t="str">
            <v>INDICATOR-0080-1-THR   Indicator 9407 (with 9968 Lead) 2003</v>
          </cell>
        </row>
        <row r="2112">
          <cell r="J2112" t="str">
            <v>INDICATOR-0081-1-THR   Indicator 9409 (with 9967 Lead) 2003</v>
          </cell>
        </row>
        <row r="2113">
          <cell r="J2113" t="str">
            <v>INDICATOR-0082-1-THR   Indicator 9421 (with 9967 Lead) 2003</v>
          </cell>
        </row>
        <row r="2114">
          <cell r="J2114" t="str">
            <v>INDICATOR-0083-1-GEC   Signal Power unit 3 Way</v>
          </cell>
        </row>
        <row r="2115">
          <cell r="J2115" t="str">
            <v>INDICATOR-0083-1-PAD   Signal Driver 9324</v>
          </cell>
        </row>
        <row r="2116">
          <cell r="J2116" t="str">
            <v>INDICATOR-0084-1-PAD   Signal Drive 9321</v>
          </cell>
        </row>
        <row r="2117">
          <cell r="J2117" t="str">
            <v>INDICATOR-0085-1-PAD   Signal driver RS485 Input, External Address Plug</v>
          </cell>
        </row>
        <row r="2118">
          <cell r="J2118" t="str">
            <v>INDICATOR-0086-2-SPC   Lightning Protection PCB - (667/1/20982/004)</v>
          </cell>
        </row>
        <row r="2119">
          <cell r="J2119" t="str">
            <v>INDICATOR-0087-2-SPC   Sign Driver PCB - (667/1/31020/000)</v>
          </cell>
        </row>
        <row r="2120">
          <cell r="J2120" t="str">
            <v>INDICATOR-0088-2-SPC   Display PCB 'A' - (667/1/31030/000)</v>
          </cell>
        </row>
        <row r="2121">
          <cell r="J2121" t="str">
            <v>INDICATOR-0089-2-SPC   Display PCB 'B' - (667/1/31032/000)</v>
          </cell>
        </row>
        <row r="2122">
          <cell r="J2122" t="str">
            <v>INDICATOR-0090-2-SPC   Front screen - (667/2/31010/000)</v>
          </cell>
        </row>
        <row r="2123">
          <cell r="J2123" t="str">
            <v>INDICATOR-0091-2-SPC   Sealing strip - (999/4/07849/000)</v>
          </cell>
        </row>
        <row r="2124">
          <cell r="J2124" t="str">
            <v>INDICATOR-0092-2-SPC   Insect filter - (667/7/31018/000)</v>
          </cell>
        </row>
        <row r="2125">
          <cell r="J2125" t="str">
            <v>INDICATOR-0093-1-000   Lantern 73/82 Shell - Moulding Tool</v>
          </cell>
        </row>
        <row r="2126">
          <cell r="J2126" t="str">
            <v>INDICATOR-0094-1-000   Lantern 73/82 Bezel - Moulding Tool</v>
          </cell>
        </row>
        <row r="2127">
          <cell r="J2127" t="str">
            <v>INDICATOR-0095-1-000   Lantern 73/82 Mounting Boss - Moulding Tool</v>
          </cell>
        </row>
        <row r="2128">
          <cell r="J2128" t="str">
            <v>INDICATOR-0096-1-000   Lantern 73/82 Reflector - Moulding Tool</v>
          </cell>
        </row>
        <row r="2129">
          <cell r="J2129" t="str">
            <v>INDICATOR-0097-1-000   Lantern 73/82 Lens - Moulding Tool</v>
          </cell>
        </row>
        <row r="2130">
          <cell r="J2130" t="str">
            <v>INDICATOR-0099-4-000   Lantern 73 Mk111 - Amber (Single Lantern)</v>
          </cell>
        </row>
        <row r="2131">
          <cell r="J2131" t="str">
            <v>INDICATOR-0100-4-000   Lantern 82 Mk111 - Red (Single Lantern)</v>
          </cell>
        </row>
        <row r="2132">
          <cell r="J2132" t="str">
            <v>INDICATOR-0101-4-RRC   Rolls Royce Lantern 73 Mk 11 (Amber) - broken down from INDICATOR-3278-7-RRC</v>
          </cell>
        </row>
        <row r="2133">
          <cell r="J2133" t="str">
            <v>INDICATOR-0102-4-000   Lantern 82 Mk111 (red) broken down from INDICATOR-9523-7-000</v>
          </cell>
        </row>
        <row r="2134">
          <cell r="J2134" t="str">
            <v>INDICATOR-0103-2-000   Connector Plug MS3102 E-18-8P-Z</v>
          </cell>
        </row>
        <row r="2135">
          <cell r="J2135" t="str">
            <v>INDICATOR-0104-0-SPC   Power Supply Unit TR2200D - Protype</v>
          </cell>
        </row>
        <row r="2136">
          <cell r="J2136" t="str">
            <v>INDICATOR-0104-0-THR   Power Supply Unit TR2200D - Protype</v>
          </cell>
        </row>
        <row r="2137">
          <cell r="J2137" t="str">
            <v>INDICATOR-0104-1-SPC   Power Supply Unit 2-Way TR2200D</v>
          </cell>
        </row>
        <row r="2138">
          <cell r="J2138" t="str">
            <v>INDICATOR-0104-1-THR   Power Supply Unit 2-Way TR2200D</v>
          </cell>
        </row>
        <row r="2139">
          <cell r="J2139" t="str">
            <v>INDICATOR-0105-1-THR   Power Supply Unit 3-Way TR2200D</v>
          </cell>
        </row>
        <row r="2140">
          <cell r="J2140" t="str">
            <v>INDICATOR-0109-1-000   Post Cap 78 including Pin Moulding Tool</v>
          </cell>
        </row>
        <row r="2141">
          <cell r="J2141" t="str">
            <v>INDICATOR-1698-7-JEL   NMCS2 Signal Driver MKII 9324 30vac</v>
          </cell>
        </row>
        <row r="2142">
          <cell r="J2142" t="str">
            <v>INDICATOR-1705-7-FKI   Signal Driver (Type 9321) Including Leads) (SCG/88/1)(Mark1)</v>
          </cell>
        </row>
        <row r="2143">
          <cell r="J2143" t="str">
            <v>INDICATOR-1741-7-DTP   Matrix Indicator 409</v>
          </cell>
        </row>
        <row r="2144">
          <cell r="J2144" t="str">
            <v>INDICATOR-1742-7-DTP   Matrix Indicator 409</v>
          </cell>
        </row>
        <row r="2145">
          <cell r="J2145" t="str">
            <v>INDICATOR-1744-7-FKI   Inicator Type 400 (407) (Matrix)</v>
          </cell>
        </row>
        <row r="2146">
          <cell r="J2146" t="str">
            <v>INDICATOR-1848-7-FKI   Signal Controller 922AF - (FKI Ltd)</v>
          </cell>
        </row>
        <row r="2147">
          <cell r="J2147" t="str">
            <v>INDICATOR-1853-7-RPC   904A Signal Switch</v>
          </cell>
        </row>
        <row r="2148">
          <cell r="J2148" t="str">
            <v>INDICATOR-1854-7-FKI   Signal Switch 904A FKI</v>
          </cell>
        </row>
        <row r="2149">
          <cell r="J2149" t="str">
            <v>INDICATOR-1857-7-FKI   Mains Plug</v>
          </cell>
        </row>
        <row r="2150">
          <cell r="J2150" t="str">
            <v>INDICATOR-1860-7-FKI   Signal Controller 920AF (Clevedon #160)</v>
          </cell>
        </row>
        <row r="2151">
          <cell r="J2151" t="str">
            <v>INDICATOR-1861-7-PAD   922A controller</v>
          </cell>
        </row>
        <row r="2152">
          <cell r="J2152" t="str">
            <v>INDICATOR-1867-7-PAD   Signal Switch 904A Plessey</v>
          </cell>
        </row>
        <row r="2153">
          <cell r="J2153" t="str">
            <v>INDICATOR-1905-7-PTS   PSU 3 WAY 9353</v>
          </cell>
        </row>
        <row r="2154">
          <cell r="J2154" t="str">
            <v>INDICATOR-1930-9-FKI   FKI Matrix 421G Red X and Green Arrow</v>
          </cell>
        </row>
        <row r="2155">
          <cell r="J2155" t="str">
            <v>INDICATOR-2096-7-MIC   24V Relay 475 v (for Wig Wags)</v>
          </cell>
        </row>
        <row r="2156">
          <cell r="J2156" t="str">
            <v>INDICATOR-2104-7-FKI   Address Plugs</v>
          </cell>
        </row>
        <row r="2157">
          <cell r="J2157" t="str">
            <v>INDICATOR-2139-7-MIC   DFM Lamp Wire and Bulb Demand Flasher monitor</v>
          </cell>
        </row>
        <row r="2158">
          <cell r="J2158" t="str">
            <v>INDICATOR-2149-7-MIC   FH6784 Wig Wag Transformer 240v (numerous tappings)</v>
          </cell>
        </row>
        <row r="2159">
          <cell r="J2159" t="str">
            <v>INDICATOR-2154-7-FKI   I.D.P.U. Lead</v>
          </cell>
        </row>
        <row r="2160">
          <cell r="J2160" t="str">
            <v>INDICATOR-2160-7-FKI   L.C.I. (Lane Control Indicator) (LCI)</v>
          </cell>
        </row>
        <row r="2161">
          <cell r="J2161" t="str">
            <v>INDICATOR-2165-9-PAD   Responder Display PCB Printed Circuit Board</v>
          </cell>
        </row>
        <row r="2162">
          <cell r="J2162" t="str">
            <v>INDICATOR-2179-7-MIC   MR54-2- 24v 440 v Relay from Wig Wags</v>
          </cell>
        </row>
        <row r="2163">
          <cell r="J2163" t="str">
            <v>INDICATOR-2205-7-FKI   Signal Driver Chips V2.0</v>
          </cell>
        </row>
        <row r="2164">
          <cell r="J2164" t="str">
            <v>INDICATOR-2206-7-FKI   Signal Driver Chips V2.4</v>
          </cell>
        </row>
        <row r="2165">
          <cell r="J2165" t="str">
            <v>INDICATOR-2207-7-RRC   Signal PSU 3 Way Power Supply Unit 9353 (Used at Dartford)</v>
          </cell>
        </row>
        <row r="2166">
          <cell r="J2166" t="str">
            <v>INDICATOR-2238-9-SPC   Transponder Backplane Siemens/Plessey EMS/EMI Driver RS232 667/MA/20977/000</v>
          </cell>
        </row>
        <row r="2167">
          <cell r="J2167" t="str">
            <v>INDICATOR-2246-7-MIC   Wig Wag Card Connection Board Type 1</v>
          </cell>
        </row>
        <row r="2168">
          <cell r="J2168" t="str">
            <v>INDICATOR-2247-7-MIC   Wig Wag Card Connection Board Type 2</v>
          </cell>
        </row>
        <row r="2169">
          <cell r="J2169" t="str">
            <v>INDICATOR-2248-7-MIC   Wig Wag CPU1 Card</v>
          </cell>
        </row>
        <row r="2170">
          <cell r="J2170" t="str">
            <v>INDICATOR-2249-7-MIC   Wig Wag LSC Card</v>
          </cell>
        </row>
        <row r="2171">
          <cell r="J2171" t="str">
            <v>INDICATOR-2250-7-MIC   Wig Wag Panel Fascia and Back</v>
          </cell>
        </row>
        <row r="2172">
          <cell r="J2172" t="str">
            <v>INDICATOR-2251-7-MIC   Wig Wag PELI SP Card</v>
          </cell>
        </row>
        <row r="2173">
          <cell r="J2173" t="str">
            <v>INDICATOR-2252-7-MIC   Wig Wag Switchboard</v>
          </cell>
        </row>
        <row r="2174">
          <cell r="J2174" t="str">
            <v>INDICATOR-2311-9-000   Locating clip CH-NR 1293187 UM108-FE</v>
          </cell>
        </row>
        <row r="2175">
          <cell r="J2175" t="str">
            <v>INDICATOR-3153-7-RPC   RESP/SIG SWITCH DECODER I/F (900/900A SERIES) 667/1/02170</v>
          </cell>
        </row>
        <row r="2176">
          <cell r="J2176" t="str">
            <v>INDICATOR-3155-7-000   Signal Controller Interface PCB J392903 (Type SR16-00)</v>
          </cell>
        </row>
        <row r="2177">
          <cell r="J2177" t="str">
            <v>INDICATOR-3157-7-RPC   NMCS1 RANK ENCODER SIGNAL CONTROLLER 321/K260/499</v>
          </cell>
        </row>
        <row r="2178">
          <cell r="J2178" t="str">
            <v>INDICATOR-3159-7-RPC   1 HZ OSCILLATOR &amp; BRIGHT/DIM A/W 321/260/496</v>
          </cell>
        </row>
        <row r="2179">
          <cell r="J2179" t="str">
            <v>INDICATOR-3227-7-000   Indicator 409</v>
          </cell>
        </row>
        <row r="2180">
          <cell r="J2180" t="str">
            <v>INDICATOR-3228-7-FKI   MCB (10A) Htr/Fans</v>
          </cell>
        </row>
        <row r="2181">
          <cell r="J2181" t="str">
            <v>INDICATOR-3235-7-PAD   Indicator 421 LED (Double 'X') Plessey/PDL</v>
          </cell>
        </row>
        <row r="2182">
          <cell r="J2182" t="str">
            <v>INDICATOR-3236-7-THR   INDICATOR 421 LED (DOUBLE X) (NMCS1 ONLY)</v>
          </cell>
        </row>
        <row r="2183">
          <cell r="J2183" t="str">
            <v>INDICATOR-3237-7-THR   INDICATOR 421 LED (DOUBLE X) THERMOTOR/PDL</v>
          </cell>
        </row>
        <row r="2184">
          <cell r="J2184" t="str">
            <v>INDICATOR-3238-7-PAD   Indicator 409</v>
          </cell>
        </row>
        <row r="2185">
          <cell r="J2185" t="str">
            <v>INDICATOR-3239-7-STC   Indicator 421 LED upgraded Stone</v>
          </cell>
        </row>
        <row r="2186">
          <cell r="J2186" t="str">
            <v>INDICATOR-3240-7-THR   Indicator 421 LED Upgraded Thermotor</v>
          </cell>
        </row>
        <row r="2187">
          <cell r="J2187" t="str">
            <v>INDICATOR-3242-7-THR   Indicator 421 LED</v>
          </cell>
        </row>
        <row r="2188">
          <cell r="J2188" t="str">
            <v>INDICATOR-3243-7-THR   Indicator 421T Fibre Optic (Double 'X')</v>
          </cell>
        </row>
        <row r="2189">
          <cell r="J2189" t="str">
            <v>INDICATOR-3244-7-THR   Indicator Type 421 Fibre Optic (Refurbished)</v>
          </cell>
        </row>
        <row r="2190">
          <cell r="J2190" t="str">
            <v>INDICATOR-3250-7-DOT   Indicator- 422 Fibre optic (Matrix)</v>
          </cell>
        </row>
        <row r="2191">
          <cell r="J2191" t="str">
            <v>INDICATOR-3264-7-FKI   LIGHT SHIELD ASSEMBLY</v>
          </cell>
        </row>
        <row r="2192">
          <cell r="J2192" t="str">
            <v>INDICATOR-3278-7-RRC   Rolls Royce Lantern 73 MKII (Amber) (set of 4)</v>
          </cell>
        </row>
        <row r="2193">
          <cell r="J2193" t="str">
            <v>INDICATOR-3293-7-STC   Signal Target Board 211 Stone</v>
          </cell>
        </row>
        <row r="2194">
          <cell r="J2194" t="str">
            <v>INDICATOR-3326-7-000   Distributor 901B (mod) with plate (Fireman switch)</v>
          </cell>
        </row>
        <row r="2195">
          <cell r="J2195" t="str">
            <v>INDICATOR-3346-7-PAD   Signal Switch 904 Plessey 77/1</v>
          </cell>
        </row>
        <row r="2196">
          <cell r="J2196" t="str">
            <v>INDICATOR-3955-9-FKI   Indicator 407 Mk II FKI Mark II</v>
          </cell>
        </row>
        <row r="2197">
          <cell r="J2197" t="str">
            <v>INDICATOR-3972-9-000   Bracket To Post Bolt</v>
          </cell>
        </row>
        <row r="2198">
          <cell r="J2198" t="str">
            <v>INDICATOR-4017-9-000   9321 Processor Card</v>
          </cell>
        </row>
        <row r="2199">
          <cell r="J2199" t="str">
            <v>INDICATOR-4107-9-GEC   904A Signal Switch</v>
          </cell>
        </row>
        <row r="2200">
          <cell r="J2200" t="str">
            <v>INDICATOR-4172-9-000   6502 Matrix Control</v>
          </cell>
        </row>
        <row r="2201">
          <cell r="J2201" t="str">
            <v>INDICATOR-4199-9-000   Amber Lantern Driver</v>
          </cell>
        </row>
        <row r="2202">
          <cell r="J2202" t="str">
            <v>INDICATOR-4219-7-SPC   Lightning Protection PCB (Transponder RS485)</v>
          </cell>
        </row>
        <row r="2203">
          <cell r="J2203" t="str">
            <v>INDICATOR-4262-7-FKI   Tx Modem CH396122</v>
          </cell>
        </row>
        <row r="2204">
          <cell r="J2204" t="str">
            <v>INDICATOR-4263-7-FKI   Rx modem CH396123 SR 41-00</v>
          </cell>
        </row>
        <row r="2205">
          <cell r="J2205" t="str">
            <v>INDICATOR-4294-7-VMS   VMS Driver RS485 input and external address plug SI9322 01</v>
          </cell>
        </row>
        <row r="2206">
          <cell r="J2206" t="str">
            <v>INDICATOR-4306-7-FKI   Signal Driver (VMS Simulator) DARTFORD ONLY 100 Hybrid</v>
          </cell>
        </row>
        <row r="2207">
          <cell r="J2207" t="str">
            <v>INDICATOR-4311-7-000   SIF Interface</v>
          </cell>
        </row>
        <row r="2208">
          <cell r="J2208" t="str">
            <v>INDICATOR-4331-7-000   Signal Power Unit 3 way STCL</v>
          </cell>
        </row>
        <row r="2209">
          <cell r="J2209" t="str">
            <v>INDICATOR-4332-7-JEL   Signal Power Unit 3 way Jasmin 9353</v>
          </cell>
        </row>
        <row r="2210">
          <cell r="J2210" t="str">
            <v>INDICATOR-4334-7-000   Signal Power Unit 3 way SI</v>
          </cell>
        </row>
        <row r="2211">
          <cell r="J2211" t="str">
            <v>INDICATOR-4341-7-PAD   MCB (16A) DS PSUS</v>
          </cell>
        </row>
        <row r="2212">
          <cell r="J2212" t="str">
            <v>INDICATOR-4369-7-000   Power Supply Card (1993 Power Supply Assembly DL1057-18 Issue.E SSL) (Altaroute FTMS Controller)</v>
          </cell>
        </row>
        <row r="2213">
          <cell r="J2213" t="str">
            <v>INDICATOR-4371-7-PAD   Signal Power Unit 3 way use with SD 9323 Plessey 9363</v>
          </cell>
        </row>
        <row r="2214">
          <cell r="J2214" t="str">
            <v>INDICATOR-4570-9-MIC   PSU 24-240</v>
          </cell>
        </row>
        <row r="2215">
          <cell r="J2215" t="str">
            <v>INDICATOR-4972-9-PRO   Video Matrix Controller Model 2414(ProBel) (ZE9125)</v>
          </cell>
        </row>
        <row r="2216">
          <cell r="J2216" t="str">
            <v>INDICATOR-5468-9-MIC   MSE Detector Card</v>
          </cell>
        </row>
        <row r="2217">
          <cell r="J2217" t="str">
            <v>INDICATOR-5471-9-MIC   PSD-24R BS Module 3 Card 24V DC</v>
          </cell>
        </row>
        <row r="2218">
          <cell r="J2218" t="str">
            <v>INDICATOR-5521-9-SPC   VMS Driver (Part of Siemens Main Component) (Binary Address Switches/Lunience Levels/spare RS485 /V24 Select Switch/EMSEMI)</v>
          </cell>
        </row>
        <row r="2219">
          <cell r="J2219" t="str">
            <v>INDICATOR-5526-9-000   9324 Signal Driver RS485 input External Address Plug Express Way Mod as per ECR2212</v>
          </cell>
        </row>
        <row r="2220">
          <cell r="J2220" t="str">
            <v>INDICATOR-8174-7-GEC   Signal Power Unit 2-Way (NMCS 2) (Power Supply Unit IPDU 9352)</v>
          </cell>
        </row>
        <row r="2221">
          <cell r="J2221" t="str">
            <v>INDICATOR-8569-7-000   Signal PSU 3 Way Type 9353</v>
          </cell>
        </row>
        <row r="2222">
          <cell r="J2222" t="str">
            <v>INDICATOR-8576-7-JEL   Signal Driver 3 Way (Triple Output) PSU (Also used on M6 TOLL)</v>
          </cell>
        </row>
        <row r="2223">
          <cell r="J2223" t="str">
            <v>JOINTS-0001-1-000   Re-Enterable Resin Size 1 - HA 001</v>
          </cell>
        </row>
        <row r="2224">
          <cell r="J2224" t="str">
            <v>JOINTS-0002-1-000   Re-Enterable Resin Size 2 - HA 002</v>
          </cell>
        </row>
        <row r="2225">
          <cell r="J2225" t="str">
            <v>JOINTS-0003-1-000   Re-Enterable Resin Size 3 - HA 003</v>
          </cell>
        </row>
        <row r="2226">
          <cell r="J2226" t="str">
            <v>JOINTS-0004-1-000   Non Re-Enterable Resin Size 3 - HA 004</v>
          </cell>
        </row>
        <row r="2227">
          <cell r="J2227" t="str">
            <v>JOINTS-0005-1-000   Joint Shells with Covers Size 1 - HA 011</v>
          </cell>
        </row>
        <row r="2228">
          <cell r="J2228" t="str">
            <v>JOINTS-0006-1-000   Joint Shells with Covers Size 2 - HA 012</v>
          </cell>
        </row>
        <row r="2229">
          <cell r="J2229" t="str">
            <v>JOINTS-0007-1-000   Joint Shells with Covers Size 3 - HA 013</v>
          </cell>
        </row>
        <row r="2230">
          <cell r="J2230" t="str">
            <v>JOINTS-0008-1-000   Joint Shells with Covers Size 4 - HA 014</v>
          </cell>
        </row>
        <row r="2231">
          <cell r="J2231" t="str">
            <v>JOINTS-0009-1-000   Bonding Kit Size 1 - HA 021</v>
          </cell>
        </row>
        <row r="2232">
          <cell r="J2232" t="str">
            <v>JOINTS-0010-1-000   Bonding Kit Size 2 - HA 022</v>
          </cell>
        </row>
        <row r="2233">
          <cell r="J2233" t="str">
            <v>JOINTS-0011-1-000   Bonding Kit Size 3 - HA 023</v>
          </cell>
        </row>
        <row r="2234">
          <cell r="J2234" t="str">
            <v>JOINTS-0012-1-000   Bonding Kit Size 4 - HA 024</v>
          </cell>
        </row>
        <row r="2235">
          <cell r="J2235" t="str">
            <v>JOINTS-0013-1-000   Bonding Kit Size 5 - HA 025</v>
          </cell>
        </row>
        <row r="2236">
          <cell r="J2236" t="str">
            <v>JOINTS-0014-1-000   Shield Continuity Wire (Pack of 10) - HA 026</v>
          </cell>
        </row>
        <row r="2237">
          <cell r="J2237" t="str">
            <v>JOINTS-0015-1-000   Bonding Kit Size 7 - HA 027</v>
          </cell>
        </row>
        <row r="2238">
          <cell r="J2238" t="str">
            <v>JOINTS-0016-1-000   Bonding Kit Size 8 - HA 028</v>
          </cell>
        </row>
        <row r="2239">
          <cell r="J2239" t="str">
            <v>JOINTS-0017-1-000   IDC Connectors (Pack of 10) - HA 031</v>
          </cell>
        </row>
        <row r="2240">
          <cell r="J2240" t="str">
            <v>JOINTS-0018-1-000   Spacer Tape (7m Roll) - HA 032</v>
          </cell>
        </row>
        <row r="2241">
          <cell r="J2241" t="str">
            <v>JOINTS-0019-1-000   Carborundum Tape (25m Roll) - HA 033</v>
          </cell>
        </row>
        <row r="2242">
          <cell r="J2242" t="str">
            <v>JOINTS-0020-1-000   PVC Electrical Insulation Tape (20m Roll) - HA 034</v>
          </cell>
        </row>
        <row r="2243">
          <cell r="J2243" t="str">
            <v>JOINTS-0021-1-000   Self Amalgam Tape (5m Roll) - HA 035</v>
          </cell>
        </row>
        <row r="2244">
          <cell r="J2244" t="str">
            <v>JOINTS-0022-1-000   Cable Cleaning Kit - HA 036</v>
          </cell>
        </row>
        <row r="2245">
          <cell r="J2245" t="str">
            <v>JOINTS-0023-1-000   Paper Towels (Pack of 40) - HA 037</v>
          </cell>
        </row>
        <row r="2246">
          <cell r="J2246" t="str">
            <v>JOINTS-0024-1-000   Disposable Gloves (Pack of 50) - HA 038</v>
          </cell>
        </row>
        <row r="2247">
          <cell r="J2247" t="str">
            <v>JOINTS-0025-1-000   Hand Cleaner - HA 039</v>
          </cell>
        </row>
        <row r="2248">
          <cell r="J2248" t="str">
            <v>JOINTS-0026-1-000   Tie Wraps -300mm ( Pack of 10) - HA 041</v>
          </cell>
        </row>
        <row r="2249">
          <cell r="J2249" t="str">
            <v>JOINTS-0027-1-000   Clear Sleeves ( Pack of 10) - HA 042</v>
          </cell>
        </row>
        <row r="2250">
          <cell r="J2250" t="str">
            <v>JOINTS-0028-2-000   Hacksaw Blades (Pack of 6) - HA 043</v>
          </cell>
        </row>
        <row r="2251">
          <cell r="J2251" t="str">
            <v>JOINTS-0029-2-000   Junior Hacksaw Blades (Pack of 6) - HA 044</v>
          </cell>
        </row>
        <row r="2252">
          <cell r="J2252" t="str">
            <v>JOINTS-0030-1-000   Roll of Solder (18swg) - HA 045</v>
          </cell>
        </row>
        <row r="2253">
          <cell r="J2253" t="str">
            <v>JOINTS-0031-1-000   Chinagraph Pencil - Yellow (Pack of 6) - HA 046</v>
          </cell>
        </row>
        <row r="2254">
          <cell r="J2254" t="str">
            <v>JOINTS-0032-1-000   Butt Connectors (10, 16 &amp; 25mm2) - HA 047</v>
          </cell>
        </row>
        <row r="2255">
          <cell r="J2255" t="str">
            <v>JOINTS-0033-1-000   Wraparound Heat Shrink Size 1 - HA 051</v>
          </cell>
        </row>
        <row r="2256">
          <cell r="J2256" t="str">
            <v>JOINTS-0034-1-000   Wraparound Heat Shrink Size 2 - HA 052</v>
          </cell>
        </row>
        <row r="2257">
          <cell r="J2257" t="str">
            <v>JOINTS-0035-1-000   Sheath Repair Tape - HA 053</v>
          </cell>
        </row>
        <row r="2258">
          <cell r="J2258" t="str">
            <v>JOINTS-0036-1-000   Wraparound Heat Shrink Size 4 - HA 054</v>
          </cell>
        </row>
        <row r="2259">
          <cell r="J2259" t="str">
            <v>JOINTS-0037-2-000   Blades For Sheath Stripper - HA 055</v>
          </cell>
        </row>
        <row r="2260">
          <cell r="J2260" t="str">
            <v>JOINTS-0038-2-000   Blades For Polyquad Sheath Stripper - HA 056</v>
          </cell>
        </row>
        <row r="2261">
          <cell r="J2261" t="str">
            <v>JOINTS-0039-1-000   GRP Tool Box - HA 061</v>
          </cell>
        </row>
        <row r="2262">
          <cell r="J2262" t="str">
            <v>JOINTS-0040-1-000   Pliers - HA 062</v>
          </cell>
        </row>
        <row r="2263">
          <cell r="J2263" t="str">
            <v>JOINTS-0041-1-000   Cable Supports and Hammering Block - HA 063</v>
          </cell>
        </row>
        <row r="2264">
          <cell r="J2264" t="str">
            <v>JOINTS-0042-1-000   Portable Gas Iron - HA 064</v>
          </cell>
        </row>
        <row r="2265">
          <cell r="J2265" t="str">
            <v>JOINTS-0043-1-000   Screwdrivers (5 &amp; 10 mm Flat) - HA 065</v>
          </cell>
        </row>
        <row r="2266">
          <cell r="J2266" t="str">
            <v>JOINTS-0044-1-000   Large Hacksaw - HA 066</v>
          </cell>
        </row>
        <row r="2267">
          <cell r="J2267" t="str">
            <v>JOINTS-0045-1-000   Junior Hacksaw - HA 067</v>
          </cell>
        </row>
        <row r="2268">
          <cell r="J2268" t="str">
            <v>JOINTS-0046-1-000   Steel Ruler - HA 068</v>
          </cell>
        </row>
        <row r="2269">
          <cell r="J2269" t="str">
            <v>JOINTS-0047-1-000   Crimping Tool - HA 069</v>
          </cell>
        </row>
        <row r="2270">
          <cell r="J2270" t="str">
            <v>JOINTS-0048-1-000   1 Kg Ball Pein Hammer - HA 071</v>
          </cell>
        </row>
        <row r="2271">
          <cell r="J2271" t="str">
            <v>JOINTS-0049-1-000   Sheath Stripper with Blades - HA 072</v>
          </cell>
        </row>
        <row r="2272">
          <cell r="J2272" t="str">
            <v>JOINTS-0050-1-000   Cable Cutter - HA 073</v>
          </cell>
        </row>
        <row r="2273">
          <cell r="J2273" t="str">
            <v>JOINTS-0051-1-000   Wire Strippers - HA 074</v>
          </cell>
        </row>
        <row r="2274">
          <cell r="J2274" t="str">
            <v>JOINTS-0052-1-000   Hand Crimp - HA 075</v>
          </cell>
        </row>
        <row r="2275">
          <cell r="J2275" t="str">
            <v>JOINTS-0053-1-000   Propane Torch Burner and 2 Metre Hose - HA 076</v>
          </cell>
        </row>
        <row r="2276">
          <cell r="J2276" t="str">
            <v>JOINTS-0054-1-000   Flint Lighter - HA 077</v>
          </cell>
        </row>
        <row r="2277">
          <cell r="J2277" t="str">
            <v>JOINTS-0055-2-000   Propane Refillable Cylinder (340g) - HA 078</v>
          </cell>
        </row>
        <row r="2278">
          <cell r="J2278" t="str">
            <v>JOINTS-0056-1-000   Safety Knife - HA 079</v>
          </cell>
        </row>
        <row r="2279">
          <cell r="J2279" t="str">
            <v>JOINTS-0057-1-000   Safety Goggles - HA 080</v>
          </cell>
        </row>
        <row r="2280">
          <cell r="J2280" t="str">
            <v>JOINTS-0058-1-000   Side Cutters - HA 081</v>
          </cell>
        </row>
        <row r="2281">
          <cell r="J2281" t="str">
            <v>JOINTS-0059-1-000   Polyquad Sheath Stripper - HA 082</v>
          </cell>
        </row>
        <row r="2282">
          <cell r="J2282" t="str">
            <v>JOINTS-0060-1-000   Sheath Stripper - HA 083</v>
          </cell>
        </row>
        <row r="2283">
          <cell r="J2283" t="str">
            <v>JOINTS-0061-1-000   Complete Tool Kit - HA100</v>
          </cell>
        </row>
        <row r="2284">
          <cell r="J2284" t="str">
            <v>JOINTS-1213-9-000   CM2+C) Straight Through Cable Joint CM2 complete with earth continuity kit</v>
          </cell>
        </row>
        <row r="2285">
          <cell r="J2285" t="str">
            <v>JOINTS-2177-9-TSS   Heater Tape (orange) 6 metres (in bag) (Thermgard STL 45/240-45wm 240AC 6 metres)</v>
          </cell>
        </row>
        <row r="2286">
          <cell r="J2286" t="str">
            <v>JOINTS-2220-9-TSS   45wm 240AC 8 metres</v>
          </cell>
        </row>
        <row r="2287">
          <cell r="J2287" t="str">
            <v>JOINTS-4235-9-000   Adhesive Heat Shrink 40/13 1.2 metres Long (1200)</v>
          </cell>
        </row>
        <row r="2288">
          <cell r="J2288" t="str">
            <v>JOINTS-4435-9-KEN   M6 Toll above Ground Joint (MOD) 8465) HA Type 0084-1-KEN</v>
          </cell>
        </row>
        <row r="2289">
          <cell r="J2289" t="str">
            <v>JOINTS-4731-9-000   Cable Heat Shrinks Varied (1 BOX) (Consumables)</v>
          </cell>
        </row>
        <row r="2290">
          <cell r="J2290" t="str">
            <v>JOINTS-5484-9-000   Special Joint</v>
          </cell>
        </row>
        <row r="2291">
          <cell r="J2291" t="str">
            <v>JOINTS-5710-9-000   Joint Shells with Covers Size 4</v>
          </cell>
        </row>
        <row r="2292">
          <cell r="J2292" t="str">
            <v>JOINTS-8762-7-000   Joint Sheath Set</v>
          </cell>
        </row>
        <row r="2293">
          <cell r="J2293" t="str">
            <v>JOINTS-8799-7-000   Cable Jointing Kit Fibre Kit complete with yellow case</v>
          </cell>
        </row>
        <row r="2294">
          <cell r="J2294" t="str">
            <v>JOINTS-9469-7-000   M2 Shells &amp; Funnels HA013</v>
          </cell>
        </row>
        <row r="2295">
          <cell r="J2295" t="str">
            <v>JOINTS-9470-7-000   M1 Shells &amp; Funnels HA012</v>
          </cell>
        </row>
        <row r="2296">
          <cell r="J2296" t="str">
            <v>LIGHTING-0001-1-PHI   Philips Luminarie SGS306</v>
          </cell>
        </row>
        <row r="2297">
          <cell r="J2297" t="str">
            <v>LIGHTING-2328-9-RRC   7a Fuse PL OV 108268 IT19 7 amp</v>
          </cell>
        </row>
        <row r="2298">
          <cell r="J2298" t="str">
            <v>MANUAL-0001-1-TSS   EMS 320 Enhanced Message Sign Type C, Operations &amp; Maintenance Man. Vol1 - System Overview, Vol2 - Technical Description, Vol3 - Maintenance Procedures, Vol4 - Contract Drawings, Vol5 - Structural Maintenance.</v>
          </cell>
        </row>
        <row r="2299">
          <cell r="J2299" t="str">
            <v>MANUAL-0002-1-TSS   Operation and Technical Manual for Techspan NMCS 2 FTMS Driver</v>
          </cell>
        </row>
        <row r="2300">
          <cell r="J2300" t="str">
            <v>MANUAL-0003-1-SER   Contract B94A MS2 &amp; EMS Cantilever &amp; Portal Gantry Interface Frame Structures Maintenance Manual</v>
          </cell>
        </row>
        <row r="2301">
          <cell r="J2301" t="str">
            <v>MANUAL-0004-1-000   Operating &amp; Maintenance Instructions for Telephone Only Responder</v>
          </cell>
        </row>
        <row r="2302">
          <cell r="J2302" t="str">
            <v>MANUAL-0005-1-SPC   System Handbook Midas Outstation</v>
          </cell>
        </row>
        <row r="2303">
          <cell r="J2303" t="str">
            <v>MANUAL-0006-1-SPC   System Handbook Midas Transponder</v>
          </cell>
        </row>
        <row r="2304">
          <cell r="J2304" t="str">
            <v>MANUAL-0007-1-SPC   B195A, MIDAS Parts Lists, i) Outstation Tree; ii) Outstation Parts Lists; iii) Transponder Tree; iv) Transponder Parts List; v) Transponder with Modem Tree; vi) Transponder with Modem Parts List.</v>
          </cell>
        </row>
        <row r="2305">
          <cell r="J2305" t="str">
            <v>MANUAL-0008-1-PTS   Midas Outstation Manual Set, a)-Hardware Manual b)-Installation Guide c)-Group 7 MTS4E Handbook</v>
          </cell>
        </row>
        <row r="2306">
          <cell r="J2306" t="str">
            <v>MANUAL-0009-1-PTS   MIDAS Interface Unit, Hardware Manual, Project 3172, MIDAS, Contract B195C</v>
          </cell>
        </row>
        <row r="2307">
          <cell r="J2307" t="str">
            <v>MANUAL-0010-1-PTS   National Motorway Communication System, Sector Interface Hardware Manual, Project 3277, NMCS 2 Core Systems, Contract 1/41B, Control Office Based System</v>
          </cell>
        </row>
        <row r="2308">
          <cell r="J2308" t="str">
            <v>MANUAL-0011-1-SPC   Mk 98 Responder User Handbook</v>
          </cell>
        </row>
        <row r="2309">
          <cell r="J2309" t="str">
            <v>MANUAL-0012-1-SPC   V26 Modem, Installation, Commissioning &amp; Maintenance Handbook (Siemens MIDAS V26 Transponder Modem Handbook)</v>
          </cell>
        </row>
        <row r="2310">
          <cell r="J2310" t="str">
            <v>MANUAL-0013-1-GRT   Marksman 660, Documentation Set (WIM), Traffic Counter &amp; Classifier, User &amp; Reference, Documentation Set</v>
          </cell>
        </row>
        <row r="2311">
          <cell r="J2311" t="str">
            <v>MANUAL-0014-1-GRT   NMCS 2 MIDAS Outstation, Technical Manual</v>
          </cell>
        </row>
        <row r="2312">
          <cell r="J2312" t="str">
            <v>MANUAL-0015-1-GRT   NMCS 2 MIDAS Outstation Installation &amp; User Manual</v>
          </cell>
        </row>
        <row r="2313">
          <cell r="J2313" t="str">
            <v>MANUAL-0016-1-GRT   NMCS 2 MIDAS Transponder Technical Manual</v>
          </cell>
        </row>
        <row r="2314">
          <cell r="J2314" t="str">
            <v>MANUAL-0017-1-GRT   NMCS2 MIDAS Transponder, Installation &amp; User Manual</v>
          </cell>
        </row>
        <row r="2315">
          <cell r="J2315" t="str">
            <v>MANUAL-0018-1-GRT   NMCS 2 MIDAS LCC (Local Communications Controller), Technical Manual</v>
          </cell>
        </row>
        <row r="2316">
          <cell r="J2316" t="str">
            <v>MANUAL-0019-1-GRT   NMCS 2 MIDAS LCC (Local Communications Controller), Installation &amp; User Manual</v>
          </cell>
        </row>
        <row r="2317">
          <cell r="J2317" t="str">
            <v>MANUAL-0020-1-GRT   MIDAS Engineers Terminal User Manual</v>
          </cell>
        </row>
        <row r="2318">
          <cell r="J2318" t="str">
            <v>MANUAL-0021-1-GRT   NMCS 2 MIDAS Interface Unit (MIU 2) Installation &amp; Technical Manual</v>
          </cell>
        </row>
        <row r="2319">
          <cell r="J2319" t="str">
            <v>MANUAL-0022-1-GRT   MIDAS Outstation Equipment, Simulator-User Manual</v>
          </cell>
        </row>
        <row r="2320">
          <cell r="J2320" t="str">
            <v>MANUAL-0023-1-SER   MIDAS Subsystem, Installation &amp; Maintenance Manual</v>
          </cell>
        </row>
        <row r="2321">
          <cell r="J2321" t="str">
            <v>MANUAL-0024-1-SER   MIDAS Subsystem, Engineers Manual</v>
          </cell>
        </row>
        <row r="2322">
          <cell r="J2322" t="str">
            <v>MANUAL-0025-1-GRT   10-Lane Vehicle Simulator (PCMCIA) User Manual</v>
          </cell>
        </row>
        <row r="2323">
          <cell r="J2323" t="str">
            <v>MANUAL-0026-1-PTS   Project 2003, NMCS 2 Standard Transponder, Contract Number 1/87A, Hardware Manual</v>
          </cell>
        </row>
        <row r="2324">
          <cell r="J2324" t="str">
            <v>MANUAL-0027-1-RRC   Operating &amp; Maintenance Manual, NMCS 2 Standard Transponder</v>
          </cell>
        </row>
        <row r="2325">
          <cell r="J2325" t="str">
            <v>MANUAL-0028-1-SPC   Mk 93 Responder User Handbook</v>
          </cell>
        </row>
        <row r="2326">
          <cell r="J2326" t="str">
            <v>MANUAL-0029-1-JEL   Jasmin Operation &amp; Maintenance Manual for Signal Driver 9324 F-Configuration.</v>
          </cell>
        </row>
        <row r="2327">
          <cell r="J2327" t="str">
            <v>MANUAL-0030-1-JEL   Jasmin Operation &amp; Maintenance Manual for Signal PSU 9352 &amp; 9353 (TR2200B)</v>
          </cell>
        </row>
        <row r="2328">
          <cell r="J2328" t="str">
            <v>MANUAL-0031-1-000   Handbook For Mounting Framework</v>
          </cell>
        </row>
        <row r="2329">
          <cell r="J2329" t="str">
            <v>MANUAL-0032-1-000   Cable Repair Handbook for Jointing Kit</v>
          </cell>
        </row>
        <row r="2330">
          <cell r="J2330" t="str">
            <v>MANUAL-0034-1-000   Department of Transport Modem Manual</v>
          </cell>
        </row>
        <row r="2331">
          <cell r="J2331" t="str">
            <v>MANUAL-0035-1-SPC   VMS Sign Installation, Commissioning &amp; Maintenance Handbook</v>
          </cell>
        </row>
        <row r="2332">
          <cell r="J2332" t="str">
            <v>MANUAL-0036-1-PTS   MS2/EMS Sign, Driver &amp; Modem Maintenance Manual</v>
          </cell>
        </row>
        <row r="2333">
          <cell r="J2333" t="str">
            <v>MANUAL-0037-1-PTS   FTMS Sign, Driver &amp; Modem Maintenance Manual</v>
          </cell>
        </row>
        <row r="2334">
          <cell r="J2334" t="str">
            <v>MANUAL-0038-1-FKI   Local Communications Controller Technical Manual</v>
          </cell>
        </row>
        <row r="2335">
          <cell r="J2335" t="str">
            <v>MANUAL-0039-1-FKI   Standard Transponder Technical Manual</v>
          </cell>
        </row>
        <row r="2336">
          <cell r="J2336" t="str">
            <v>MANUAL-0040-1-FKI   Technical Manual for Variable Message Sign (VMS) Driver</v>
          </cell>
        </row>
        <row r="2337">
          <cell r="J2337" t="str">
            <v>MANUAL-0041-1-FKI   Local Communications Controller (Dartford-Thurrock Communications Phase 2) to TR2070 - System Design Document</v>
          </cell>
        </row>
        <row r="2338">
          <cell r="J2338" t="str">
            <v>MANUAL-0042-1-FKI   Technical Manual for Local Communications Controller</v>
          </cell>
        </row>
        <row r="2339">
          <cell r="J2339" t="str">
            <v>MANUAL-0043-1-FKI   Standard Transponder (Dartford-Thurrock Communications Phase 2) to TR2070 - System Design Document</v>
          </cell>
        </row>
        <row r="2340">
          <cell r="J2340" t="str">
            <v>MANUAL-0044-1-FKI   Site Signal Equipment. (Dartford-Thurrock Communications Phase 2) to TR2070 - System Design Document</v>
          </cell>
        </row>
        <row r="2341">
          <cell r="J2341" t="str">
            <v>MANUAL-0045-1-FKI   Variable Message Sign Driver (Dartford-Thurrock Communications Phase 2) - System Design Document</v>
          </cell>
        </row>
        <row r="2342">
          <cell r="J2342" t="str">
            <v>MANUAL-0046-1-FKI   Hybrid Driver - System Design Document for Dartford River Crossing</v>
          </cell>
        </row>
        <row r="2343">
          <cell r="J2343" t="str">
            <v>MANUAL-0047-1-FKI   Maintenance Manual for Local Communications Controller DoT N?: 92-9210-15</v>
          </cell>
        </row>
        <row r="2344">
          <cell r="J2344" t="str">
            <v>MANUAL-0048-1-FKI   Variable Message Sign Simulator (Dartford-Thurrock Communications Phase 2) - System Design Document</v>
          </cell>
        </row>
        <row r="2345">
          <cell r="J2345" t="str">
            <v>MANUAL-0049-1-FKI   Signal Driver (Dartford-Thurrock Communications Phase 2) - System Design Document</v>
          </cell>
        </row>
        <row r="2346">
          <cell r="J2346" t="str">
            <v>MANUAL-0050-1-FKI   Operating and Maintenance Instructions for Telephone Only Responder Equipment NMCS 1</v>
          </cell>
        </row>
        <row r="2347">
          <cell r="J2347" t="str">
            <v>MANUAL-0051-1-FKI   Indictor Power Distribution Unit - IPDU (Dartford-Thurrock Communications Phase 2) - System Design Document</v>
          </cell>
        </row>
        <row r="2348">
          <cell r="J2348" t="str">
            <v>MANUAL-0052-1-SIL   Technical Manual for Standard Transponder DoT N?: 93-9313-15</v>
          </cell>
        </row>
        <row r="2349">
          <cell r="J2349" t="str">
            <v>MANUAL-0053-1-FKI   Technical Manual for Signal Site Equipment</v>
          </cell>
        </row>
        <row r="2350">
          <cell r="J2350" t="str">
            <v>MANUAL-0054-1-FKI   NMCS 2 Technical Manual, Volume 1: General Data, Volume 2: Local Communications Controller</v>
          </cell>
        </row>
        <row r="2351">
          <cell r="J2351" t="str">
            <v>MANUAL-0055-1-FKI   NMCS 2 Volume 3, Technical Manual for Responder.</v>
          </cell>
        </row>
        <row r="2352">
          <cell r="J2352" t="str">
            <v>MANUAL-0056-1-FKI   NMCS 2 Volume 4, Technical Manual for Signal Site Equipment</v>
          </cell>
        </row>
        <row r="2353">
          <cell r="J2353" t="str">
            <v>MANUAL-0057-1-FKI   NMCS2 Transmission System (Dartford-Thurrock) Phase 2 System Overview - System Design Document</v>
          </cell>
        </row>
        <row r="2354">
          <cell r="J2354" t="str">
            <v>MANUAL-0058-1-SIL   Installation and Maintenance Manual for 21 Bit Responder DoT N?: 93-9313-25</v>
          </cell>
        </row>
        <row r="2355">
          <cell r="J2355" t="str">
            <v>MANUAL-0059-1-SIL   Installation and Maintenance Manual for Local Communications Controller DoT N?: 92-9210-25</v>
          </cell>
        </row>
        <row r="2356">
          <cell r="J2356" t="str">
            <v>MANUAL-0060-1-SIL   Technical Manual for 21 Bit Transponder DoT N?: 93-9312-25</v>
          </cell>
        </row>
        <row r="2357">
          <cell r="J2357" t="str">
            <v>MANUAL-0061-1-SIL   Technical Manuals for Local Communications Controller DoT N?: 92-9210-25</v>
          </cell>
        </row>
        <row r="2358">
          <cell r="J2358" t="str">
            <v>MANUAL-0062-1-FKI   System Design Document, NMCS 1 Signal Transponder (21 Bit Transponder)</v>
          </cell>
        </row>
        <row r="2359">
          <cell r="J2359" t="str">
            <v>MANUAL-0063-1-FKI   Maintenance Manual for Signal Site Equipment</v>
          </cell>
        </row>
        <row r="2360">
          <cell r="J2360" t="str">
            <v>MANUAL-0064-1-FKI   RS485 Test Equipment (Dartford-Thurrock Communications Phase 2) - System Design Document</v>
          </cell>
        </row>
        <row r="2361">
          <cell r="J2361" t="str">
            <v>MANUAL-0065-1-FKI   Variable Message Sign Equipment (Dartford-Thurrock Communications Phase 1) - System Design Document</v>
          </cell>
        </row>
        <row r="2362">
          <cell r="J2362" t="str">
            <v>MANUAL-0066-1-SIL   Instruction Manual for 21 Bit Transponder Site Data Terminal</v>
          </cell>
        </row>
        <row r="2363">
          <cell r="J2363" t="str">
            <v>MANUAL-0067-1-FKI   Maintenance Manual Type 400 Indicator Series 2 with date code FKI/90/2</v>
          </cell>
        </row>
        <row r="2364">
          <cell r="J2364" t="str">
            <v>MANUAL-0068-1-FKI   Maintenance Manual for Signal Site Equipment</v>
          </cell>
        </row>
        <row r="2365">
          <cell r="J2365" t="str">
            <v>MANUAL-0069-1-SIL   Installation and Maintenance Manual for Standard Transponder DoT N?: 93-9313-15</v>
          </cell>
        </row>
        <row r="2366">
          <cell r="J2366" t="str">
            <v>MANUAL-0070-1-SPC   NMCS 2 Standard Transponder Handbook</v>
          </cell>
        </row>
        <row r="2367">
          <cell r="J2367" t="str">
            <v>MANUAL-0071-1-SPC   NMCS 1 Standard Transponder Handbook</v>
          </cell>
        </row>
        <row r="2368">
          <cell r="J2368" t="str">
            <v>MANUAL-0072-1-SPC   NMCS 1 Standard Transponder Handbook</v>
          </cell>
        </row>
        <row r="2369">
          <cell r="J2369" t="str">
            <v>MANUAL-0073-1-SPC   NMCS 1 Standard Transponder Handbook</v>
          </cell>
        </row>
        <row r="2370">
          <cell r="J2370" t="str">
            <v>MANUAL-0074-1-SPC   NMCS 2 Signal Site Equipment "F" Configuration</v>
          </cell>
        </row>
        <row r="2371">
          <cell r="J2371" t="str">
            <v>MANUAL-0075-1-SPC   NMCS 2 Signal Site Equipment</v>
          </cell>
        </row>
        <row r="2372">
          <cell r="J2372" t="str">
            <v>MANUAL-0076-1-SPC   Handbook NMCS 2 Signaling System Motorway Equipment Vol 2 Installation Commissioning and Maintenance</v>
          </cell>
        </row>
        <row r="2373">
          <cell r="J2373" t="str">
            <v>MANUAL-0077-1-SPC   Handbook NMCS 2 Signaling System Motorway Equipment Vol 1, General Handbook</v>
          </cell>
        </row>
        <row r="2374">
          <cell r="J2374" t="str">
            <v>MANUAL-0078-1-SPC   Engineers Handbook, Manchester Motorway Communications System</v>
          </cell>
        </row>
        <row r="2375">
          <cell r="J2375" t="str">
            <v>MANUAL-0079-1-SPC   Godstone Control Office Hardware Handbook</v>
          </cell>
        </row>
        <row r="2376">
          <cell r="J2376" t="str">
            <v>MANUAL-0080-1-SPC   Control Office Hardware Handbook</v>
          </cell>
        </row>
        <row r="2377">
          <cell r="J2377" t="str">
            <v>MANUAL-0081-1-SPC   National Motorway Communications System MK 2 Sector Interface Handbook</v>
          </cell>
        </row>
        <row r="2378">
          <cell r="J2378" t="str">
            <v>MANUAL-0082-1-SPC   Manchr M/way Comms Syst Dsgn Doc Vol 1: i) SDD 667/SA/21210/000 ii) Private I/F Spec 667/UJ/21194/100 iii) D/base Prcssr Sftwr SDD 667/SA/21191/100 iv) Operator I/f Sftwr SDD 667/SA/21241/100 v) Proj Gloss of Terms 667/SJ/11760/000</v>
          </cell>
        </row>
        <row r="2379">
          <cell r="J2379" t="str">
            <v>MANUAL-0083-1-SPC   Manchr M/way Comms Syst Dsgn Doc Vol2 NMCS2: i)Phone Syst Rspndr HDD, ii)NMCS2 Phone Syst Power Supply iii)Phone Sect I/F HDD iv)Phone Instn Equip HDD, v)Op Ctrl Panel HDD vi)Phone Syst Rspndr S/W vii)Phone Sect I/F S/W</v>
          </cell>
        </row>
        <row r="2380">
          <cell r="J2380" t="str">
            <v>MANUAL-0084-1-SPC   Manchr M/way Comms Syst Design Doc Vol 3 NMCS 2: i) Signal Site Equipment HDD 667/SA/17810/100 ii)Standard Transponder HDD 667/SA/17820/100 iii)Signal Driver Sftwr DD 667/SA/18040/100 iv)Standard Transponder Sftwr DD 667/SA/21189/000</v>
          </cell>
        </row>
        <row r="2381">
          <cell r="J2381" t="str">
            <v>MANUAL-0085-1-SPC   Manchester Motorway Communications System, System Design Document Volume 4: i) NMCS I - NMCS II Interface Transponder Software DD 667/SA/18039/000 ii) NMCS II Local Communications Controller 667/SA/11763/100</v>
          </cell>
        </row>
        <row r="2382">
          <cell r="J2382" t="str">
            <v>MANUAL-0086-1-SPC   Siemens-Plessey VMS/EMI Signs Maintenance Manual Volume 1 System Overview and Functional Description</v>
          </cell>
        </row>
        <row r="2383">
          <cell r="J2383" t="str">
            <v>MANUAL-0087-1-SPC   Siemens-Plessey EMS/EMI Signs Maintenance Manual Volume 2 Part A Technical Description of the EMS/EMI Sign Driver</v>
          </cell>
        </row>
        <row r="2384">
          <cell r="J2384" t="str">
            <v>MANUAL-0088-1-SPC   Siemens-Plessey EMS/EMI Signs Maintenance Manual Volume 2 Part B Technical Description of the EMS/EMI Signs</v>
          </cell>
        </row>
        <row r="2385">
          <cell r="J2385" t="str">
            <v>MANUAL-0089-1-SPC   Siemens-Plessey EMS/EMI Signs Maintenance Manual Volume 3 Part A Installation and Maintenance (Signs and Sign Driver)</v>
          </cell>
        </row>
        <row r="2386">
          <cell r="J2386" t="str">
            <v>MANUAL-0090-1-SPC   Siemens-Plessey EMS/EMI Signs Maintenance Manual Volume 3 Part A Installation and Maintenance (Signs and Sign Driver)</v>
          </cell>
        </row>
        <row r="2387">
          <cell r="J2387" t="str">
            <v>MANUAL-0091-1-SPC   VMS/EMI Sign Maintenance Manual, Volume 3 Part B, Installation and Maintenance Procedures (Sign Cantilevers)</v>
          </cell>
        </row>
        <row r="2388">
          <cell r="J2388" t="str">
            <v>MANUAL-0092-1-SPC   VMS/EMI Sign Maintenance Manual, Dambach Signs M25 VMS Signs Contract 2408D Phase 1, Volume 4 Part A Folder 1, Location CS31</v>
          </cell>
        </row>
        <row r="2389">
          <cell r="J2389" t="str">
            <v>MANUAL-0093-1-SPC   VMS/EMI Sign Maintenance Manual Dambach Signs M25 VMS Signs Contract 2408D Phase 1, Volume 4 Part A Folder 2, Location CS32</v>
          </cell>
        </row>
        <row r="2390">
          <cell r="J2390" t="str">
            <v>MANUAL-0094-1-SPC   VMS/EMI Sign Maintenance Manual Dambach Signs M25 VMS Signs Contract 2408D Phase 1, Volume 4 Part A Folder 3, Location CS 33 &amp; 34; S23, 24, 25, 26, 27, 28, 29 &amp; 38</v>
          </cell>
        </row>
        <row r="2391">
          <cell r="J2391" t="str">
            <v>MANUAL-0095-1-SPC   VMS/EMI Sign Maintenance Manual Dambach Signs M25 VMS Signs Contract 2408D Phase 2, Volume 4 Part B, Location CV 110A, 111A, 112, 113, 114, 115, 118 &amp; 119</v>
          </cell>
        </row>
        <row r="2392">
          <cell r="J2392" t="str">
            <v>MANUAL-0096-1-SPC   National Motorway Communications System MK 2 Telephones Handbook</v>
          </cell>
        </row>
        <row r="2393">
          <cell r="J2393" t="str">
            <v>MANUAL-0097-1-SPC   VMS/EMI Sign Maintenance Manual, Dambach Signs M25 VMS Signs Contract 2408D Phase 2, Volume 4 Part C, S103, 104, 106, 107, 108, 109, 102, 116, 117, 120 &amp; 121</v>
          </cell>
        </row>
        <row r="2394">
          <cell r="J2394" t="str">
            <v>MANUAL-0098-1-SPC   National Motorways Communications Items List Appendix to Handbooks</v>
          </cell>
        </row>
        <row r="2395">
          <cell r="J2395" t="str">
            <v>MANUAL-0099-1-SPC   Basic Manual Protocol Tester K1195</v>
          </cell>
        </row>
        <row r="2396">
          <cell r="J2396" t="str">
            <v>MANUAL-0100-1-SPC   National Motorways Communications Common Interface Equipment Drawings and Items Lists</v>
          </cell>
        </row>
        <row r="2397">
          <cell r="J2397" t="str">
            <v>MANUAL-0101-1-PAD   Operators Handbook for National Motorways Communications System MK2</v>
          </cell>
        </row>
        <row r="2398">
          <cell r="J2398" t="str">
            <v>MANUAL-0102-1-PAD   Technical Handbook for Motorway Signaling Equipment</v>
          </cell>
        </row>
        <row r="2399">
          <cell r="J2399" t="str">
            <v>MANUAL-0103-1-PAD   Technical Handbook for NMCS 1 Motorway Communications Equipment Responder 700A Signal Drive Equipment 900A</v>
          </cell>
        </row>
        <row r="2400">
          <cell r="J2400" t="str">
            <v>MANUAL-0104-1-PAD   Handbook NMCS 2 Signaling System Motorway Equipment Volume 1 General Handbook</v>
          </cell>
        </row>
        <row r="2401">
          <cell r="J2401" t="str">
            <v>MANUAL-0105-1-SPC   NMCS 2 Common Interface Handbook</v>
          </cell>
        </row>
        <row r="2402">
          <cell r="J2402" t="str">
            <v>MANUAL-0106-1-PAD   Software Design Specification for NMCS 2 Telephone Responder</v>
          </cell>
        </row>
        <row r="2403">
          <cell r="J2403" t="str">
            <v>MANUAL-0107-1-PAD   Operators Handbook for the Signal Transponder Emulator and Line Monitor</v>
          </cell>
        </row>
        <row r="2404">
          <cell r="J2404" t="str">
            <v>MANUAL-0108-1-PAD   Handbook NMCS 2 Automatic Traffic Surveillance (ATS) and Meteorological System Motorway Equipment, Volume 1, General Handbook, 667/HB/11760/002</v>
          </cell>
        </row>
        <row r="2405">
          <cell r="J2405" t="str">
            <v>MANUAL-0109-1-PAD   NMCS 2 Engineers Terminal Handbook</v>
          </cell>
        </row>
        <row r="2406">
          <cell r="J2406" t="str">
            <v>MANUAL-0110-1-PAD   M1 Improved Signaling Project Engineers Handbook for Automatic Incident Detection System</v>
          </cell>
        </row>
        <row r="2407">
          <cell r="J2407" t="str">
            <v>MANUAL-0111-1-PAD   NMCS 2 Control Office Hardware Handbook</v>
          </cell>
        </row>
        <row r="2408">
          <cell r="J2408" t="str">
            <v>MANUAL-0112-1-SPC   National Motorways Communications System MK 2 Telephones Maintenance Handbook</v>
          </cell>
        </row>
        <row r="2409">
          <cell r="J2409" t="str">
            <v>MANUAL-0113-1-SPC   National Motorways Communications System MK 2 Telephones Maintenance Handbook</v>
          </cell>
        </row>
        <row r="2410">
          <cell r="J2410" t="str">
            <v>MANUAL-0114-1-SPC   National Motorways Communications Standard Transponder Terminal Handbook</v>
          </cell>
        </row>
        <row r="2411">
          <cell r="J2411" t="str">
            <v>MANUAL-0115-1-SPC   Software Quality Plan for NMCS 2 MK 93 Telephone Responder</v>
          </cell>
        </row>
        <row r="2412">
          <cell r="J2412" t="str">
            <v>MANUAL-0116-1-SPC   MK 93 Responder System Document Family Tree</v>
          </cell>
        </row>
        <row r="2413">
          <cell r="J2413" t="str">
            <v>MANUAL-0117-1-SPC   MK 93 Responder System Design Document</v>
          </cell>
        </row>
        <row r="2414">
          <cell r="J2414" t="str">
            <v>MANUAL-0118-1-SPC   MK 93 Responder Telephone Interface PCB Hardware Module Design Document</v>
          </cell>
        </row>
        <row r="2415">
          <cell r="J2415" t="str">
            <v>MANUAL-0119-1-SPC   MK 93 Responder System Requirements Specification</v>
          </cell>
        </row>
        <row r="2416">
          <cell r="J2416" t="str">
            <v>MANUAL-0120-1-SPC   MK 93 Responder Processor PCB Hardware Module Design Document</v>
          </cell>
        </row>
        <row r="2417">
          <cell r="J2417" t="str">
            <v>MANUAL-0121-1-SPC   System Handbook MIDAS Outstation</v>
          </cell>
        </row>
        <row r="2418">
          <cell r="J2418" t="str">
            <v>MANUAL-0122-1-PAD   NMCS 2 System Design Document Volume 1</v>
          </cell>
        </row>
        <row r="2419">
          <cell r="J2419" t="str">
            <v>MANUAL-0123-1-PAD   M1 Improved Signaling Automatic Incident Detection System Motorway Equipment Handbook</v>
          </cell>
        </row>
        <row r="2420">
          <cell r="J2420" t="str">
            <v>MANUAL-0124-1-PAD   Drawings for NMCS 1 Motorway Communications Equipment Responders 700A Signal Drive Equipments 900A</v>
          </cell>
        </row>
        <row r="2421">
          <cell r="J2421" t="str">
            <v>MANUAL-0125-1-PAD   Handbook NMCS 2 Automatic Traffic Surveillance (ATS) and Meteorological System Motorway Equipment, Volume 1, General Handbook, 667/HA/11760/102</v>
          </cell>
        </row>
        <row r="2422">
          <cell r="J2422" t="str">
            <v>MANUAL-0126-1-PAD   NMCS 2 Engineers Terminal Handbook</v>
          </cell>
        </row>
        <row r="2423">
          <cell r="J2423" t="str">
            <v>MANUAL-0127-1-PAD   Hardware Design Specification for NMCS 2 Telephone Sector Interface</v>
          </cell>
        </row>
        <row r="2424">
          <cell r="J2424" t="str">
            <v>MANUAL-0128-1-SPC   Project Statement for MK 93 Telephone Responder</v>
          </cell>
        </row>
        <row r="2425">
          <cell r="J2425" t="str">
            <v>MANUAL-0129-1-PTS   NMCS 2 West Midlands Traffic Counter Outstation Handbook 99-086</v>
          </cell>
        </row>
        <row r="2426">
          <cell r="J2426" t="str">
            <v>MANUAL-0130-1-PTS   NMCS 2 West Midlands 21 Bit Interface Hardware Manual</v>
          </cell>
        </row>
        <row r="2427">
          <cell r="J2427" t="str">
            <v>MANUAL-0131-1-PTS   NMCS 2 West Midlands Signal Site Equipment Hardware Manual &amp; 2/3 PSU</v>
          </cell>
        </row>
        <row r="2428">
          <cell r="J2428" t="str">
            <v>MANUAL-0132-1-PTS   NMCS 2 West Midlands Portable Telephone Line Controller Operator's Manual</v>
          </cell>
        </row>
        <row r="2429">
          <cell r="J2429" t="str">
            <v>MANUAL-0133-1-PTS   NMCS 2 West Midlands Portable Signal Test Terminal Operating Instructions</v>
          </cell>
        </row>
        <row r="2430">
          <cell r="J2430" t="str">
            <v>MANUAL-0134-1-PTS   NMCS 2 West Midlands Portable Telephone Line Controller Hardware Manual</v>
          </cell>
        </row>
        <row r="2431">
          <cell r="J2431" t="str">
            <v>MANUAL-0135-1-PTS   NMCS 2 Local Communications Controller Hard ware Manual Volume 1</v>
          </cell>
        </row>
        <row r="2432">
          <cell r="J2432" t="str">
            <v>MANUAL-0136-1-PTS   NMCS 2 Core Systems Hardware Manual, Combined LCC Transponder Drawing Set, Volume 3</v>
          </cell>
        </row>
        <row r="2433">
          <cell r="J2433" t="str">
            <v>MANUAL-0137-1-PTS   NMCS 2 West Midlands Sector Interface Hardware Manual</v>
          </cell>
        </row>
        <row r="2434">
          <cell r="J2434" t="str">
            <v>MANUAL-0138-1-PTS   NMCS 2 Core Systems Hardware Manual, Combined LCC Transponder Drawing Set, Volume 2</v>
          </cell>
        </row>
        <row r="2435">
          <cell r="J2435" t="str">
            <v>MANUAL-0139-1-PTS   NMCS 2 West Midlands In-station Hardware Build</v>
          </cell>
        </row>
        <row r="2436">
          <cell r="J2436" t="str">
            <v>MANUAL-0140-1-PTS   NMCS 2 West Midlands Telephone In-station Hardware Manual Volume 2 of 2</v>
          </cell>
        </row>
        <row r="2437">
          <cell r="J2437" t="str">
            <v>MANUAL-0141-1-PTS   NMCS 2 West Midlands Transponder Hardware Manual</v>
          </cell>
        </row>
        <row r="2438">
          <cell r="J2438" t="str">
            <v>MANUAL-0142-1-PTS   NMCS 2 West Midlands Transponder Hardware Manual Volume 1</v>
          </cell>
        </row>
        <row r="2439">
          <cell r="J2439" t="str">
            <v>MANUAL-0143-1-PTS   NMCS 2 West Midlands Combined LCC Transponder and 21 Bit Interface Drawing Set Hardware Manual Volume 3 of 3</v>
          </cell>
        </row>
        <row r="2440">
          <cell r="J2440" t="str">
            <v>MANUAL-0144-1-PTS   NMCS 2 West Midlands In-station Hardware Manual</v>
          </cell>
        </row>
        <row r="2441">
          <cell r="J2441" t="str">
            <v>MANUAL-0145-1-PTS   NMCS 2 West Midlands Combined LCC Transponder and 21 Bit Interface Drawing Set Hardware Manual Volume 2 of 3</v>
          </cell>
        </row>
        <row r="2442">
          <cell r="J2442" t="str">
            <v>MANUAL-0146-1-PTS   NMCS 2 West Midlands Test Rig Hardware Build</v>
          </cell>
        </row>
        <row r="2443">
          <cell r="J2443" t="str">
            <v>MANUAL-0147-1-PTS   NMCS 2 West Midlands Test Rig Hardware Manual</v>
          </cell>
        </row>
        <row r="2444">
          <cell r="J2444" t="str">
            <v>MANUAL-0148-1-PTS   NMCS 2 West Midlands Telephone In-station Hardware Manual Volume 1 of 2</v>
          </cell>
        </row>
        <row r="2445">
          <cell r="J2445" t="str">
            <v>MANUAL-0149-1-PTS   NMCS 2 West Midlands Telephone In-station Hardware Manual</v>
          </cell>
        </row>
        <row r="2446">
          <cell r="J2446" t="str">
            <v>MANUAL-0150-1-PTS   NMCS 2 West Midlands Responder Hardware Manual</v>
          </cell>
        </row>
        <row r="2447">
          <cell r="J2447" t="str">
            <v>MANUAL-0151-1-PTS   NMCS 2 West Midlands Responder Hardware Manual</v>
          </cell>
        </row>
        <row r="2448">
          <cell r="J2448" t="str">
            <v>MANUAL-0152-1-PTS   NMCS 2 West Midlands Local Communications Controller Hardware Manual</v>
          </cell>
        </row>
        <row r="2449">
          <cell r="J2449" t="str">
            <v>MANUAL-0153-1-PTS   NMCS 2 West Midlands Wall Mimic Driver Hardware Manual</v>
          </cell>
        </row>
        <row r="2450">
          <cell r="J2450" t="str">
            <v>MANUAL-0154-1-PTS   Motorway Incident Detection and Automatic Signaling MIDAS Outstation System Structural Design</v>
          </cell>
        </row>
        <row r="2451">
          <cell r="J2451" t="str">
            <v>MANUAL-0155-1-PTS   Motorway Incident Detection and Automatic Signaling MIDAS Outstation Functional Design Specification</v>
          </cell>
        </row>
        <row r="2452">
          <cell r="J2452" t="str">
            <v>MANUAL-0156-1-PTS   Motorway Incident Detection and Automatic Signaling MIDAS Outstation Software Manual</v>
          </cell>
        </row>
        <row r="2453">
          <cell r="J2453" t="str">
            <v>MANUAL-0157-1-PTS   Project 3135 NMCS 2 Core Systems Contract B82 Control Office Based System Installation Hardware Manual</v>
          </cell>
        </row>
        <row r="2454">
          <cell r="J2454" t="str">
            <v>MANUAL-0158-1-PTS   Two-Way and Three-Way Signal Driver Power Supply Handbook, Type 9352 TCC Stores N? 93 9352 09, Type 9353 TCC Stores N? 93 9353 09</v>
          </cell>
        </row>
        <row r="2455">
          <cell r="J2455" t="str">
            <v>MANUAL-0159-1-PTS   Project 3135 NMCS 2 Core Systems Contract B82 / B92 Computer Operations Manual, Engineer's Facilities at OIF, EC and RMT</v>
          </cell>
        </row>
        <row r="2456">
          <cell r="J2456" t="str">
            <v>MANUAL-0160-1-JEL   OCP Workshop Manual</v>
          </cell>
        </row>
        <row r="2457">
          <cell r="J2457" t="str">
            <v>MANUAL-0161-1-JEL   Signal Driver Workshop Manual Part One System and Hardware Design Specs DTP Master Version</v>
          </cell>
        </row>
        <row r="2458">
          <cell r="J2458" t="str">
            <v>MANUAL-0162-1-JEL   Portable TLC, TLC &amp; OCP Installation Operating and 1st Line Maintenance</v>
          </cell>
        </row>
        <row r="2459">
          <cell r="J2459" t="str">
            <v>MANUAL-0163-1-JEL   Portable TLC, TLC &amp; OCP Installation Operating and 1st Line Maintenance</v>
          </cell>
        </row>
        <row r="2460">
          <cell r="J2460" t="str">
            <v>MANUAL-0164-1-JEL   Portable TLC &amp; TLC Workshop Manual Volume 3-A Sections 1-4 Mechanical Drawings &amp; Wiring Diagrams</v>
          </cell>
        </row>
        <row r="2461">
          <cell r="J2461" t="str">
            <v>MANUAL-0165-1-JEL   Portable TLC, TLC Workshop Manual Volume 3-B Sections 5-8 Mechanical Drawings &amp; Wiring Diagrams</v>
          </cell>
        </row>
        <row r="2462">
          <cell r="J2462" t="str">
            <v>MANUAL-0166-1-JEL   TLC Workshop Manual Volume 2 Sections 1-6 Circuit Schematics &amp; Component Layout Drawings</v>
          </cell>
        </row>
        <row r="2463">
          <cell r="J2463" t="str">
            <v>MANUAL-0167-1-JEL   Responder Workshop Manual Part Two Drawings DTP Maintenance Version</v>
          </cell>
        </row>
        <row r="2464">
          <cell r="J2464" t="str">
            <v>MANUAL-0168-1-JEL   21 Bit Transponder Workshop Manual Part 3 Software Specs DTO Master Version</v>
          </cell>
        </row>
        <row r="2465">
          <cell r="J2465" t="str">
            <v>MANUAL-0169-1-JEL   Sector Interface Workshop Manual Part 3 Software Specs DTP Master Version</v>
          </cell>
        </row>
        <row r="2466">
          <cell r="J2466" t="str">
            <v>MANUAL-0170-1-JEL   Sector Interface Workshop Manual Part 2 Drawings Continued DTP Master Version</v>
          </cell>
        </row>
        <row r="2467">
          <cell r="J2467" t="str">
            <v>MANUAL-0171-1-JEL   Sector Interface Workshop Manual Part One System and Hardware Design Specs DTP Master Version</v>
          </cell>
        </row>
        <row r="2468">
          <cell r="J2468" t="str">
            <v>MANUAL-0172-1-JEL   Signal Driver PSU Workshop Manual System and Hardware Design Specs DTP Master Version</v>
          </cell>
        </row>
        <row r="2469">
          <cell r="J2469" t="str">
            <v>MANUAL-0173-1-JEL   Signal Driver Workshop Manual Part Two Drawings DTP Master Version</v>
          </cell>
        </row>
        <row r="2470">
          <cell r="J2470" t="str">
            <v>MANUAL-0174-1-JEL   Portable TLC &amp; TLC Workshop Manual Volume 1-C Section 20 Software Documentation</v>
          </cell>
        </row>
        <row r="2471">
          <cell r="J2471" t="str">
            <v>MANUAL-0175-1-JEL   Portable TLC &amp; TLC Workshop Manual Volume 1-A Section 1-10 Software Documentation</v>
          </cell>
        </row>
        <row r="2472">
          <cell r="J2472" t="str">
            <v>MANUAL-0176-1-JEL   Responder Workshop Manual Part One System and Hardware Design Specs DTP Master Version</v>
          </cell>
        </row>
        <row r="2473">
          <cell r="J2473" t="str">
            <v>MANUAL-0177-1-JEL   Responder Workshop Manual Part Two Drawings - Continued DTP Master Version</v>
          </cell>
        </row>
        <row r="2474">
          <cell r="J2474" t="str">
            <v>MANUAL-0178-1-JEL   Responder Workshop Manual 1600/A/03/WM/H/1.3 (1.2?) Part Three Software Specs DTP Master Version</v>
          </cell>
        </row>
        <row r="2475">
          <cell r="J2475" t="str">
            <v>MANUAL-0179-1-JEL   West Yorkshire Police CCTV System Outstation Product Support Information Volume 1</v>
          </cell>
        </row>
        <row r="2476">
          <cell r="J2476" t="str">
            <v>MANUAL-0180-1-JEL   21 Bit Transponder and Field Maintenance Manual</v>
          </cell>
        </row>
        <row r="2477">
          <cell r="J2477" t="str">
            <v>MANUAL-0181-1-JEL   TLC Simulator User Manual</v>
          </cell>
        </row>
        <row r="2478">
          <cell r="J2478" t="str">
            <v>MANUAL-0182-1-JEL   2-Wire Telephone Responder Installation and Field Maintenance Manual - 24 Hour Battery</v>
          </cell>
        </row>
        <row r="2479">
          <cell r="J2479" t="str">
            <v>MANUAL-0183-1-JEL   West Yorks Police CCTV System In-station Product and Support Information Volume 1</v>
          </cell>
        </row>
        <row r="2480">
          <cell r="J2480" t="str">
            <v>MANUAL-0184-1-JEL   Sector Interface Installation and Field Maintenance Manual</v>
          </cell>
        </row>
        <row r="2481">
          <cell r="J2481" t="str">
            <v>MANUAL-0185-1-RED   Welwyn Control Office Motorway CCTV System Maintenance Manual Volume 1 Sections 1-2 General System Documentation</v>
          </cell>
        </row>
        <row r="2482">
          <cell r="J2482" t="str">
            <v>MANUAL-0186-1-RED   Welwyn Control Office Motorway CCTV System Maintenance Manual Volume 2 Sections 1-8 Video Related Sub-Systems</v>
          </cell>
        </row>
        <row r="2483">
          <cell r="J2483" t="str">
            <v>MANUAL-0187-1-RED   Welwyn Control Office Motorway CCTV System Maintenance Manual Volume 3 Part 1 Sections 1-3 Telemetry Related Sub-Systems</v>
          </cell>
        </row>
        <row r="2484">
          <cell r="J2484" t="str">
            <v>MANUAL-0188-1-RED   Welwyn Control Office Motorway CCTV System Maintenance Manual Volume 3 Part 2 Sections 4-7 Telemetry Related Sub-Systems</v>
          </cell>
        </row>
        <row r="2485">
          <cell r="J2485" t="str">
            <v>MANUAL-0189-1-RED   Welwyn Control Office Motorway CCTV System Maintenance Manual Volume 4 Part 3 Sections 11-20 Fibre Optic Related Sub-Systems</v>
          </cell>
        </row>
        <row r="2486">
          <cell r="J2486" t="str">
            <v>MANUAL-0190-1-RED   Welwyn Control Office Motorway CCTV System Maintenance Manual Volume 4 Part 1 Sections 1-5 Fibre Optic Related Sub-Systems</v>
          </cell>
        </row>
        <row r="2487">
          <cell r="J2487" t="str">
            <v>MANUAL-0191-1-RED   Welwyn Control Office Motorway CCTV System Maintenance Manual Volume4 Part 2 Sections 6-10 Fibre Optic Related Sub-Systems</v>
          </cell>
        </row>
        <row r="2488">
          <cell r="J2488" t="str">
            <v>MANUAL-0192-1-RED   Welwyn Control Office Motorway CCTV System Maintenance Manual Volume 5 Sections 1-12 Systems Measurements</v>
          </cell>
        </row>
        <row r="2489">
          <cell r="J2489" t="str">
            <v>MANUAL-0193-1-RED   Welwyn Control Office Motorway CCTV System Maintenance Manual Volume 6 Part 1 Sections 1-8 Welwyn C.O. - As Built Drawings</v>
          </cell>
        </row>
        <row r="2490">
          <cell r="J2490" t="str">
            <v>MANUAL-0194-1-RED   Welwyn Control Office Motorway CCTV System Maintenance Manual Volume 6 Part 2 Sections 9-13 Welwyn C.O. - As Built Drawings</v>
          </cell>
        </row>
        <row r="2491">
          <cell r="J2491" t="str">
            <v>MANUAL-0195-1-RED   Welwyn Control Office Motorway CCTV System Maintenance Manual Volume 7 Part 1 Sections 1-3 Camera Outstation - As Built Drawings</v>
          </cell>
        </row>
        <row r="2492">
          <cell r="J2492" t="str">
            <v>MANUAL-0196-1-RED   Welwyn Control Office Motorway CCTV System Maintenance Manual Volume 7 Part 2 Sections 4-5 Camera Outstation - As Built Drawings</v>
          </cell>
        </row>
        <row r="2493">
          <cell r="J2493" t="str">
            <v>MANUAL-0197-1-RED   Welwyn Control Office Motorway CCTV System Maintenance Manual Volume 7 Part 3 Sections 6-14 Camera Outstation - As Built Drawings</v>
          </cell>
        </row>
        <row r="2494">
          <cell r="J2494" t="str">
            <v>MANUAL-0198-1-RED   Welwyn Control Office Motorway CCTV System Maintenance Manual Volume 7 Part 4 Sections 15-16 Camera Outstation - As Built Drawings</v>
          </cell>
        </row>
        <row r="2495">
          <cell r="J2495" t="str">
            <v>MANUAL-0199-1-RED   Welwyn Control Office Motorway CCTV System Maintenance Manual Volume 7 Part 5 Sections 17-19 Camera Outstation - As Built Drawings</v>
          </cell>
        </row>
        <row r="2496">
          <cell r="J2496" t="str">
            <v>MANUAL-0200-1-RED   Welwyn Control Office Motorway CCTV Operators Manual</v>
          </cell>
        </row>
        <row r="2497">
          <cell r="J2497" t="str">
            <v>MANUAL-0201-1-RED   Welwyn Control Office Motorway CCTV System Maintenance Manual Volume 8 Sections 1-6 Transmission Stations - As Built Drawings</v>
          </cell>
        </row>
        <row r="2498">
          <cell r="J2498" t="str">
            <v>MANUAL-0202-1-SCL   Hertfordshire Police Motorway Closed Circuit Television System Volume 1 Operators Manual</v>
          </cell>
        </row>
        <row r="2499">
          <cell r="J2499" t="str">
            <v>MANUAL-0203-1-SCL   Hertfordshire Police Motorway Closed Circuit Television System Volume 2 System Description</v>
          </cell>
        </row>
        <row r="2500">
          <cell r="J2500" t="str">
            <v>MANUAL-0204-1-SCL   Hertfordshire Police Motorway Closed Circuit Television System Volume 3 Technical Manual</v>
          </cell>
        </row>
        <row r="2501">
          <cell r="J2501" t="str">
            <v>MANUAL-0205-1-SCL   Hertfordshire Police Motorway Closed Circuit Television System Volume 4 Software Manual</v>
          </cell>
        </row>
        <row r="2502">
          <cell r="J2502" t="str">
            <v>MANUAL-0206-1-SCL   Hertfordshire Police Motorway Closed Circuit Television System Volume 5a Drawing Manual</v>
          </cell>
        </row>
        <row r="2503">
          <cell r="J2503" t="str">
            <v>MANUAL-0207-1-SCL   Hertfordshire Police Motorway Closed Circuit Television System Volume 5b Drawing Manual</v>
          </cell>
        </row>
        <row r="2504">
          <cell r="J2504" t="str">
            <v>MANUAL-0208-1-PHI   Highways Agency West Mercia Police Hindlip Hall Closed Circuit Television Motorway Surveillance System Maintenance Document Volume 1: Master Guide</v>
          </cell>
        </row>
        <row r="2505">
          <cell r="J2505" t="str">
            <v>MANUAL-0209-1-PHI   Highways Agency West Mercia Police Hindlip Hall Closed Circuit Television Motorway Surveillance System Maintenance Document Volume 2: Outstation Equipment (Cameras and Control)</v>
          </cell>
        </row>
        <row r="2506">
          <cell r="J2506" t="str">
            <v>MANUAL-0210-1-PHI   Highways Agency West Mercia Police Hindlip Hall Closed Circuit Television Motorway Surveillance System Maintenance Document Volume 3A: In-station Equipment (CCTV Control System)</v>
          </cell>
        </row>
        <row r="2507">
          <cell r="J2507" t="str">
            <v>MANUAL-0211-1-PHI   Highways Agency West Mercia Police Hindlip Hall Closed Circuit Television Motorway Surveillance System Maintenance Document Volume 3B: In-station Equipment (CCTV Control System)</v>
          </cell>
        </row>
        <row r="2508">
          <cell r="J2508" t="str">
            <v>MANUAL-0212-1-PHI   Highways Agency West Mercia Police Hindlip Hall Closed Circuit Television Motorway Surveillance System Maintenance Document Volume 4: Xenix PC Computer</v>
          </cell>
        </row>
        <row r="2509">
          <cell r="J2509" t="str">
            <v>MANUAL-0213-1-PHI   Highways Agency West Mercia Police Hindlip Hall Closed Circuit Television Motorway Surveillance System Maintenance Document Volume 5: Fibre Optic Transmission Equipment (Catel)</v>
          </cell>
        </row>
        <row r="2510">
          <cell r="J2510" t="str">
            <v>MANUAL-0214-1-PHI   M25 Chigwell Control Area Closed Circuit Television System Dtp Contract 10713 Volume 1 Master Guide</v>
          </cell>
        </row>
        <row r="2511">
          <cell r="J2511" t="str">
            <v>MANUAL-0215-1-PHI   Final System Specification for the Chigwell Section of the M25 London Orbital Motorway</v>
          </cell>
        </row>
        <row r="2512">
          <cell r="J2512" t="str">
            <v>MANUAL-0216-1-PHI   M25 Chigwell Control Area Closed Circuit Television System Dtp Contract 10713 Volume 2 Part A Outstation Equipment (Cameras and Control)</v>
          </cell>
        </row>
        <row r="2513">
          <cell r="J2513" t="str">
            <v>MANUAL-0217-1-PHI   M25 Chigwell Control Area Closed Circuit Television System Dtp Contract 10713 Volume 2 Part A Outstation Equipment (Cameras and Control)</v>
          </cell>
        </row>
        <row r="2514">
          <cell r="J2514" t="str">
            <v>MANUAL-0218-1-PHI   M25 Chigwell Control Area Closed Circuit Television System Dtp Contract 10713 Volume 3 Part A In-station Equipment (CCTV Control System)</v>
          </cell>
        </row>
        <row r="2515">
          <cell r="J2515" t="str">
            <v>MANUAL-0219-1-PHI   M25 Chigwell Control Area Closed Circuit Television System Dtp Contract 10713 Volume 3 Part A In-station Equipment (CCTV Control System)</v>
          </cell>
        </row>
        <row r="2516">
          <cell r="J2516" t="str">
            <v>MANUAL-0220-1-PHI   M25 Chigwell Control Area Closed Circuit Television System Dtp Contract 10713 Volume 3 Part B In-station Equipment (CCTV Control System)</v>
          </cell>
        </row>
        <row r="2517">
          <cell r="J2517" t="str">
            <v>MANUAL-0221-1-PHI   M25 Chigwell Control Area Closed Circuit Television System Dtp Contract 10713 Volume 2 Part B Outstation Equipment (Cameras and Control)</v>
          </cell>
        </row>
        <row r="2518">
          <cell r="J2518" t="str">
            <v>MANUAL-0222-1-PHI   M25 Chigwell Control Area Closed Circuit Television System Dtp Contract 10713 Volume 2 Part B Outstation Equipment (Cameras and Control)</v>
          </cell>
        </row>
        <row r="2519">
          <cell r="J2519" t="str">
            <v>MANUAL-0223-1-PHI   M25 Chigwell Control Area Closed Circuit Television System Dtp Contract 10713 Volume 4 IBM Computer</v>
          </cell>
        </row>
        <row r="2520">
          <cell r="J2520" t="str">
            <v>MANUAL-0224-1-PHI   M25 Chigwell Control Area Closed Circuit Television System Dtp Contract 10713 Volume 5 Trunk Transmission and Power Support</v>
          </cell>
        </row>
        <row r="2521">
          <cell r="J2521" t="str">
            <v>MANUAL-0225-1-PHI   M25 Chigwell Control Area Closed Circuit Television System Dtp Contract 10713 Volume 6 Local Transmission Equipment and Battery Support</v>
          </cell>
        </row>
        <row r="2522">
          <cell r="J2522" t="str">
            <v>MANUAL-0226-1-PHI   M25 Chigwell Control Area Closed Circuit Television System Dtp Contract 10713 Volume 6 Part B Local Transmission Equipment (NFK Single &amp; Multi-Channel)</v>
          </cell>
        </row>
        <row r="2523">
          <cell r="J2523" t="str">
            <v>MANUAL-0227-1-PHI   M25 Chigwell Control Area Closed Circuit Television System Dtp Contract 10713 Volume 7 Commissioning Records</v>
          </cell>
        </row>
        <row r="2524">
          <cell r="J2524" t="str">
            <v>MANUAL-0228-1-PHI   M25 Chigwell Control Area Closed Circuit Television System Dtp Contract 10713 Volume 7 Commissioning Records S.A.T.</v>
          </cell>
        </row>
        <row r="2525">
          <cell r="J2525" t="str">
            <v>MANUAL-0229-1-PHI   M25 Chigwell Control Area Closed Circuit Television System Dtp Contract 10713 Volume 8 Dartford Control Centre, NFK Fibre Equipment &amp; CCD Motorway Camera</v>
          </cell>
        </row>
        <row r="2526">
          <cell r="J2526" t="str">
            <v>MANUAL-0230-1-PHI   Chigwell CCTV System Engineer's Operation Manual Department of Transport</v>
          </cell>
        </row>
        <row r="2527">
          <cell r="J2527" t="str">
            <v>MANUAL-0231-1-PHI   Godstone CCTV System Engineer's Operation Manual Department of Transport Contract Number 10491</v>
          </cell>
        </row>
        <row r="2528">
          <cell r="J2528" t="str">
            <v>MANUAL-0232-1-PHI   M25 Godstone Control Area Closed Circuit Television System Dartford Control Centre Equipment</v>
          </cell>
        </row>
        <row r="2529">
          <cell r="J2529" t="str">
            <v>MANUAL-0233-1-PHI   M25 Godstone Service Manuals</v>
          </cell>
        </row>
        <row r="2530">
          <cell r="J2530" t="str">
            <v>MANUAL-0234-1-PHI   M25 Godstone Closed Circuit Television System Parts Lists &amp; Circuit Description</v>
          </cell>
        </row>
        <row r="2531">
          <cell r="J2531" t="str">
            <v>MANUAL-0235-1-PHI   M25 Godstone Drawings</v>
          </cell>
        </row>
        <row r="2532">
          <cell r="J2532" t="str">
            <v>MANUAL-0236-1-PHI   4313 213 54071 (TIP) M25 Godstone TIP Processor Software Listing and Descriptions</v>
          </cell>
        </row>
        <row r="2533">
          <cell r="J2533" t="str">
            <v>MANUAL-0237-1-PHI   M25 Heston Control Area Closed Circuit Television System Dtp Contract 10712 Volume 1 The Master Guide</v>
          </cell>
        </row>
        <row r="2534">
          <cell r="J2534" t="str">
            <v>MANUAL-0238-1-PHI   M25 Heston Control Area Closed Circuit Television System Dtp Contract 10712 Volume 2 Outstation Equipment (Cameras and Control )</v>
          </cell>
        </row>
        <row r="2535">
          <cell r="J2535" t="str">
            <v>MANUAL-0239-1-PHI   M25 Heston Control Area Closed Circuit Television System Dtp Contract 10712 Volume 3 In-station Equipment (CCTV Control System)</v>
          </cell>
        </row>
        <row r="2536">
          <cell r="J2536" t="str">
            <v>MANUAL-0240-1-PHI   M25 Heston Control Area Closed Circuit Television System Dtp Contract 10712 Volume 4 IBM Computer</v>
          </cell>
        </row>
        <row r="2537">
          <cell r="J2537" t="str">
            <v>MANUAL-0241-1-PHI   M25 Heston Control Area Closed Circuit Television System Dtp Contract 10712 Volume 5 Trunk and Transmission Equipment and Power Support</v>
          </cell>
        </row>
        <row r="2538">
          <cell r="J2538" t="str">
            <v>MANUAL-0242-1-PHI   M25 Heston Control Area Closed Circuit Television System Dtp Contract 10712 Volume 6 Local Transmission Equipment and Power Support</v>
          </cell>
        </row>
        <row r="2539">
          <cell r="J2539" t="str">
            <v>MANUAL-0243-1-PHI   M25 Heston Control Area Closed Circuit Television System Dtp Contract 10712 Volume 7 Commissioning Records</v>
          </cell>
        </row>
        <row r="2540">
          <cell r="J2540" t="str">
            <v>MANUAL-0244-1-PHI   Addition to M4 Heston Closed Circuit Television System</v>
          </cell>
        </row>
        <row r="2541">
          <cell r="J2541" t="str">
            <v>MANUAL-0245-1-PHI   M25 Godstone Control Area Closed Circuit Television System Volume 1 The Master Guide</v>
          </cell>
        </row>
        <row r="2542">
          <cell r="J2542" t="str">
            <v>MANUAL-0246-1-PHI   M25 Godstone Control Area Closed Circuit Television System Volume 2 Outstation Equipment (Cameras and Control)</v>
          </cell>
        </row>
        <row r="2543">
          <cell r="J2543" t="str">
            <v>MANUAL-0247-1-PHI   M25 Godstone Control Area Closed Circuit Television System Volume 3 In-station Equipment (CCTV Control System)</v>
          </cell>
        </row>
        <row r="2544">
          <cell r="J2544" t="str">
            <v>MANUAL-0248-1-PHI   M25 Godstone Control Area Closed Circuit Television System Volume 4 IBM Computer</v>
          </cell>
        </row>
        <row r="2545">
          <cell r="J2545" t="str">
            <v>MANUAL-0249-1-PHI   M25 Godstone Control Area Closed Circuit Television System Volume 5 Trunk Transmission Equipment and Power Support</v>
          </cell>
        </row>
        <row r="2546">
          <cell r="J2546" t="str">
            <v>MANUAL-0250-1-PHI   M25 Godstone Control Area Closed Circuit Television System Volume 6 Local Transmission Equipment and Battery Support</v>
          </cell>
        </row>
        <row r="2547">
          <cell r="J2547" t="str">
            <v>MANUAL-0251-1-PHI   M25 Godstone Control Area Closed Circuit Television System Volume 7 Commissioning Records</v>
          </cell>
        </row>
        <row r="2548">
          <cell r="J2548" t="str">
            <v>MANUAL-0252-1-PHI   Highways Agency Scratchwood C.O.A. CCTV System Maintenance Documentation Volume 1 Master Guide</v>
          </cell>
        </row>
        <row r="2549">
          <cell r="J2549" t="str">
            <v>MANUAL-0253-1-PHI   Highways Agency Scratchwood C.O.A. CCTV System Maintenance Documentation Volume 2 Outstation Equipment (Cameras and Control)</v>
          </cell>
        </row>
        <row r="2550">
          <cell r="J2550" t="str">
            <v>MANUAL-0254-1-PHI   Highways Agency Scratchwood C.O.A. CCTV System Maintenance Documentation Volume 3A In-station Equipment</v>
          </cell>
        </row>
        <row r="2551">
          <cell r="J2551" t="str">
            <v>MANUAL-0255-1-PHI   Highways Agency Scratchwood C.O.A. CCTV System Maintenance Documentation Volume 3B In-station Equipment</v>
          </cell>
        </row>
        <row r="2552">
          <cell r="J2552" t="str">
            <v>MANUAL-0256-1-PHI   Highways Agency Scratchwood C.O.A. CCTV System Maintenance Documentation Volume 4 Fibre Optic Transmission Equipment</v>
          </cell>
        </row>
        <row r="2553">
          <cell r="J2553" t="str">
            <v>MANUAL-0257-1-PHI   Highways Agency Scratchwood C.O.A. CCTV System Test Records Volume 5</v>
          </cell>
        </row>
        <row r="2554">
          <cell r="J2554" t="str">
            <v>MANUAL-0258-1-PHI   M25 Heston Control Area Closed Circuit Television System Volume 1 The Master Guide</v>
          </cell>
        </row>
        <row r="2555">
          <cell r="J2555" t="str">
            <v>MANUAL-0259-1-PHI   M25 Heston Control Area Closed Circuit Television System Volume 2 Outstation Equipment (Cameras and Control)</v>
          </cell>
        </row>
        <row r="2556">
          <cell r="J2556" t="str">
            <v>MANUAL-0260-1-PHI   M25 Heston Control Area Closed Circuit Television System Volume 6 Local Transmission Equipment and Battery Support</v>
          </cell>
        </row>
        <row r="2557">
          <cell r="J2557" t="str">
            <v>MANUAL-0261-1-PHI   M25 Heston Control Area Closed Circuit Television System Volume 8 1993/1994 Extension System Test Records</v>
          </cell>
        </row>
        <row r="2558">
          <cell r="J2558" t="str">
            <v>MANUAL-0262-1-PHI   Kent Corridor CCTV System Operation and Maintenance Manuals DTP Contract B18 Volume 1 System Introduction</v>
          </cell>
        </row>
        <row r="2559">
          <cell r="J2559" t="str">
            <v>MANUAL-0263-1-PHI   Kent Corridor CCTV System Operation and Maintenance Manuals DTP Contract B18 Volume 2 Outstation Equipment (Cameras and Control)</v>
          </cell>
        </row>
        <row r="2560">
          <cell r="J2560" t="str">
            <v>MANUAL-0264-1-PHI   Kent Corridor CCTV System Operation and Maintenance Manuals DTP Contract B18 Volume 3 - A In-station Equipment (CCTV Control System)</v>
          </cell>
        </row>
        <row r="2561">
          <cell r="J2561" t="str">
            <v>MANUAL-0265-1-PHI   Kent Corridor CCTV System Operation and Maintenance Manuals DTP Contract B18 Volume 3 - B + C 1832 In-station Equipment (CCTV Control System)</v>
          </cell>
        </row>
        <row r="2562">
          <cell r="J2562" t="str">
            <v>MANUAL-0266-1-PHI   Kent Corridor CCTV System Operation and Maintenance Manuals DTP Contract B18 Volume 4 Video Transmission Equipment Part 1 GTIE OPTECH Final System Documentation</v>
          </cell>
        </row>
        <row r="2563">
          <cell r="J2563" t="str">
            <v>MANUAL-0267-1-PHI   Kent Corridor CCTV System Operation and Maintenance Manuals DTP Contract B18 Volume 4 Video Transmission Equipment Part 2 Catel Equipment</v>
          </cell>
        </row>
        <row r="2564">
          <cell r="J2564" t="str">
            <v>MANUAL-0268-1-PHI   Kent Corridor CCTV System Operation and Maintenance Manuals DTP Contract B18 Volume 4 Video Transmission Equipment Part 3 NKF Equipment</v>
          </cell>
        </row>
        <row r="2565">
          <cell r="J2565" t="str">
            <v>MANUAL-0269-1-PHI   Kent Corridor CCTV System Operation and Maintenance Manuals DTP Contract B18 Volume 4 Video Transmission Equipment Part 4 COE EQUIPMENT - 2000 Series (also referred to as Texscan 7000)</v>
          </cell>
        </row>
        <row r="2566">
          <cell r="J2566" t="str">
            <v>MANUAL-0270-1-PHI   Kent Corridor CCTV System Operation and Maintenance Manuals DTP Contract B18 Volume 4 Video Transmission Equipment Part 5 Site Test Results</v>
          </cell>
        </row>
        <row r="2567">
          <cell r="J2567" t="str">
            <v>MANUAL-0271-1-PTS   NMCS 2 Core Systems In-station Hardware Manuals</v>
          </cell>
        </row>
        <row r="2568">
          <cell r="J2568" t="str">
            <v>MANUAL-0272-1-PTS   NMCS 2 Core Systems Sector Interface Hardware Manual</v>
          </cell>
        </row>
        <row r="2569">
          <cell r="J2569" t="str">
            <v>MANUAL-0273-1-PTS   EMS 320 Enhanced Message Sign Type C Operations and Maintenance Manual</v>
          </cell>
        </row>
        <row r="2570">
          <cell r="J2570" t="str">
            <v>MANUAL-0274-1-PTS   NMCS 2 Core Systems Combined LCC Transponder Drawing Set Volume 3</v>
          </cell>
        </row>
        <row r="2571">
          <cell r="J2571" t="str">
            <v>MANUAL-0275-1-PTS   NMCS 2 Core Systems Combined LCC Transponder Drawing Set Volume 2</v>
          </cell>
        </row>
        <row r="2572">
          <cell r="J2572" t="str">
            <v>MANUAL-0276-1-PTS   NMCS 2 Core Systems Heston Cobs Upgrade In-station Hardware Manuals</v>
          </cell>
        </row>
        <row r="2573">
          <cell r="J2573" t="str">
            <v>MANUAL-0277-1-PTS   NMCS 2 Core Systems Local Communications Controller Hardware Manual Volume 1</v>
          </cell>
        </row>
        <row r="2574">
          <cell r="J2574" t="str">
            <v>MANUAL-0278-1-PTS   Project 3135 NMCS 2 Core Systems Contract B82 Control Office Based System Sector Interface Hardware Manual</v>
          </cell>
        </row>
        <row r="2575">
          <cell r="J2575" t="str">
            <v>MANUAL-0279-1-SER   M6 Junctions 30-32 and Approaches CCTV Surveillance System Volume 1 Maintenance Manual</v>
          </cell>
        </row>
        <row r="2576">
          <cell r="J2576" t="str">
            <v>MANUAL-0280-1-SER   M6 Junctions 30-32 and Approaches CCTV Surveillance System Volume 2 Maintenance Manual</v>
          </cell>
        </row>
        <row r="2577">
          <cell r="J2577" t="str">
            <v>MANUAL-0281-1-SER   M6 Junctions 30-32 and Approaches CCTV Surveillance System Volume 3 Maintenance Manual</v>
          </cell>
        </row>
        <row r="2578">
          <cell r="J2578" t="str">
            <v>MANUAL-0282-1-SER   M6 Junctions 30-32 and Approaches CCTV Surveillance System Volume 4 Maintenance Manual</v>
          </cell>
        </row>
        <row r="2579">
          <cell r="J2579" t="str">
            <v>MANUAL-0283-1-SER   M6 Junctions 30-32 and Approaches CCTV Surveillance System Volume 5 Maintenance Manual</v>
          </cell>
        </row>
        <row r="2580">
          <cell r="J2580" t="str">
            <v>MANUAL-0284-1-SER   M6 Junctions 30-32 and Approaches CCTV Surveillance System Volume 6 Maintenance Manual</v>
          </cell>
        </row>
        <row r="2581">
          <cell r="J2581" t="str">
            <v>MANUAL-0285-1-SER   M6 Junctions 30-32 and Approaches CCTV Surveillance System Volume 7 Maintenance Manual</v>
          </cell>
        </row>
        <row r="2582">
          <cell r="J2582" t="str">
            <v>MANUAL-0286-1-SER   Maidstone DDS Technical Manual</v>
          </cell>
        </row>
        <row r="2583">
          <cell r="J2583" t="str">
            <v>MANUAL-0287-1-SER   Maidstone DDS High Level Design Specification 4531/02/001 Detailed Software Design Specification 4531/02/002 RHS Detailed Design Specification for Serco Systems for the NMCS 2 Maidstone Control Office Area Dynamic Display System</v>
          </cell>
        </row>
        <row r="2584">
          <cell r="J2584" t="str">
            <v>MANUAL-0288-1-SER   MIDAS Subsystem Installation &amp; Maintenance Manual</v>
          </cell>
        </row>
        <row r="2585">
          <cell r="J2585" t="str">
            <v>MANUAL-0289-1-SER   NMCS 2 Core Systems Engineer's Manual</v>
          </cell>
        </row>
        <row r="2586">
          <cell r="J2586" t="str">
            <v>MANUAL-0290-1-SER   NMCS 2 Core Systems Engineer's Manual</v>
          </cell>
        </row>
        <row r="2587">
          <cell r="J2587" t="str">
            <v>MANUAL-0291-1-SER   NMCS 2 Core Systems Operators Manual</v>
          </cell>
        </row>
        <row r="2588">
          <cell r="J2588" t="str">
            <v>MANUAL-0292-1-SER   NMCS 2 Core Systems Operator's Manual</v>
          </cell>
        </row>
        <row r="2589">
          <cell r="J2589" t="str">
            <v>MANUAL-0293-1-SER   NMCS 2 Core Systems Installation Method Statement</v>
          </cell>
        </row>
        <row r="2590">
          <cell r="J2590" t="str">
            <v>MANUAL-0294-1-SER   NMCS 2 Core Systems In-station Hardware Design Specification (Contract 1/12A)</v>
          </cell>
        </row>
        <row r="2591">
          <cell r="J2591" t="str">
            <v>MANUAL-0295-1-SER   NMCS 2 Core Systems Operators Manual, 4509-031</v>
          </cell>
        </row>
        <row r="2592">
          <cell r="J2592" t="str">
            <v>MANUAL-0296-1-SER   NMCS 2 Core Systems Site Acceptance Schedule</v>
          </cell>
        </row>
        <row r="2593">
          <cell r="J2593" t="str">
            <v>MANUAL-0297-1-SER   NMCS 2 Core Systems Signals Subsystem Functional Specification</v>
          </cell>
        </row>
        <row r="2594">
          <cell r="J2594" t="str">
            <v>MANUAL-0298-1-SER   West Yorkshire Police M62 Closed Circuit Television Surveillance System Volume 1 Operator's Guide &amp; System Introduction</v>
          </cell>
        </row>
        <row r="2595">
          <cell r="J2595" t="str">
            <v>MANUAL-0299-1-SER   West Yorkshire Police M62 Closed Circuit Television Surveillance System Volume 2 Video Transmission and Display Equipment Engineer's Speech System Technical Information</v>
          </cell>
        </row>
        <row r="2596">
          <cell r="J2596" t="str">
            <v>MANUAL-0300-1-SER   West Yorkshire Police M62 Closed Circuit Television System Surveillance System Volume 3 Colour Picture Monitor Camera Mast Technical Information</v>
          </cell>
        </row>
        <row r="2597">
          <cell r="J2597" t="str">
            <v>MANUAL-0301-1-SER   West Yorkshire Police M62 Closed Circuit Television Operator's Manual</v>
          </cell>
        </row>
        <row r="2598">
          <cell r="J2598" t="str">
            <v>MANUAL-0302-1-SER   NMCS 2 Database Processor and Operator's Interface Data Dictionary - Volume 1</v>
          </cell>
        </row>
        <row r="2599">
          <cell r="J2599" t="str">
            <v>MANUAL-0303-1-SER   NMCS 2 Database Processor and Operator's Interface Logging Sub-System Data Dictionary</v>
          </cell>
        </row>
        <row r="2600">
          <cell r="J2600" t="str">
            <v>MANUAL-0304-1-SER   NMCS 2 Database Processor and Operator's Interface Communication Sub-System Data Dictionary</v>
          </cell>
        </row>
        <row r="2601">
          <cell r="J2601" t="str">
            <v>MANUAL-0305-1-SER   NMCS 2 Database Processor and Operator's Interface Man Machine Interface Sub-System Data Dictionary</v>
          </cell>
        </row>
        <row r="2602">
          <cell r="J2602" t="str">
            <v>MANUAL-0306-1-SER   Dartford Thurrock Crossing Communications &amp; Traffic Management System Maintenance &amp; Routine Servicing Manual (In-station)</v>
          </cell>
        </row>
        <row r="2603">
          <cell r="J2603" t="str">
            <v>MANUAL-0307-1-SER   Dartford Thurrock Crossing Communications &amp; Traffic Management System Hardware Design Specification</v>
          </cell>
        </row>
        <row r="2604">
          <cell r="J2604" t="str">
            <v>MANUAL-0308-1-SER   Dartford Thurrock Crossing Communications &amp; Traffic Management System Hardware Manual (In-station)</v>
          </cell>
        </row>
        <row r="2605">
          <cell r="J2605" t="str">
            <v>MANUAL-0309-1-SER   Dartford River Crossing Traffic Management System Acceptance Test Schedule</v>
          </cell>
        </row>
        <row r="2606">
          <cell r="J2606" t="str">
            <v>MANUAL-0310-1-SER   Remote Device Radio Communications System to Control Variable Message Signs Remote Sign Interface Software Data Dictionary</v>
          </cell>
        </row>
        <row r="2607">
          <cell r="J2607" t="str">
            <v>MANUAL-0311-1-SER   Remote Device Radio Communications System to Control Variable Message Signs Acceptance Test Schedule</v>
          </cell>
        </row>
        <row r="2608">
          <cell r="J2608" t="str">
            <v>MANUAL-0312-1-SER   Remote Device Radio Communications System to Control Variable Message Signs Remote Sign Interface Software Design Specification</v>
          </cell>
        </row>
        <row r="2609">
          <cell r="J2609" t="str">
            <v>MANUAL-0313-1-SER   Hardware Design Specification for a Remote Device Radio Communications System to Control Variable Message Signs</v>
          </cell>
        </row>
        <row r="2610">
          <cell r="J2610" t="str">
            <v>MANUAL-0314-1-SER   Functional Specification for a Remote Device Radio Communications System to Control Variable Message Signs</v>
          </cell>
        </row>
        <row r="2611">
          <cell r="J2611" t="str">
            <v>MANUAL-0315-1-GRT   MIDAS Engineer's Terminal User Manual</v>
          </cell>
        </row>
        <row r="2612">
          <cell r="J2612" t="str">
            <v>MANUAL-0316-1-GRT   NMCS 2 MIDAS LCC (Local Communications Controller) Installation and User Manual</v>
          </cell>
        </row>
        <row r="2613">
          <cell r="J2613" t="str">
            <v>MANUAL-0317-1-GRT   NMCS 2 MIDAS Outstation Installation and User Manual</v>
          </cell>
        </row>
        <row r="2614">
          <cell r="J2614" t="str">
            <v>MANUAL-0318-1-GRT   NMCS 2 MIDAS Outstation Technical Manual</v>
          </cell>
        </row>
        <row r="2615">
          <cell r="J2615" t="str">
            <v>MANUAL-0319-1-GRT   NMCS 2 MIDAS Interface Unit (MIU) Installation &amp; Technical Manual</v>
          </cell>
        </row>
        <row r="2616">
          <cell r="J2616" t="str">
            <v>MANUAL-0320-1-GRT   NMCS 2 Transponder Installation &amp; User Manual</v>
          </cell>
        </row>
        <row r="2617">
          <cell r="J2617" t="str">
            <v>MANUAL-0321-1-GRT   NMCS 2 MIDAS LCC (Local Communications Controller) Technical Manual</v>
          </cell>
        </row>
        <row r="2618">
          <cell r="J2618" t="str">
            <v>MANUAL-0322-1-GRT   NMCS 2 MIDAS Interface Unit (MIU2) Installation &amp; Technical Manual</v>
          </cell>
        </row>
        <row r="2619">
          <cell r="J2619" t="str">
            <v>MANUAL-0323-1-CMR   Operation &amp; Maintenance Manual for Warwickshire Control Office CCTV System Volume 1 The Master Guide CMR Job N? 37658</v>
          </cell>
        </row>
        <row r="2620">
          <cell r="J2620" t="str">
            <v>MANUAL-0324-1-CMR   Operation &amp; Maintenance Manual for Warwickshire Control Office CCTV System Volume 2 The Master Guide CMR Job N? 37658</v>
          </cell>
        </row>
        <row r="2621">
          <cell r="J2621" t="str">
            <v>MANUAL-0325-1-CMR   Operation &amp; Maintenance Manual for Warwickshire Control Office CCTV System Volume 3 Book 1 of 2 CMR Job N? 37658</v>
          </cell>
        </row>
        <row r="2622">
          <cell r="J2622" t="str">
            <v>MANUAL-0326-1-CMR   Operation &amp; Maintenance Manual for Warwickshire Control Office CCTV System Volume 3 Book 2 of 2 CMR Job N? 37658</v>
          </cell>
        </row>
        <row r="2623">
          <cell r="J2623" t="str">
            <v>MANUAL-0327-1-CMR   Operation &amp; Maintenance Manual for Warwickshire Control Office CCTV System Volume 4 CMR Job N? 37658</v>
          </cell>
        </row>
        <row r="2624">
          <cell r="J2624" t="str">
            <v>MANUAL-0328-1-CMR   Operation &amp; Maintenance Manual for Warwickshire Control Office CCTV System Volume 5 CMR Job N? 37658</v>
          </cell>
        </row>
        <row r="2625">
          <cell r="J2625" t="str">
            <v>MANUAL-0329-1-CMR   Operation &amp; Maintenance Manual for Warwickshire Control Office CCTV System Volume 6 CMR Job N? 37658</v>
          </cell>
        </row>
        <row r="2626">
          <cell r="J2626" t="str">
            <v>MANUAL-0330-1-CMR   Operation &amp; Maintenance Manual for Warwickshire Control Office CCTV System Volume 7 Maintenance Measurements CMR Job N? 37470</v>
          </cell>
        </row>
        <row r="2627">
          <cell r="J2627" t="str">
            <v>MANUAL-0331-1-PSM   Dot Contract 2408C M25 Motorway Signals MK2 and Enhanced Message Sign Volume 1- System Overview &amp; Functional Description Volume 3 - Maintenance Procedures</v>
          </cell>
        </row>
        <row r="2628">
          <cell r="J2628" t="str">
            <v>MANUAL-0332-1-PSM   Dot Contract 2408C M25 Motorway Signals MK2 and Enhanced Message Sign Volume 2 - Technical Description</v>
          </cell>
        </row>
        <row r="2629">
          <cell r="J2629" t="str">
            <v>MANUAL-0333-1-PSM   Dot Contract 2408C M25 Motorway Signals MK2 and Enhanced Message Sign Volume 4A Structural/Mechanical Drawings</v>
          </cell>
        </row>
        <row r="2630">
          <cell r="J2630" t="str">
            <v>MANUAL-0334-1-PSM   Dot Contract 2408C M25 Motorway Signals MK2 and Enhanced Message Sign Volume 4B Electrical Drawings</v>
          </cell>
        </row>
        <row r="2631">
          <cell r="J2631" t="str">
            <v>MANUAL-0335-1-PSM   Dot Contract 2408C M25 Motorway Signals MK2 and Enhanced MESYL Maintenance Software</v>
          </cell>
        </row>
        <row r="2632">
          <cell r="J2632" t="str">
            <v>MANUAL-0336-1-TSS   Provision of Motorway Signals MK2 and Enhanced Message Signs for M25 Motorway Phase 3 Operations &amp; Maintenance Manual Volumes 1, 2 &amp; 3 System Overview Technical Description Maintenance Procedures</v>
          </cell>
        </row>
        <row r="2633">
          <cell r="J2633" t="str">
            <v>MANUAL-0337-1-TSS   Provision of Motorway Signals MK2 and Enhanced Message Signs for M25 Motorway Phase 3 Operations &amp; Maintenance Manual Volume 4 Assembly Drawings</v>
          </cell>
        </row>
        <row r="2634">
          <cell r="J2634" t="str">
            <v>MANUAL-0338-1-TSS   Provision of Motorway Signals MK2 and Enhanced Message Signs for M25 Motorway Phase 3 Operations &amp; Maintenance Manual Volume 4 Assembly Drawings</v>
          </cell>
        </row>
        <row r="2635">
          <cell r="J2635" t="str">
            <v>MANUAL-0339-1-TSS   Provision of Motorway Signals MK2 and Enhanced Message Signs for M25 Motorway: Phase 3 Operations &amp; Maintenance Manual Volume 5 Structural Maintenance</v>
          </cell>
        </row>
        <row r="2636">
          <cell r="J2636" t="str">
            <v>MANUAL-0340-1-TSS   M25 Controlled Motorway Indicator Type 450 Series Contract 179B-TO57-03-01 Operations &amp; Maintenance Manual Volume 4-Contract Drawings</v>
          </cell>
        </row>
        <row r="2637">
          <cell r="J2637" t="str">
            <v>MANUAL-0341-1-TSS   M25 Controlled Motorway Indicator Type 450 Series Contract 179B-TO57-03-01 Operations &amp; Maintenance Manual Volume 5 Structural Maintenance</v>
          </cell>
        </row>
        <row r="2638">
          <cell r="J2638" t="str">
            <v>MANUAL-0342-1-TSS   M20 Kent Corridor Enhanced Message Sign and Fixed Text Message Sign Operations &amp; Maintenance Manual Volumes 1 &amp; 2 System Overview Technical Description</v>
          </cell>
        </row>
        <row r="2639">
          <cell r="J2639" t="str">
            <v>MANUAL-0343-1-TSS   M20 Kent Corridor Enhanced Message Sign and Fixed Text Message Sign Operations &amp; Maintenance Manual Volumes 3 &amp; 5 Structural Maintenance</v>
          </cell>
        </row>
        <row r="2640">
          <cell r="J2640" t="str">
            <v>MANUAL-0344-1-TSS   M20 Kent Corridor Enhanced Message Sign and Operations &amp; Maintenance Manual Volume 4 Contract Drawings</v>
          </cell>
        </row>
        <row r="2641">
          <cell r="J2641" t="str">
            <v>MANUAL-0345-1-TSS   M25 Controlled Motorway Indicator Type 450 Series Contract 179B-TO57-03-01 Operations &amp; Maintenance Manual Volume 1-System Overview Volume 2-Technical Description Volume 3-Maintenance Procedures</v>
          </cell>
        </row>
        <row r="2642">
          <cell r="J2642" t="str">
            <v>MANUAL-0346-1-FKI   NMCS2 Transmission System (Dartford-Thurrock) Phase 1 System Overview - System Design Document.</v>
          </cell>
        </row>
        <row r="2643">
          <cell r="J2643" t="str">
            <v>MANUAL-0347-1-FKI   Local Communications Controller (Dartford-Thurrock Communications Phase 1) to TR2070 - System Design Document</v>
          </cell>
        </row>
        <row r="2644">
          <cell r="J2644" t="str">
            <v>MANUAL-0348-1-FKI   Standard Transponder (Dartford-Thurrock Communications Phase 1) to TR2070 - System Design Document</v>
          </cell>
        </row>
        <row r="2645">
          <cell r="J2645" t="str">
            <v>MANUAL-0349-1-FKI   Site Signal Equipment. (Dartford-Thurrock Communications Phase 1) to TR2070 - System Design Document</v>
          </cell>
        </row>
        <row r="2646">
          <cell r="J2646" t="str">
            <v>MANUAL-0350-1-FKI   Variable Message Sign Driver (Dartford-Thurrock Communications Phase 1) - System Design Document</v>
          </cell>
        </row>
        <row r="2647">
          <cell r="J2647" t="str">
            <v>MANUAL-0351-1-FKI   Variable Message Sign Simulator (Dartford-Thurrock Communications Phase 1) - System Design Document</v>
          </cell>
        </row>
        <row r="2648">
          <cell r="J2648" t="str">
            <v>MANUAL-0352-1-FKI   Signal Driver (Dartford-Thurrock Communications Phase 1) - System Design Document</v>
          </cell>
        </row>
        <row r="2649">
          <cell r="J2649" t="str">
            <v>MANUAL-0353-1-FKI   Indictor Power Distribution Unit - IPDU (Dartford-Thurrock Communications Phase 1) - System Design Document</v>
          </cell>
        </row>
        <row r="2650">
          <cell r="J2650" t="str">
            <v>MANUAL-0354-1-FKI   RS485 Test Equipment (Dartford-Thurrock Communications Phase 1) - System Design Document</v>
          </cell>
        </row>
        <row r="2651">
          <cell r="J2651" t="str">
            <v>MANUAL-0355-1-FKI   Maintenance Manual for Standard Transponder DoT N?: 93-9313-05</v>
          </cell>
        </row>
        <row r="2652">
          <cell r="J2652" t="str">
            <v>MANUAL-0356-1-FKI   Maintenance Manual for Signal Site Equipment SD &amp; 2 &amp; 3 PSU</v>
          </cell>
        </row>
        <row r="2653">
          <cell r="J2653" t="str">
            <v>MANUAL-0357-1-FKI   Maintenance Manual for Variable Message Sign (VMS) DoT N?: 93-9322-05</v>
          </cell>
        </row>
        <row r="2654">
          <cell r="J2654" t="str">
            <v>MANUAL-0358-1-FKI   Maintenance Manual for Operating and Maintenance Instructions for RS485 Simulation Equipment</v>
          </cell>
        </row>
        <row r="2655">
          <cell r="J2655" t="str">
            <v>MANUAL-0359-1-FKI   Technical Manual for Standard Transponder</v>
          </cell>
        </row>
        <row r="2656">
          <cell r="J2656" t="str">
            <v>MANUAL-0360-1-FKI    NMCS 2 Technical Manual, Volume 2: Local Communications Controller</v>
          </cell>
        </row>
        <row r="2657">
          <cell r="J2657" t="str">
            <v>MANUAL-0361-1-SPC   National Motorway Communications Common Interface Equipment Drawings and Items Lists</v>
          </cell>
        </row>
        <row r="2658">
          <cell r="J2658" t="str">
            <v>MANUAL-0362-1-PTS   NMCS 2 Combined LCC Transponder Drawing Set Volume 3</v>
          </cell>
        </row>
        <row r="2659">
          <cell r="J2659" t="str">
            <v>MANUAL-0363-1-SPC   NMCS 2 Signal Site Equipment</v>
          </cell>
        </row>
        <row r="2660">
          <cell r="J2660" t="str">
            <v>MANUAL-0364-1-SPC   Control Office Hardware Handbook</v>
          </cell>
        </row>
        <row r="2661">
          <cell r="J2661" t="str">
            <v>MANUAL-0365-1-TSS   M20 Kent Corridor Enhanced Message Sign and Fixed Text Message Sign EMS Software Documentation Software Source and Tools</v>
          </cell>
        </row>
        <row r="2662">
          <cell r="J2662" t="str">
            <v>MANUAL-0366-1-TSS   Electrical Drawings for SES Phase 3 EMI and EMS Simulator Contract 194/T57-4</v>
          </cell>
        </row>
        <row r="2663">
          <cell r="J2663" t="str">
            <v>MANUAL-0367-1-RRC   2x12 Message Signs (MS) 2x16 &amp; 3x18 Motorway Signals MK3 (MS3) Operations &amp; Maintenance Manual, TMS/O&amp;M/8</v>
          </cell>
        </row>
        <row r="2664">
          <cell r="J2664" t="str">
            <v>MANUAL-0368-1-RRC   2x12 Message Signs (MS) 2x16 &amp; 3x18 Motorway Signals MK3 (MS3) Operations &amp; Maintenance Manual (Drawings)</v>
          </cell>
        </row>
        <row r="2665">
          <cell r="J2665" t="str">
            <v>MANUAL-0369-1-NEI   Operations &amp; Maintenance Manual M25 Motorway Signals MK2 and Enhanced Message Signs Type B Volume 1 System Overview and Functional Description, Ref N?: 22256, OM/103869/4</v>
          </cell>
        </row>
        <row r="2666">
          <cell r="J2666" t="str">
            <v>MANUAL-0370-1-NEI   Operations &amp; Maintenance Manual M25 Motorway Signals MK2 and Enhanced Message Signs Type B Volume 2 Technical Description, Ref N?: 22256</v>
          </cell>
        </row>
        <row r="2667">
          <cell r="J2667" t="str">
            <v>MANUAL-0371-1-NEI   Operations &amp; Maintenance Manual M25 Motorway Signals MK2 and Enhanced Message Signs Type B Volume 3 Maintenance, Ref N?: 22256</v>
          </cell>
        </row>
        <row r="2668">
          <cell r="J2668" t="str">
            <v>MANUAL-0372-1-NEI   Operations &amp; Maintenance Manual M25 Motorway Signals MK2 and Enhanced Message Signs Type B Volume 4 Data and Drawings, Ref N?: 22256</v>
          </cell>
        </row>
        <row r="2669">
          <cell r="J2669" t="str">
            <v>MANUAL-0373-1-NEI   M40 Motorway Signals Variable Message Signs Midlands Motorway Box Communications Operations &amp; Maintenance Manual Contract N? 8A Phase 1, Ref: M40/22359/USR38-3</v>
          </cell>
        </row>
        <row r="2670">
          <cell r="J2670" t="str">
            <v>MANUAL-0374-1-CAR   M25 Motorway EMS Sign Contract N? 2408A System Overview and Functional Description Volume 1</v>
          </cell>
        </row>
        <row r="2671">
          <cell r="J2671" t="str">
            <v>MANUAL-0375-1-CAR   M25 Motorway EMS Sign Contract N? 2408A System Overview and Functional Description Volume 1- Technical Description TS/1001316/4-Volume 2</v>
          </cell>
        </row>
        <row r="2672">
          <cell r="J2672" t="str">
            <v>MANUAL-0376-1-CAR   M25 Motorway EMS Sign Contract N? 2408A Maintenance Procedures - Volume 3</v>
          </cell>
        </row>
        <row r="2673">
          <cell r="J2673" t="str">
            <v>MANUAL-0377-1-CAR   Cartner EMS Test Software User Manual, 1) M25 EMS Cartner EMS Test Sftwr Menu User Man, 2) M25 EMS Cartner Terminal Emulator User Man, 3) M25 EMS Cartner EMS Test Sftwr User Man, 4) M25 EMS Cartner EMS Module Test Sftwr User Man</v>
          </cell>
        </row>
        <row r="2674">
          <cell r="J2674" t="str">
            <v>MANUAL-0378-1-TEX   System Kiosk Schematics - Multi-channel (Godstone, Thorpe, Leatherhead, Swanley, Mardyke, Chigwell &amp; Heston), 1-Ch sites Tx, 4-Ch sites Tx &amp; 600 Outstations, 4-Ch/1-Ch Tx/Rx (Mardyke, Merstham, Swanley, Sevenoaks, Godstone)</v>
          </cell>
        </row>
        <row r="2675">
          <cell r="J2675" t="str">
            <v>MANUAL-0379-1-TEX   Texscan Op-Tech SM4CTX SM4CRX SMSCTX SMSCRX</v>
          </cell>
        </row>
        <row r="2676">
          <cell r="J2676" t="str">
            <v>MANUAL-0380-1-TEX   WFMS - 3000 Wide Deviation FM Modulator and Demodulator System, Instruction Manual, Revision B</v>
          </cell>
        </row>
        <row r="2677">
          <cell r="J2677" t="str">
            <v>MANUAL-0381-1-TEX   Aux Units.109 - C4CHBRRX 4-Ch Rx&amp;Tx, SwitchRegs SWREG &amp; CSRP1SYS, Pelthier CPELREG Reg&amp;PHASS Head, AVSB&amp;CALANSYS Alarm/Volt Sensor, PSUTXRX2011, PSUTIP, StandbyBty Racks Philips-CSYSDESC &amp; TexscanCSBRSYS,PSU2011,HPST01B MainsInvert</v>
          </cell>
        </row>
        <row r="2678">
          <cell r="J2678" t="str">
            <v>MANUAL-0382-1-TEX   Texscan Op-Tech OT-1010-1 Transmitter OT-1010-1 Receiver</v>
          </cell>
        </row>
        <row r="2679">
          <cell r="J2679" t="str">
            <v>MANUAL-0383-1-TEX   Site Maintenance - Godstone Dartford Area Maintenance Manual, DTp Contract: 10491 - Overview, Detail Tx W&amp;E, Godstone OC, Tx Parameters, Texscan 600 Kiosk/Battery Sys, Philips Battery Sys, Invertor Sys, Alarm Condition/Status</v>
          </cell>
        </row>
        <row r="2680">
          <cell r="J2680" t="str">
            <v>MANUAL-0384-1-TEX   Dartford Area Maintenance Manual AWS3000 OpticalTx, AWS3000 OpticalRx, VFD 3000 VideoDe-Mod, VFM3000 VideoMod, MCO3DC Rack, MCO3AC Rack, AMC03 AlarmCard, 24vBatteryPack</v>
          </cell>
        </row>
        <row r="2681">
          <cell r="J2681" t="str">
            <v>MANUAL-0385-1-TEX   EMS 320 Enhanced Message Sign Type C Driver Located within EMS Enclosure Operations and Maintenance Manual</v>
          </cell>
        </row>
        <row r="2682">
          <cell r="J2682" t="str">
            <v>MANUAL-0386-1-TSS   M25 EMS Techspan EMS Test Software Menu User Manual</v>
          </cell>
        </row>
        <row r="2683">
          <cell r="J2683" t="str">
            <v>MANUAL-0387-1-TSS   Maintenance Training Manual M25 Motorway Sign Project N? B73</v>
          </cell>
        </row>
        <row r="2684">
          <cell r="J2684" t="str">
            <v>MANUAL-0388-1-PSM   DoT Contract 2408C M25 Motorway Signals MK2 and Enhanced Message Signs Fibre Optic Lantern Drawings</v>
          </cell>
        </row>
        <row r="2685">
          <cell r="J2685" t="str">
            <v>MANUAL-0389-1-GEC   Maintenance Handbook for Signal Drivers Type 9324 (93-9324-04), EOSG - 92323</v>
          </cell>
        </row>
        <row r="2686">
          <cell r="J2686" t="str">
            <v>MANUAL-0390-1-GEC   Maintenance Handbook for Signal Power Unit 3 Way Type 9353 (93-9353-04)</v>
          </cell>
        </row>
        <row r="2687">
          <cell r="J2687" t="str">
            <v>MANUAL-0391-1-GEC   Handbook for Motorway Responder 700A Series and Signal Site Equipment Volume 1</v>
          </cell>
        </row>
        <row r="2688">
          <cell r="J2688" t="str">
            <v>MANUAL-0392-1-GEC   Handbook for Motorway Responder 700A Series and Signal Site Equipment Circuit Diagrams and Wiring Schedules for Responders Volume 2</v>
          </cell>
        </row>
        <row r="2689">
          <cell r="J2689" t="str">
            <v>MANUAL-0393-1-GEC   Handbook for Motorway Responder 700A Series and Signal Site Equipment Circuit Diagrams and Wiring Schedules for Signal Switches, Signal Controllers and Signal Frames Volume 3</v>
          </cell>
        </row>
        <row r="2690">
          <cell r="J2690" t="str">
            <v>MANUAL-0394-1-FKI   Maintenance Manual Type 400 Indicators Series 2 with Date Code FKI/90/2</v>
          </cell>
        </row>
        <row r="2691">
          <cell r="J2691" t="str">
            <v>MANUAL-0395-1-FKI   Maintenance Manual Type 400 Indicators Series 2 with Date Code FKI/90/2</v>
          </cell>
        </row>
        <row r="2692">
          <cell r="J2692" t="str">
            <v>MANUAL-0396-1-FER   NMCS 2 Telephone and Data Communications System, System Guide</v>
          </cell>
        </row>
        <row r="2693">
          <cell r="J2693" t="str">
            <v>MANUAL-0397-1-FER   NMCS 2 Telephone and Data Communications System, System Test Specification,</v>
          </cell>
        </row>
        <row r="2694">
          <cell r="J2694" t="str">
            <v>MANUAL-0398-1-FER   NMCS 2 Telephone and Data Communications System, Heston System Installation</v>
          </cell>
        </row>
        <row r="2695">
          <cell r="J2695" t="str">
            <v>MANUAL-0399-1-RPC   Handbook for Motorway Responder 700A Series and Signal Site Equipment Volume 1, Issue 1 Sept 1980</v>
          </cell>
        </row>
        <row r="2696">
          <cell r="J2696" t="str">
            <v>MANUAL-0400-1-RPC   Handbook for Motorway Responder 700A Series and Signal Site Equipment Volume 1, Feb 1985</v>
          </cell>
        </row>
        <row r="2697">
          <cell r="J2697" t="str">
            <v>MANUAL-0401-1-RPC   Handbook for Motorway Responder 700A Series and Signal Site Equipment. Circuit Diagrams and Wiring Schedules for Responders Volume 2</v>
          </cell>
        </row>
        <row r="2698">
          <cell r="J2698" t="str">
            <v>MANUAL-0402-1-RPC   Handbook for Motorway Responder 700A Series and Signal Site Equipment. Circuit Diagrams and Wiring Schedules for Signal Switches Signal Controllers and Signal Frames Volume 3</v>
          </cell>
        </row>
        <row r="2699">
          <cell r="J2699" t="str">
            <v>MANUAL-0403-1-RPC   Handbook for Motorway Responder 700A Series and Signal Site Equipment. Circuit Diagrams and Wiring Schedules for Signal Switches Signal Controllers and Signal Frames Volume 3</v>
          </cell>
        </row>
        <row r="2700">
          <cell r="J2700" t="str">
            <v>MANUAL-0404-1-RPC   Motorway Communications Equipment Technical Description of Prototype Units</v>
          </cell>
        </row>
        <row r="2701">
          <cell r="J2701" t="str">
            <v>MANUAL-0405-1-FCS   Module Handbook 248-33X Transmit Modem</v>
          </cell>
        </row>
        <row r="2702">
          <cell r="J2702" t="str">
            <v>MANUAL-0406-1-FCS   Module Handbook 248-35X Receive Modem</v>
          </cell>
        </row>
        <row r="2703">
          <cell r="J2703" t="str">
            <v>MANUAL-0407-1-PHM   The Calibrator Type FDC/1 (Fog Detection), Ref: 0065, Ref: CAL FDC/1</v>
          </cell>
        </row>
        <row r="2704">
          <cell r="J2704" t="str">
            <v>MANUAL-0408-1-PHM   FD-320 GB/FS Fog Detector Field Service Manual, Doc Part N?: V-72030</v>
          </cell>
        </row>
        <row r="2705">
          <cell r="J2705" t="str">
            <v>MANUAL-0409-1-PHM   FD-320 GB/W Fog Detector Workshop Manual, Doc Part N?: V-72029</v>
          </cell>
        </row>
        <row r="2706">
          <cell r="J2706" t="str">
            <v>MANUAL-0410-1-SES   DoT Contract 179A M25 Controlled Motorway Pilot Scheme Controlled Motorway Indicator (CMI) Ambient Light Monitor (ALM) Volume 4A Mechanical Drawing</v>
          </cell>
        </row>
        <row r="2707">
          <cell r="J2707" t="str">
            <v>MANUAL-0411-1-SES   DoT Contract 179A M25 Controlled Motorway Pilot Scheme Controlled Motorway Indicator (CMI) Ambient Light Monitor (ALM) Volume 4B Electrical Drawings,</v>
          </cell>
        </row>
        <row r="2708">
          <cell r="J2708" t="str">
            <v>MANUAL-0412-1-FKI   Operation and Maintenance Instructions for Outstation Equipment NMCS 1 Contract 10681</v>
          </cell>
        </row>
        <row r="2709">
          <cell r="J2709" t="str">
            <v>MANUAL-0413-1-STC   Operation and Maintenance Instructions for Outstation Equipment NMCS 1 MO.700175,</v>
          </cell>
        </row>
        <row r="2710">
          <cell r="J2710" t="str">
            <v>MANUAL-0414-1-STC   Operation and Maintenance Instructions for Outstation Equipment NMCS 1 MO.700175,</v>
          </cell>
        </row>
        <row r="2711">
          <cell r="J2711" t="str">
            <v>MANUAL-0415-1-JEL   Portable TLC &amp; Workshop Manual Volume 1-B Sections 11-19 Software Documentation</v>
          </cell>
        </row>
        <row r="2712">
          <cell r="J2712" t="str">
            <v>MANUAL-0416-1-SPC   VMS Sign Installation, Commissioning and Maintenance Handbook</v>
          </cell>
        </row>
        <row r="2713">
          <cell r="J2713" t="str">
            <v>MANUAL-0417-1-PHI   Highways Agency West Mercia Police Hindlip Hall Closed Circuit Television Motorway Surveillance System Maintenance Documentation Vol 6: Fibre Optic Transmission Equipment (NFK)</v>
          </cell>
        </row>
        <row r="2714">
          <cell r="J2714" t="str">
            <v>MANUAL-0418-1-GRT   NMCS 2 MIDAS Transponder Technical Manual</v>
          </cell>
        </row>
        <row r="2715">
          <cell r="J2715" t="str">
            <v>MANUAL-0419-1-JEL   Portable TLC Field Maintenance Manual</v>
          </cell>
        </row>
        <row r="2716">
          <cell r="J2716" t="str">
            <v>MANUAL-0420-1-JEL   Portable TLC&lt; Standard TLC and OCP Factory Acceptance Test Specification</v>
          </cell>
        </row>
        <row r="2717">
          <cell r="J2717" t="str">
            <v>MANUAL-0421-1-JEL   TLC Installation and Field Maintenance Manual, Copy 2</v>
          </cell>
        </row>
        <row r="2718">
          <cell r="J2718" t="str">
            <v>MANUAL-0422-1-JEL   TLC Installation and Field Maintenance Manual</v>
          </cell>
        </row>
        <row r="2719">
          <cell r="J2719" t="str">
            <v>MANUAL-0423-1-JEL   TLC Production Acceptance Test Including OCP</v>
          </cell>
        </row>
        <row r="2720">
          <cell r="J2720" t="str">
            <v>MANUAL-0424-1-JEL   Portable TLC Sub System Design Specification</v>
          </cell>
        </row>
        <row r="2721">
          <cell r="J2721" t="str">
            <v>MANUAL-0425-1-JEL   Portable TLC Operating &amp; Maintenance Manual</v>
          </cell>
        </row>
        <row r="2722">
          <cell r="J2722" t="str">
            <v>MANUAL-0426-1-JEL   NMCS 2 Hardware Manual</v>
          </cell>
        </row>
        <row r="2723">
          <cell r="J2723" t="str">
            <v>MANUAL-0427-1-PHM   FD-320 GB Fog Detector Workshop Manual - Issue 3</v>
          </cell>
        </row>
        <row r="2724">
          <cell r="J2724" t="str">
            <v>MANUAL-0428-1-PHM   FD-320 GB Fog Detector Workshop Manual - Issue 1</v>
          </cell>
        </row>
        <row r="2725">
          <cell r="J2725" t="str">
            <v>MANUAL-0429-1-SAR   MCC28Z Vehicle Detector Handbook</v>
          </cell>
        </row>
        <row r="2726">
          <cell r="J2726" t="str">
            <v>MANUAL-0430-1-NSL   Contract B94A MS2 and EMS Cantilever and Portal Gantry Interface Frame Structures Maintenance Manual</v>
          </cell>
        </row>
        <row r="2727">
          <cell r="J2727" t="str">
            <v>MANUAL-0431-1-SSL   Document N? 824 Telephone Only Responder Hardware Manual</v>
          </cell>
        </row>
        <row r="2728">
          <cell r="J2728" t="str">
            <v>MANUAL-0432-1-SSL   Document N? 824 Telephone Only Responder Hardware Manual</v>
          </cell>
        </row>
        <row r="2729">
          <cell r="J2729" t="str">
            <v xml:space="preserve">MANUAL-0433-1-PTS   Proj 3135 NMCS2 Core Systs Contract B92/B82 COBS, Instn HM P3135031000 Iss1i, Hdwr Build P3135201000 Iss1h, Heston Instn HM P3135032000 Iss1h, Heston Hdwr Build P3135202000 Iss1e, Test Rig HM P3135034000 Iss1d, Test Rig HM P3135204000 </v>
          </cell>
        </row>
        <row r="2730">
          <cell r="J2730" t="str">
            <v>MANUAL-0434-1-AST   National Motorways Communications System Control Office 304 Lamp Driver Unit MK3 - No Issue Number</v>
          </cell>
        </row>
        <row r="2731">
          <cell r="J2731" t="str">
            <v>MANUAL-0435-1-AST   National Motorways Communications System Control Office 304 Lamp Driver Unit MK3 - Issue 2</v>
          </cell>
        </row>
        <row r="2732">
          <cell r="J2732" t="str">
            <v>MANUAL-0436-1-THR   Maintenance Manual Type 421/22 Series Motorway Indicator, PRG 11/90</v>
          </cell>
        </row>
        <row r="2733">
          <cell r="J2733" t="str">
            <v>MANUAL-0437-1-CRY   Mini-Carrier Interface Cards Equipment Manual, Logic Card-2450, Link Card-2453, Alarm Card-2454</v>
          </cell>
        </row>
        <row r="2734">
          <cell r="J2734" t="str">
            <v>MANUAL-0438-1-CRY   Power Supply Type 2306, Switch Mode PSU 19C M188, Linear PSU V Control Unit, Fault Analysis</v>
          </cell>
        </row>
        <row r="2735">
          <cell r="J2735" t="str">
            <v>MANUAL-0439-1-FIL   CMPG Midlands Links Anemometer System Police Operators Handbook</v>
          </cell>
        </row>
        <row r="2736">
          <cell r="J2736" t="str">
            <v>MANUAL-0440-1-FIL   Midlands Link Box Anemometer System Maintenance Manual</v>
          </cell>
        </row>
        <row r="2737">
          <cell r="J2737" t="str">
            <v>MANUAL-0441-1-NKF   Anemometer Data Transmission System Manual Contract N? 1331, Intro, Sys Drg, AVU 4000 Tx, AVU 4000 Rx, MCO 3AC Rack, Catel 3303 &amp; 3401</v>
          </cell>
        </row>
        <row r="2738">
          <cell r="J2738" t="str">
            <v>MANUAL-0442-1-SIM   CNS 6000 Series Installation Guide DC 900-0870E</v>
          </cell>
        </row>
        <row r="2739">
          <cell r="J2739" t="str">
            <v>MANUAL-0443-1-SIM   CNS 6000 Series X.25/HDLC Configuration Guide DC 900-0983A</v>
          </cell>
        </row>
        <row r="2740">
          <cell r="J2740" t="str">
            <v>MANUAL-0444-1-SIM   CNS 6000 Series HDLC Application Programmer's Interface Guide DC 900-1000A</v>
          </cell>
        </row>
        <row r="2741">
          <cell r="J2741" t="str">
            <v>MANUAL-0445-1-SIM   CNS 6000 Series Hardware Description and Theory of Operation DC 900-0701B</v>
          </cell>
        </row>
        <row r="2742">
          <cell r="J2742" t="str">
            <v>MANUAL-0446-1-SIM   CNS 6000 Series Boot Server Configuration Guide DC 900-0871E</v>
          </cell>
        </row>
        <row r="2743">
          <cell r="J2743" t="str">
            <v>MANUAL-0447-1-SIM   CNS 6000 Series X.25 Application Programmer's Interface Guide DC 900-0969A</v>
          </cell>
        </row>
        <row r="2744">
          <cell r="J2744" t="str">
            <v>MANUAL-0448-1-DIG   VT510 Video Terminal, Part N?: EK-VT510-1B, BO1</v>
          </cell>
        </row>
        <row r="2745">
          <cell r="J2745" t="str">
            <v>MANUAL-0449-1-DIG   VAX Station 4000 VLC Owners Guide, Order N?: EK-VAXVL-OG-001</v>
          </cell>
        </row>
        <row r="2746">
          <cell r="J2746" t="str">
            <v>MANUAL-0450-1-DIG   DEC 3000 AXP Model 400/400S Owner's Guide, Order N?: EK-SNDPR-OG, CO1</v>
          </cell>
        </row>
        <row r="2747">
          <cell r="J2747" t="str">
            <v>MANUAL-0451-1-DIG   RRD42 Disc Drive Owner's Manual, Order N?: EK-RRD42-OM-001</v>
          </cell>
        </row>
        <row r="2748">
          <cell r="J2748" t="str">
            <v>MANUAL-0452-1-TXT   OCU Optical Conversion Unit Reference Manual, Release 1.8.2, Ten X Part N?: 25032</v>
          </cell>
        </row>
        <row r="2749">
          <cell r="J2749" t="str">
            <v>MANUAL-0453-1-TXT   Optical Disk System Installation Guide, Release 1.0A, Ten X Part N?: 25046</v>
          </cell>
        </row>
        <row r="2750">
          <cell r="J2750" t="str">
            <v>MANUAL-0455-1-TXT   Optical Disk System Installation Guide, Part N?: 25046, Release 1.0A</v>
          </cell>
        </row>
        <row r="2751">
          <cell r="J2751" t="str">
            <v>MANUAL-0456-1-PMT   Linnet Range of Modems, Installation &amp; Reference Guide</v>
          </cell>
        </row>
        <row r="2752">
          <cell r="J2752" t="str">
            <v>MANUAL-0457-1-DIG   DEC 3000 AXP Model 400/400S Owner's Guide, Part N?: EK-SNDPR-OG, CO1</v>
          </cell>
        </row>
        <row r="2753">
          <cell r="J2753" t="str">
            <v>MANUAL-0458-1-TXT   OCU Optical Conversion Unit Reference Manual, Part N?: 25032, Release 1.8.2</v>
          </cell>
        </row>
        <row r="2754">
          <cell r="J2754" t="str">
            <v>MANUAL-0459-1-PSM   DoT Contract 2408C M25 Motorway Signals MK2 and Enhanced Message Signs Volumes 1, 2, 3, 4A, 4B Installation Procedures, A4/D9000/VMS/011</v>
          </cell>
        </row>
        <row r="2755">
          <cell r="J2755" t="str">
            <v>MANUAL-0460-1-PHI   M11/M25 Chigwell CCTV System Operation &amp; Maintenance Manual</v>
          </cell>
        </row>
        <row r="2756">
          <cell r="J2756" t="str">
            <v>MANUAL-0461-1-PHI   M4/M25 Heston CCTV System Operation &amp; Maintenance Manual</v>
          </cell>
        </row>
        <row r="2757">
          <cell r="J2757" t="str">
            <v>MANUAL-0462-1-PHI   Kent Corridor CCTV System Operation &amp; Maintenance Manuals</v>
          </cell>
        </row>
        <row r="2758">
          <cell r="J2758" t="str">
            <v>MANUAL-0463-1-PHI   Kent Corridor CCTV System Operation &amp; Maintenance Manuals</v>
          </cell>
        </row>
        <row r="2759">
          <cell r="J2759" t="str">
            <v>MANUAL-0464-1-PHI   M25 Godstone CCTV System Operation &amp; Maintenance Manual</v>
          </cell>
        </row>
        <row r="2760">
          <cell r="J2760" t="str">
            <v>MANUAL-0465-1-PHI   M25 Godstone CCTV System Operation &amp; Maintenance Manual</v>
          </cell>
        </row>
        <row r="2761">
          <cell r="J2761" t="str">
            <v>MANUAL-0466-1-PHI   M25 Godstone CCTV System Operation &amp; Maintenance Manual</v>
          </cell>
        </row>
        <row r="2762">
          <cell r="J2762" t="str">
            <v>MANUAL-0467-1-RRC   Rolls-Royce TMS Operation &amp; Maintenance Manual</v>
          </cell>
        </row>
        <row r="2763">
          <cell r="J2763" t="str">
            <v>MANUAL-0468-1-PHI   M25 Chigwell Control Area Closed Circuit Television System Dtp Contract 10713 Volume 8 TV Alert Sub-System</v>
          </cell>
        </row>
        <row r="2764">
          <cell r="J2764" t="str">
            <v>MANUAL-0469-1-PTS   NMCS2 Core Syst Con B82 COBS Sect I/F HM P3135038000 Drgs&amp;Pts List,90-086iss4,87-025iss2,87-036iss1,82-1060iss5,72-385iss2,81-199iss2,90-092iss1,81-291iss1,82-976iss4,82-1061iss2,82-1058iss4,72-382iss2,82-1068iss1,82-1067iss2,72-557iss</v>
          </cell>
        </row>
        <row r="2765">
          <cell r="J2765" t="str">
            <v>MANUAL-0470-1-FKI   System Design Documents, Phase 1, Dartford - Thurrock</v>
          </cell>
        </row>
        <row r="2766">
          <cell r="J2766" t="str">
            <v>MANUAL-0471-1-GEC   National Motorways T2000 Outstation Handbook</v>
          </cell>
        </row>
        <row r="2767">
          <cell r="J2767" t="str">
            <v>MANUAL-0473-1-GEC   National Motorways T2800 Master Station Handbook</v>
          </cell>
        </row>
        <row r="2768">
          <cell r="J2768" t="str">
            <v>MANUAL-0474-1-GEC   Instruction Manual GEC Measurements Modem with RS-232-C InterfaceType T2045</v>
          </cell>
        </row>
        <row r="2769">
          <cell r="J2769" t="str">
            <v>MANUAL-0475-1-GEC   National Motorways Hardware System Handbook</v>
          </cell>
        </row>
        <row r="2770">
          <cell r="J2770" t="str">
            <v>MANUAL-0476-1-GEC   National Motorways Test Station IB1358 and Plant Simulator IB1376 Manual</v>
          </cell>
        </row>
        <row r="2771">
          <cell r="J2771" t="str">
            <v>MANUAL-0477-1-GEC   National Motorways Scada System Functional Specification.</v>
          </cell>
        </row>
        <row r="2772">
          <cell r="J2772" t="str">
            <v>MANUAL-0478-1-GEC   National Motorways Supervisory System, System Overview (Prelude to Funtional Specification)</v>
          </cell>
        </row>
        <row r="2773">
          <cell r="J2773" t="str">
            <v>MANUAL-0479-1-GEC   National Motorways Test Instructions</v>
          </cell>
        </row>
        <row r="2774">
          <cell r="J2774" t="str">
            <v>MANUAL-0480-1-GEC   National Motorways T1000 Outstation Handbook</v>
          </cell>
        </row>
        <row r="2775">
          <cell r="J2775" t="str">
            <v>MANUAL-0481-1-GEC   Transmission Equipment Handbook 12 Circuit Carrier on Cable Equipment Volume 1.</v>
          </cell>
        </row>
        <row r="2776">
          <cell r="J2776" t="str">
            <v>MANUAL-0482-1-GEC   Transmission Equipment Handbook 12 Circuit Carrier on Cable Equipment Volume 2.</v>
          </cell>
        </row>
        <row r="2777">
          <cell r="J2777" t="str">
            <v>MANUAL-0483-1-GEC   Transmission Equipment Handbook Channel Translating Generating and Termination Equipment.</v>
          </cell>
        </row>
        <row r="2778">
          <cell r="J2778" t="str">
            <v>MANUAL-0484-1-GEC   Transmission Equipment Handbook Audio Changeover Switching.</v>
          </cell>
        </row>
        <row r="2779">
          <cell r="J2779" t="str">
            <v>MANUAL-0485-1-GEC   Transmission Equipment Handbook Power Supply Shelf and Audio Shelf (533T053B, 550T003A).</v>
          </cell>
        </row>
        <row r="2780">
          <cell r="J2780" t="str">
            <v>MANUAL-0486-1-GEC   Transmission Equipment Handbook Channel Test Shelf (534T006A)</v>
          </cell>
        </row>
        <row r="2781">
          <cell r="J2781" t="str">
            <v>MANUAL-0487-1-GEC   Transmission Equipment Handbook Filter and Amplifier Equipment</v>
          </cell>
        </row>
        <row r="2782">
          <cell r="J2782" t="str">
            <v>MANUAL-0488-1-GEC   Transmission Equipment Handbook Twelve Circuit-On-Cable High Level Repeater Equipment</v>
          </cell>
        </row>
        <row r="2783">
          <cell r="J2783" t="str">
            <v>MANUAL-0489-1-GEC   Transmission Equipment Handbook Miscellaneous Equipment for Mini Carrier and M25 Motorway Telephone System.</v>
          </cell>
        </row>
        <row r="2784">
          <cell r="J2784" t="str">
            <v>MANUAL-0490-1-GEC   Transmission Equipment Handbook 30 Channel Speech/64Kbit/s Data Access Repair Manual (Volume2)</v>
          </cell>
        </row>
        <row r="2785">
          <cell r="J2785" t="str">
            <v>MANUAL-0491-1-GEC   Transmission Equipment Handbook Twelve Circuit-On-Cable High Level Repeater Equipment</v>
          </cell>
        </row>
        <row r="2786">
          <cell r="J2786" t="str">
            <v>MANUAL-0492-1-GEC   Transmission Equipment Handbook Power Supply Equipment</v>
          </cell>
        </row>
        <row r="2787">
          <cell r="J2787" t="str">
            <v>MANUAL-0493-1-GEC   Transmission Equipment Handbook Operational Manual 30 Channel Speech/64Kbit/s Data Access PCM Equipment</v>
          </cell>
        </row>
        <row r="2788">
          <cell r="J2788" t="str">
            <v>MANUAL-0494-1-GEC   Transmission Equipment Handbook Audio Shelf (550T003A)</v>
          </cell>
        </row>
        <row r="2789">
          <cell r="J2789" t="str">
            <v>MANUAL-0495-1-GPT   Technical Manual The Telecommunications System for the Department of Transport Inter-Control-Office Telephone System Operating Instructions (Part 7)</v>
          </cell>
        </row>
        <row r="2790">
          <cell r="J2790" t="str">
            <v>MANUAL-0496-1-GPT   Technical Manual The Telecommunications System for the Department of Transport Inter-Control-Office Telephone System Handbook (Part 6)</v>
          </cell>
        </row>
        <row r="2791">
          <cell r="J2791" t="str">
            <v>MANUAL-0497-1-GPT   Technical Manual The Telecommunications System for the Department of Transport Emergency Trailer System Handbook (Part 5)</v>
          </cell>
        </row>
        <row r="2792">
          <cell r="J2792" t="str">
            <v>MANUAL-0498-1-GPT   Technical Manual The Telecommunications System for the Department of Transport Supervisory System (Part 4)</v>
          </cell>
        </row>
        <row r="2793">
          <cell r="J2793" t="str">
            <v>MANUAL-0499-1-GEC   Transmission Equipment Handbook Standard Equipment Practices and Relay Adjustments</v>
          </cell>
        </row>
        <row r="2794">
          <cell r="J2794" t="str">
            <v>MANUAL-0500-1-GPT   Technical Manual The Telecommunications System for the Department of Transport.Main Line,Mini Carrier and Modems System handbook.(Part 2)</v>
          </cell>
        </row>
        <row r="2795">
          <cell r="J2795" t="str">
            <v>MANUAL-0501-1-GPT   Technical Manual The Telecommunications System for the Department of Transport Buildings,Cabinets, Fitting Out. System Handbook. (Part 3)</v>
          </cell>
        </row>
        <row r="2796">
          <cell r="J2796" t="str">
            <v>MANUAL-0502-1-GPT   Technical Manual The Telecommunications System for the Department of Transport Index and System Overview. (Part 1)</v>
          </cell>
        </row>
        <row r="2797">
          <cell r="J2797" t="str">
            <v>MANUAL-0503-1-GEC   Transmission Equipment Handbook Twelve Circuit Carrier-On-Cable Terminal Equipment</v>
          </cell>
        </row>
        <row r="2798">
          <cell r="J2798" t="str">
            <v>MANUAL-0504-1-GEC   Transmission Equipment Handbook Twelve Circuit Carrier-On-Cable Repeater Equipment</v>
          </cell>
        </row>
        <row r="2799">
          <cell r="J2799" t="str">
            <v>MANUAL-0505-1-HPL   3770B Telephone Line Analyzer Operating and Sevice Manual</v>
          </cell>
        </row>
        <row r="2800">
          <cell r="J2800" t="str">
            <v>MANUAL-0506-1-MOT   Modems V26, V29</v>
          </cell>
        </row>
        <row r="2801">
          <cell r="J2801" t="str">
            <v>MANUAL-0507-1-AST   Transformer Unit Dtp Type 2417 Maintenance Manual</v>
          </cell>
        </row>
        <row r="2802">
          <cell r="J2802" t="str">
            <v>MANUAL-0508-1-AST   Isolation Unit Dtp Type 2461 Maintenance Manual</v>
          </cell>
        </row>
        <row r="2803">
          <cell r="J2803" t="str">
            <v>MANUAL-0509-1-AST   Connection Unit Dtp Type 2416 Maintenance Manual</v>
          </cell>
        </row>
        <row r="2804">
          <cell r="J2804" t="str">
            <v>MANUAL-0510-1-SPC   Data Line Analyzer K1190 200Hz to 3.6KHz Technical Manual</v>
          </cell>
        </row>
        <row r="2805">
          <cell r="J2805" t="str">
            <v>MANUAL-0511-1-CRY   Switch Mode P.S.U. 19C M188 Linear P.S.U. &amp; Control Unit Fault Analysis for 19C P.S.U.'s</v>
          </cell>
        </row>
        <row r="2806">
          <cell r="J2806" t="str">
            <v>MANUAL-0512-1-CRY   Power Shelf 2309 Manual</v>
          </cell>
        </row>
        <row r="2807">
          <cell r="J2807" t="str">
            <v>MANUAL-0513-1-ATS   Full Duplex Modem 448/348-011-XXXX Series Module Handbook</v>
          </cell>
        </row>
        <row r="2808">
          <cell r="J2808" t="str">
            <v>MANUAL-0514-1-HOW   Alarm Unit 14D/1-6 Mk5 P.O. Specification RC5071M, Howells DRG No 20110</v>
          </cell>
        </row>
        <row r="2809">
          <cell r="J2809" t="str">
            <v>MANUAL-0515-1-OSB   Alarm Card 2309 Manual</v>
          </cell>
        </row>
        <row r="2810">
          <cell r="J2810" t="str">
            <v>MANUAL-0516-1-000   Signal Monitor Card Dtp Type 2455 Technical and Operating Instructions Manual</v>
          </cell>
        </row>
        <row r="2811">
          <cell r="J2811" t="str">
            <v>MANUAL-0517-1-CRY   Power Shelf 2302 Manual</v>
          </cell>
        </row>
        <row r="2812">
          <cell r="J2812" t="str">
            <v>MANUAL-0518-1-AUT   Operating &amp; Maintenance Instructions for 24 Volt Constant Voltage Charging Equipment</v>
          </cell>
        </row>
        <row r="2813">
          <cell r="J2813" t="str">
            <v>MANUAL-0519-1-HOW   Handbook for Power Supply Type 2447 HRM Diag. No: HRM2228</v>
          </cell>
        </row>
        <row r="2814">
          <cell r="J2814" t="str">
            <v>MANUAL-0520-1-WG   Level Generator PS30 Service Manual</v>
          </cell>
        </row>
        <row r="2815">
          <cell r="J2815" t="str">
            <v>MANUAL-0521-1-GEC   Stabilizer Unit 318C039A Manual</v>
          </cell>
        </row>
        <row r="2816">
          <cell r="J2816" t="str">
            <v>MANUAL-0522-1-WG   Selective Level Meter with Tracking Oscillator PSE-30</v>
          </cell>
        </row>
        <row r="2817">
          <cell r="J2817" t="str">
            <v>MANUAL-0523-1-GEC   Operator Manual for Inter Control Office Telephone System</v>
          </cell>
        </row>
        <row r="2818">
          <cell r="J2818" t="str">
            <v>MANUAL-0524-1-HPL   HP 7015B X-Y Recorder Operating and Servicing Manual</v>
          </cell>
        </row>
        <row r="2819">
          <cell r="J2819" t="str">
            <v>MANUAL-0525-1-GEC   National Motorways T2000 Master Station Modules Handbook</v>
          </cell>
        </row>
        <row r="2820">
          <cell r="J2820" t="str">
            <v>MANUAL-0526-1-GEC   National Motorways Master Station Modules Handbook</v>
          </cell>
        </row>
        <row r="2821">
          <cell r="J2821" t="str">
            <v>MANUAL-0526-1-SPC   Protocol Tester K1195 - User Manual</v>
          </cell>
        </row>
        <row r="2822">
          <cell r="J2822" t="str">
            <v>MANUAL-0527-1-000   Department of Transport Mini Carrier Maintenance Handbook</v>
          </cell>
        </row>
        <row r="2823">
          <cell r="J2823" t="str">
            <v>MANUAL-0528-1-GEC   Transmission Equipment Handbook Channel Test Shelf (534T003B)</v>
          </cell>
        </row>
        <row r="2824">
          <cell r="J2824" t="str">
            <v>MANUAL-0529-1-DOW   User Manual for Syncro 24 Modem (Part 822-4600-000/D)</v>
          </cell>
        </row>
        <row r="2825">
          <cell r="J2825" t="str">
            <v>MANUAL-0530-1-SPC   VMS Structure Handbook B94B</v>
          </cell>
        </row>
        <row r="2826">
          <cell r="J2826" t="str">
            <v>MANUAL-0531-1-PTS   Local Communication Controller Manual</v>
          </cell>
        </row>
        <row r="2827">
          <cell r="J2827" t="str">
            <v>MANUAL-0532-1-SPC   Meteor Telephone Responder Manual</v>
          </cell>
        </row>
        <row r="2828">
          <cell r="J2828" t="str">
            <v>MANUAL-0533-1-000   NOMAD Bar Code Label Handbook - Computype Labels Type A, B, C &amp; D</v>
          </cell>
        </row>
        <row r="2829">
          <cell r="J2829" t="str">
            <v>MANUAL-0534-1-GRT   Manual for MIDAS Transponder</v>
          </cell>
        </row>
        <row r="2830">
          <cell r="J2830" t="str">
            <v>MANUAL-0535-1-GRT   Manual for Modem Unit</v>
          </cell>
        </row>
        <row r="2831">
          <cell r="J2831" t="str">
            <v>MANUAL-0536-1-GRT   Manual for MIDAS Interface Unit</v>
          </cell>
        </row>
        <row r="2832">
          <cell r="J2832" t="str">
            <v>MANUAL-0537-1-GRT   Manual for MIDAS Outstation</v>
          </cell>
        </row>
        <row r="2833">
          <cell r="J2833" t="str">
            <v>MANUAL-0538-1-GRT   Manual for Engineer Terminal</v>
          </cell>
        </row>
        <row r="2834">
          <cell r="J2834" t="str">
            <v>MANUAL-0539-1-RRC   MS4 Maintenance &amp; Operations Manual ( hard copy )</v>
          </cell>
        </row>
        <row r="2835">
          <cell r="J2835" t="str">
            <v>MANUAL-0539-1-SES   MS4 Maintenance &amp; Operations Manual ( hard copy )</v>
          </cell>
        </row>
        <row r="2836">
          <cell r="J2836" t="str">
            <v>MANUAL-0540-1-RRC   MS4 Maintenance &amp; Operations Manual ( cd rom )</v>
          </cell>
        </row>
        <row r="2837">
          <cell r="J2837" t="str">
            <v>MANUAL-0540-1-SES   MS4 Maintenance &amp; Operations Manual ( cd rom )</v>
          </cell>
        </row>
        <row r="2838">
          <cell r="J2838" t="str">
            <v>MANUAL-0541-1-RRC   MS4 System Design Manual (  hard copy )</v>
          </cell>
        </row>
        <row r="2839">
          <cell r="J2839" t="str">
            <v>MANUAL-0541-1-SES   MS4 System Design Manual (  hard copy )</v>
          </cell>
        </row>
        <row r="2840">
          <cell r="J2840" t="str">
            <v>MANUAL-0542-1-RRC   MS4 System Design Manual ( cd rom )</v>
          </cell>
        </row>
        <row r="2841">
          <cell r="J2841" t="str">
            <v>MANUAL-0542-1-SES   MS4 System Design Manual ( cd rom )</v>
          </cell>
        </row>
        <row r="2842">
          <cell r="J2842" t="str">
            <v>MANUAL-0543-1-RRC   MS4 System Design, Configuration &amp; Drawings ( hard copy )</v>
          </cell>
        </row>
        <row r="2843">
          <cell r="J2843" t="str">
            <v>MANUAL-0543-1-SES   MS4 System Design, Configuration &amp; Drawings ( hard copy )</v>
          </cell>
        </row>
        <row r="2844">
          <cell r="J2844" t="str">
            <v>MANUAL-0544-1-RRC   MS4 System Design, Configuration &amp; Drawings ( cd rom )</v>
          </cell>
        </row>
        <row r="2845">
          <cell r="J2845" t="str">
            <v>MANUAL-0544-1-SES   MS4 System Design, Configuration &amp; Drawings ( cd rom )</v>
          </cell>
        </row>
        <row r="2846">
          <cell r="J2846" t="str">
            <v>MANUAL-0545-1-RRC   MS4 Combined Maintenance &amp; Operations Manual with Drawings  ( hard copy )</v>
          </cell>
        </row>
        <row r="2847">
          <cell r="J2847" t="str">
            <v>MANUAL-0545-1-SES   MS4 Combined Maintenance &amp; Operations Manual with Drawings  ( hard copy )</v>
          </cell>
        </row>
        <row r="2848">
          <cell r="J2848" t="str">
            <v>MANUAL-0546-1-RRC   MS4 Combined Maintenance &amp; Operations Manual with Drawings  ( cd rom )</v>
          </cell>
        </row>
        <row r="2849">
          <cell r="J2849" t="str">
            <v>MANUAL-0546-1-SES   MS4 Combined Maintenance &amp; Operations Manual with Drawings ( cd rom )</v>
          </cell>
        </row>
        <row r="2850">
          <cell r="J2850" t="str">
            <v>MANUAL-0547-1-THR   9407/9/21 Matrix Indicator Manual</v>
          </cell>
        </row>
        <row r="2851">
          <cell r="J2851" t="str">
            <v>MANUAL-0548-1-RRC   Operation and Maintenance Manual for VMS Matrix Indicator</v>
          </cell>
        </row>
        <row r="2852">
          <cell r="J2852" t="str">
            <v>MANUAL-0549-1-SPC   O&amp;M Manual - 667/HM/31000/000 (CD Version) for Matrix Indicator</v>
          </cell>
        </row>
        <row r="2853">
          <cell r="J2853" t="str">
            <v>MANUAL-0550-1-SPC   O&amp;M Manual - 667/HB/31000/000 (Paper Version) for Matrix Indicator</v>
          </cell>
        </row>
        <row r="2854">
          <cell r="J2854" t="str">
            <v>MANUAL-0551-0-RRC   Operation &amp; Maintenance Manual for Matrix Indicator ( cd version )</v>
          </cell>
        </row>
        <row r="2855">
          <cell r="J2855" t="str">
            <v>MANUAL-0552-1-GAI   ERT 352A Technical &amp; Operating Manual</v>
          </cell>
        </row>
        <row r="2856">
          <cell r="J2856" t="str">
            <v>MANUAL-0553-1-SER   B94A MS2 and EMS Sign, Driver and  Modem O&amp;M Manual</v>
          </cell>
        </row>
        <row r="2857">
          <cell r="J2857" t="str">
            <v>MANUAL-0554-1-TSS   Matrix Indicator Type 94xx - Documentation Volume 1 0f 2</v>
          </cell>
        </row>
        <row r="2858">
          <cell r="J2858" t="str">
            <v>MANUAL-0555-1-TSS   Matrix Indicator Type 94xx Software listing Volume 2 0f 2</v>
          </cell>
        </row>
        <row r="2859">
          <cell r="J2859" t="str">
            <v>MANUAL-0556-1-PTS   Midas Outstation - Hardware Guide (Project 2006)</v>
          </cell>
        </row>
        <row r="2860">
          <cell r="J2860" t="str">
            <v>MANUAL-0557-1-PTS   Midas Outstation - Installation Guide (Project 2006)</v>
          </cell>
        </row>
        <row r="2861">
          <cell r="J2861" t="str">
            <v>MANUAL-0558-1-CLS   System design for MS 2x12, MS3 2x16</v>
          </cell>
        </row>
        <row r="2862">
          <cell r="J2862" t="str">
            <v>MANUAL-0559-1-CLS   O &amp; M for MS 2x12, MS2/3 2x16</v>
          </cell>
        </row>
        <row r="2863">
          <cell r="J2863" t="str">
            <v>MANUAL-0560-1-CLS   O &amp; M Manual</v>
          </cell>
        </row>
        <row r="2864">
          <cell r="J2864" t="str">
            <v>MANUAL-0561-1-VMS   O &amp; M Manual</v>
          </cell>
        </row>
        <row r="2865">
          <cell r="J2865" t="str">
            <v>MANUAL-0562-1-WG   Selective Level Meter with Tracking Oscillator PSE 30 - Appendix 1</v>
          </cell>
        </row>
        <row r="2866">
          <cell r="J2866" t="str">
            <v>MANUAL-0563-1-WG   Selective Level Meter with Tracking Oscillator PSE 30 - Appendix 2</v>
          </cell>
        </row>
        <row r="2867">
          <cell r="J2867" t="str">
            <v>MANUAL-0564-1-CCL   Portable Standard - User Manual (Hard Copy)</v>
          </cell>
        </row>
        <row r="2868">
          <cell r="J2868" t="str">
            <v>MANUAL-0565-1-CCL   Portable Standard - User Manual (CD-ROM)</v>
          </cell>
        </row>
        <row r="2869">
          <cell r="J2869" t="str">
            <v>MANUAL-0566-1-SPC   CD-ROM User Handbook for MIDAS Outstation IP Enabled MIDAS-0034-1-SOCt</v>
          </cell>
        </row>
        <row r="2870">
          <cell r="J2870" t="str">
            <v>MANUAL-0567-1-SPC   User Handbook for MIDAS Outstation IP Enabled MIDAS-0034-1-SPC</v>
          </cell>
        </row>
        <row r="2871">
          <cell r="J2871" t="str">
            <v>MANUAL-0568-1-PTS   Standard Transponder (incorporating tunnel subsystem) User manual. CD version</v>
          </cell>
        </row>
        <row r="2872">
          <cell r="J2872" t="str">
            <v>MIDAS-0001-1-PTS   MIDAS Outstation</v>
          </cell>
        </row>
        <row r="2873">
          <cell r="J2873" t="str">
            <v>MIDAS-0002-1-SER   MIDAS Outstation</v>
          </cell>
        </row>
        <row r="2874">
          <cell r="J2874" t="str">
            <v>MIDAS-0003-0-SPC   MIDAS Outstation 312 - Type 9003 fitted with Issue 6 PROM - Prototype</v>
          </cell>
        </row>
        <row r="2875">
          <cell r="J2875" t="str">
            <v>MIDAS-0003-1-SPC   MIDAS Outstation</v>
          </cell>
        </row>
        <row r="2876">
          <cell r="J2876" t="str">
            <v>MIDAS-0004-1-GRT   MIDAS Transponder (with RS485 Interface modem and battery)</v>
          </cell>
        </row>
        <row r="2877">
          <cell r="J2877" t="str">
            <v>MIDAS-0005-1-PTS   MIDAS Transponders 321</v>
          </cell>
        </row>
        <row r="2878">
          <cell r="J2878" t="str">
            <v>MIDAS-0005-1-SPC   Midas Transponder 321</v>
          </cell>
        </row>
        <row r="2879">
          <cell r="J2879" t="str">
            <v>MIDAS-0006-2-GRT   V.26 Transponder Modem</v>
          </cell>
        </row>
        <row r="2880">
          <cell r="J2880" t="str">
            <v>MIDAS-0007-2-SPC   MIDAS V26 Transponder Modem</v>
          </cell>
        </row>
        <row r="2881">
          <cell r="J2881" t="str">
            <v>MIDAS-0008-1-GRT   MIDAS Interface Unit Mk2</v>
          </cell>
        </row>
        <row r="2882">
          <cell r="J2882" t="str">
            <v>MIDAS-0009-1-PTS   MIDAS Interface Unit (MIU)</v>
          </cell>
        </row>
        <row r="2883">
          <cell r="J2883" t="str">
            <v>MIDAS-0010-1-SER   Midas Subsystem Monitor</v>
          </cell>
        </row>
        <row r="2884">
          <cell r="J2884" t="str">
            <v>MIDAS-0011-1-GRT   MIDAS LCC</v>
          </cell>
        </row>
        <row r="2885">
          <cell r="J2885" t="str">
            <v>MIDAS-0011-1-SSL   Midas LCC ( IP Enabled )</v>
          </cell>
        </row>
        <row r="2886">
          <cell r="J2886" t="str">
            <v>MIDAS-0012-2-GRT   Midas V26 Modem Kits</v>
          </cell>
        </row>
        <row r="2887">
          <cell r="J2887" t="str">
            <v>MIDAS-0013-2-GRT   MIDAS LCC Lead to MCX 0952 Sheet 4</v>
          </cell>
        </row>
        <row r="2888">
          <cell r="J2888" t="str">
            <v>MIDAS-0014-2-GRT   MIDAS Lightning Protection Unit</v>
          </cell>
        </row>
        <row r="2889">
          <cell r="J2889" t="str">
            <v>MIDAS-0015-2-SPC   MIDAS Lightning Protection Unit</v>
          </cell>
        </row>
        <row r="2890">
          <cell r="J2890" t="str">
            <v>MIDAS-0016-2-GRT   MIDAS Clock Splitter for MIU Mk2</v>
          </cell>
        </row>
        <row r="2891">
          <cell r="J2891" t="str">
            <v>MIDAS-0017-1-SER   MIDAS Engineers Terminal + manual</v>
          </cell>
        </row>
        <row r="2892">
          <cell r="J2892" t="str">
            <v>MIDAS-0018-1-GRT   20 Loop Vehicle Simulator &amp; Power Supply</v>
          </cell>
        </row>
        <row r="2893">
          <cell r="J2893" t="str">
            <v>MIDAS-0019-0-GRT   MIDAS Outstation - 2003</v>
          </cell>
        </row>
        <row r="2894">
          <cell r="J2894" t="str">
            <v>MIDAS-0019-1-GRT   MIDAS Outstation - 2003</v>
          </cell>
        </row>
        <row r="2895">
          <cell r="J2895" t="str">
            <v>MIDAS-0020-1-GRT   MIDAS Transponder</v>
          </cell>
        </row>
        <row r="2896">
          <cell r="J2896" t="str">
            <v>MIDAS-0021-2-GRT   Transponder Modem Unit</v>
          </cell>
        </row>
        <row r="2897">
          <cell r="J2897" t="str">
            <v>MIDAS-0022-1-GRT   MIDAS Interface Unit</v>
          </cell>
        </row>
        <row r="2898">
          <cell r="J2898" t="str">
            <v>MIDAS-0023-1-GRT   MIDAS Engineer's Terminal</v>
          </cell>
        </row>
        <row r="2899">
          <cell r="J2899" t="str">
            <v>MIDAS-0025-1-GRT   MIDAS  Engineers Terminal Software 2003</v>
          </cell>
        </row>
        <row r="2900">
          <cell r="J2900" t="str">
            <v>MIDAS-0026-2-GRT   MIDAS Outstation address plug ( 010908 ) to suit 0002-1-SER</v>
          </cell>
        </row>
        <row r="2901">
          <cell r="J2901" t="str">
            <v>MIDAS-0027-2-GRT   MIDAS Outstation address plug ( 011168 ) to suit 0019-1-GRT</v>
          </cell>
        </row>
        <row r="2902">
          <cell r="J2902" t="str">
            <v>MIDAS-0028-2-PTS   MIDAS Outstation address Plug to suit 0001-1-PTS</v>
          </cell>
        </row>
        <row r="2903">
          <cell r="J2903" t="str">
            <v>MIDAS-0029-2-SPC   MIDAS Outstation address Plug to suit 0003-1-SPC</v>
          </cell>
        </row>
        <row r="2904">
          <cell r="J2904" t="str">
            <v>MIDAS-0030-2-PTS   Midas outstation backup battery 12V 5Ah</v>
          </cell>
        </row>
        <row r="2905">
          <cell r="J2905" t="str">
            <v>MIDAS-0031-2-SPC   Midas Outstation supply fuse upgrade kit</v>
          </cell>
        </row>
        <row r="2906">
          <cell r="J2906" t="str">
            <v>MIDAS-0032-2-PTS   Midas outstation detector card - version 4 Sarasota MTS38Z</v>
          </cell>
        </row>
        <row r="2907">
          <cell r="J2907" t="str">
            <v>MIDAS-0034-1-PTS   Midas Outstation - I.P. enabled</v>
          </cell>
        </row>
        <row r="2908">
          <cell r="J2908" t="str">
            <v>MIDAS-0034-1-SPC   Midas Outstation - I.P. enabled</v>
          </cell>
        </row>
        <row r="2909">
          <cell r="J2909" t="str">
            <v>MIDAS-0035-2-SPC   MIDAS Outstation Power Supply Unit</v>
          </cell>
        </row>
        <row r="2910">
          <cell r="J2910" t="str">
            <v>MIDAS-0036-2-SSL   MIDAS Splitter / Combiner</v>
          </cell>
        </row>
        <row r="2911">
          <cell r="J2911" t="str">
            <v>MIDAS-0037-2-SPC   Installation Kit (667/1/32565/000) for MIDAS outstation IP enabled</v>
          </cell>
        </row>
        <row r="2912">
          <cell r="J2912" t="str">
            <v>MIDAS-0038-2-SPC   CPU Assembly (6671/1/32520/000)</v>
          </cell>
        </row>
        <row r="2913">
          <cell r="J2913" t="str">
            <v>MIDAS-0039-2-SPC   PSU Assembly (667/1/32510/000) for MIDAS Outstation IP enabled</v>
          </cell>
        </row>
        <row r="2914">
          <cell r="J2914" t="str">
            <v>MIDAS-0040-2-SPC   Detector Card Assembly (667/1/26758/000) for MIDAS Outstation IP enabledu</v>
          </cell>
        </row>
        <row r="2915">
          <cell r="J2915" t="str">
            <v>MIDAS-0041-2-SPC   Battery Charger Module Assembly for MIDAS Outstation IP enabled</v>
          </cell>
        </row>
        <row r="2916">
          <cell r="J2916" t="str">
            <v>MIDAS-0042-2-SPC   Ethernet Lightning Protection Assembly for MIDAS Outstation IP enabled.</v>
          </cell>
        </row>
        <row r="2917">
          <cell r="J2917" t="str">
            <v>MIDAS-0043-2-SPC   RS485 Ligntning Protection PCB for MIDAS Outstation IP enabled</v>
          </cell>
        </row>
        <row r="2918">
          <cell r="J2918" t="str">
            <v>MIDAS-0044-2-SPC   Battery for MIDAS Outstation IP enabled</v>
          </cell>
        </row>
        <row r="2919">
          <cell r="J2919" t="str">
            <v>MIDAS-0045-2-SPC   CD-ROM User Handbook for MIDAS Outstation MIDAS-0034-1-SPC</v>
          </cell>
        </row>
        <row r="2920">
          <cell r="J2920" t="str">
            <v>MIDAS-0046-2-SPC   User Handbook for MIDAS Outstation MIDAS-0034-1-SPC</v>
          </cell>
        </row>
        <row r="2921">
          <cell r="J2921" t="str">
            <v>MIDAS-0047-0-SSL   MIDAS, vehicle loop detection, simulator</v>
          </cell>
        </row>
        <row r="2922">
          <cell r="J2922" t="str">
            <v>MIDAS-0048-2-PTS   Midas Outstation Variant 1 - PSU</v>
          </cell>
        </row>
        <row r="2923">
          <cell r="J2923" t="str">
            <v>MIDAS-0049-2-PTS   Midas- Outstation Variant 1 Comm 4 Module</v>
          </cell>
        </row>
        <row r="2924">
          <cell r="J2924" t="str">
            <v>MIDAS-0050-2-PTS   Midas Outstation Variant 1 - CPU Module</v>
          </cell>
        </row>
        <row r="2925">
          <cell r="J2925" t="str">
            <v>MIDAS-0051-3-PTS   Midas Outstation Variant 1 - Accessory and fixing kit</v>
          </cell>
        </row>
        <row r="2926">
          <cell r="J2926" t="str">
            <v>MIDAS-0052-2-PTS   Midas Outstation I.P enabled - CCPU module</v>
          </cell>
        </row>
        <row r="2927">
          <cell r="J2927" t="str">
            <v>MIDAS-0053-2-PTS   Midas-Outstation I.P enabled - Detector Card</v>
          </cell>
        </row>
        <row r="2928">
          <cell r="J2928" t="str">
            <v>MIDAS-0054-2-PTS   Midas Outstation I.P enabled - RS485 LPU</v>
          </cell>
        </row>
        <row r="2929">
          <cell r="J2929" t="str">
            <v>MIDAS-0055-2-PTS   Midas Outstation I.P enabled - Ethernet LPU</v>
          </cell>
        </row>
        <row r="2930">
          <cell r="J2930" t="str">
            <v>MIDAS-0056-3-PTS   Midas- Outstation I.P enabled - Loop termination cable assembly</v>
          </cell>
        </row>
        <row r="2931">
          <cell r="J2931" t="str">
            <v>MIDAS-0057-2-PTS   Midas Outstation - RS 485 LPU</v>
          </cell>
        </row>
        <row r="2932">
          <cell r="J2932" t="str">
            <v>MIDAS-1939-9-GRT   Golden River Midas Outstation (SEE 1160)</v>
          </cell>
        </row>
        <row r="2933">
          <cell r="J2933" t="str">
            <v>MIDAS-2130-9-GRT   OMNI Controller Master PC3194</v>
          </cell>
        </row>
        <row r="2934">
          <cell r="J2934" t="str">
            <v>MIDAS-2154-9-GRT   PSU &amp; Battery unit</v>
          </cell>
        </row>
        <row r="2935">
          <cell r="J2935" t="str">
            <v>MIDAS-2155-9-PTS   PSU 2 x 12v/5A = 24v Power Supply Unit for Midas Outstation Battery Unit</v>
          </cell>
        </row>
        <row r="2936">
          <cell r="J2936" t="str">
            <v>MIDAS-2170-9-GRT   Golden River (MIDAS) PSU Module 010917 Iss 03</v>
          </cell>
        </row>
        <row r="2937">
          <cell r="J2937" t="str">
            <v>MIDAS-2257-9-000   Cardstar Midas Laptop</v>
          </cell>
        </row>
        <row r="2938">
          <cell r="J2938" t="str">
            <v>MIDAS-2299-9-DOT   SY24R Comms and (Communications)</v>
          </cell>
        </row>
        <row r="2939">
          <cell r="J2939" t="str">
            <v>MIDAS-2315-9-GRT   D I/P Card Midas Data Input Card TX</v>
          </cell>
        </row>
        <row r="2940">
          <cell r="J2940" t="str">
            <v>MIDAS-3986-9-000   Sonix Arpeggio, Midas Cross Boundary Bridge (Boxed)</v>
          </cell>
        </row>
        <row r="2941">
          <cell r="J2941" t="str">
            <v>MIDAS-4018-9-000   Midas Outstation card</v>
          </cell>
        </row>
        <row r="2942">
          <cell r="J2942" t="str">
            <v>MIDAS-4020-9-PTS   Midas CPU Card</v>
          </cell>
        </row>
        <row r="2943">
          <cell r="J2943" t="str">
            <v>MIDAS-4022-9-000   PSU 18v 22A 400W MP4 -30-00</v>
          </cell>
        </row>
        <row r="2944">
          <cell r="J2944" t="str">
            <v>MIDAS-4024-9-000   Midas TPR Comms Card</v>
          </cell>
        </row>
        <row r="2945">
          <cell r="J2945" t="str">
            <v>MIDAS-4094-1-SPC   CPU MIDAS Outstations Siemens 312 94 9003 02</v>
          </cell>
        </row>
        <row r="2946">
          <cell r="J2946" t="str">
            <v>MIDAS-4094-9-000   Transponder processor card (Midas) - comprising I/O comms pcb (667/1/26771/001)-Top PCB &amp; processor pcb (667/1/26601/000)-Bottom PCB</v>
          </cell>
        </row>
        <row r="2947">
          <cell r="J2947" t="str">
            <v>MIDAS-4290-9-GRT   Midas Comms Card for Midas Outstation Golden River</v>
          </cell>
        </row>
        <row r="2948">
          <cell r="J2948" t="str">
            <v>MIDAS-4385-7-SER   MIDAS subsystem including console &amp; keyboard Serco</v>
          </cell>
        </row>
        <row r="2949">
          <cell r="J2949" t="str">
            <v>MIDAS-4486-9-CPQ   Midas Sub Alpha Station DS10, mouse and leads</v>
          </cell>
        </row>
        <row r="2950">
          <cell r="J2950" t="str">
            <v>MIDAS-5040-7-SER   Midas Susbystem Serco</v>
          </cell>
        </row>
        <row r="2951">
          <cell r="J2951" t="str">
            <v>MIDAS-5507-9-GRT   Ramp Metering Control Outstation RMC. Technical Manual GR 560519</v>
          </cell>
        </row>
        <row r="2952">
          <cell r="J2952" t="str">
            <v>MIDAS-5528-9-GRT   Midas Outstation (Ramp Metering Only)</v>
          </cell>
        </row>
        <row r="2953">
          <cell r="J2953" t="str">
            <v>MIDAS-5683-9-SPC   Midas Outstations 312 Chassis (see complete MIDAS 0003-1-SPC)</v>
          </cell>
        </row>
        <row r="2954">
          <cell r="J2954" t="str">
            <v>MIDAS-5709-9-SPC   MIDAS Outstation Siemens Chips V09</v>
          </cell>
        </row>
        <row r="2955">
          <cell r="J2955" t="str">
            <v>MIDAS-8573-7-SPC   PSU Only MIDAS Oustation Siemens 321 goes on 94 9005 01 Duplicate 9437 keep 8573</v>
          </cell>
        </row>
        <row r="2956">
          <cell r="J2956" t="str">
            <v>MIDAS-8659-7-SPC   Midas Transponder CPU</v>
          </cell>
        </row>
        <row r="2957">
          <cell r="J2957" t="str">
            <v>MIDAS-8662-7-000   Midas Laptop with Elan HD717 PC Card</v>
          </cell>
        </row>
        <row r="2958">
          <cell r="J2958" t="str">
            <v>MIDAS-8685-7-SPC   Digital Alpha Generation Signal Sub System COBS</v>
          </cell>
        </row>
        <row r="2959">
          <cell r="J2959" t="str">
            <v>MIDAS-8843-7-DEL   Midas Gold Monitor - PC Dell (Boxed) Black</v>
          </cell>
        </row>
        <row r="2960">
          <cell r="J2960" t="str">
            <v>MIDAS-8871-7-000   Midas Optical Disk Cartridge - 3M 940MB Double Sided 470MB/Side</v>
          </cell>
        </row>
        <row r="2961">
          <cell r="J2961" t="str">
            <v>MIDAS-9026-7-000   Data Leads for Responders</v>
          </cell>
        </row>
        <row r="2962">
          <cell r="J2962" t="str">
            <v>MIDAS-9433-7-SPC   ST4 M Loop Detector Card</v>
          </cell>
        </row>
        <row r="2963">
          <cell r="J2963" t="str">
            <v>MIDAS-9436-7-SER   MIDAS Transponder Golden River PSU Power Supply Unit</v>
          </cell>
        </row>
        <row r="2964">
          <cell r="J2964" t="str">
            <v>MIDAS-9465-7-DEL   Midas Gold - Processor and Keyboard Dell Black (Boxed)</v>
          </cell>
        </row>
        <row r="2965">
          <cell r="J2965" t="str">
            <v>MIDAS-9466-7-DEL   Midas Gold Mouse Dell Black</v>
          </cell>
        </row>
        <row r="2966">
          <cell r="J2966" t="str">
            <v>MIDAS-9493-7-PTS   Midas Outstation PSU 24v/1.5A Power Supply Unit for Midas Outstations</v>
          </cell>
        </row>
        <row r="2967">
          <cell r="J2967" t="str">
            <v>MISC-0001-1-000   Generator</v>
          </cell>
        </row>
        <row r="2968">
          <cell r="J2968" t="str">
            <v>MISC-0002-1-000   15" Video Imager with video connecting leads</v>
          </cell>
        </row>
        <row r="2969">
          <cell r="J2969" t="str">
            <v>MISC-0003-1-000   14" Panasonic Video Monitor With Remote Control</v>
          </cell>
        </row>
        <row r="2970">
          <cell r="J2970" t="str">
            <v>MISC-0004-1-000   14" Panasonic Colour TV with operating instructions</v>
          </cell>
        </row>
        <row r="2971">
          <cell r="J2971" t="str">
            <v>MISC-0005-1-000   15" Panasonic Colour TV (with remote control, lead &amp; o/operating instructions</v>
          </cell>
        </row>
        <row r="2972">
          <cell r="J2972" t="str">
            <v>MISC-0006-1-000   14" Panasonic Colour TV with video connecting lead</v>
          </cell>
        </row>
        <row r="2973">
          <cell r="J2973" t="str">
            <v>MISC-0007-1-000   28" Panasonic Colour TV with video connecting leads</v>
          </cell>
        </row>
        <row r="2974">
          <cell r="J2974" t="str">
            <v>MISC-0008-1-000   28" Panasonic Colour TV with remote control</v>
          </cell>
        </row>
        <row r="2975">
          <cell r="J2975" t="str">
            <v>MISC-0009-1-000   Plug 16A</v>
          </cell>
        </row>
        <row r="2976">
          <cell r="J2976" t="str">
            <v>MISC-0010-1-000   320 EMS Transport Frame/Braces</v>
          </cell>
        </row>
        <row r="2977">
          <cell r="J2977" t="str">
            <v>MISC-0011-1-000   Plastic Earth Pits</v>
          </cell>
        </row>
        <row r="2978">
          <cell r="J2978" t="str">
            <v>MISC-0012-1-000   Concrete Earth Pits</v>
          </cell>
        </row>
        <row r="2979">
          <cell r="J2979" t="str">
            <v>MISC-0013-1-000   NOMAD Prototype Bar Code Label - Type A</v>
          </cell>
        </row>
        <row r="2980">
          <cell r="J2980" t="str">
            <v>MISC-0014-1-000   NOMAD Prototype Bar Code Label - Type B</v>
          </cell>
        </row>
        <row r="2981">
          <cell r="J2981" t="str">
            <v>MISC-0015-1-000   NOMAD Prototype Bar Code Label - Type C</v>
          </cell>
        </row>
        <row r="2982">
          <cell r="J2982" t="str">
            <v>MISC-0016-1-000   NOMAD Prototype Bar Code Label - Type D</v>
          </cell>
        </row>
        <row r="2983">
          <cell r="J2983" t="str">
            <v>MISC-0017-1-000   Dust Monitoring Unit</v>
          </cell>
        </row>
        <row r="2984">
          <cell r="J2984" t="str">
            <v>MISC-0018-1-000   Endoscope</v>
          </cell>
        </row>
        <row r="2985">
          <cell r="J2985" t="str">
            <v>MISC-0019-1-000   Soil Samples (99 crates)</v>
          </cell>
        </row>
        <row r="2986">
          <cell r="J2986" t="str">
            <v>MISC-0020-1-000   File Cupboards - 2 Door (Ex Temple Quay House)</v>
          </cell>
        </row>
        <row r="2987">
          <cell r="J2987" t="str">
            <v>MISC-0021-1-000   Traffic Light Lens - Single Impression Moulding Tool</v>
          </cell>
        </row>
        <row r="2988">
          <cell r="J2988" t="str">
            <v>MISC-0022-0-SSL   Pro-Tester Handheld test equipment - lighting protection circuit tester with breakdown voltage and Peek/Hold voltage measuring capabilities</v>
          </cell>
        </row>
        <row r="2989">
          <cell r="J2989" t="str">
            <v>MISC-0023-0-SSL   LAN LPU - Stand Alone, boxed in line LAN lighting protection circuit to meet requirements of LAN and high speed RSH/RSH22 communiucations</v>
          </cell>
        </row>
        <row r="2990">
          <cell r="J2990" t="str">
            <v>MISC-0024-1-000   Traffic Operator Touchscreen Information POD</v>
          </cell>
        </row>
        <row r="2991">
          <cell r="J2991" t="str">
            <v>MISC-0025-1-000   Telephone Exchange - Siemens (ex Romney House)</v>
          </cell>
        </row>
        <row r="2992">
          <cell r="J2992" t="str">
            <v>MISC-0026-1-000   Chair with Table Attachment</v>
          </cell>
        </row>
        <row r="2993">
          <cell r="J2993" t="str">
            <v>MISC-0027-1-000   Coat Stand</v>
          </cell>
        </row>
        <row r="2994">
          <cell r="J2994" t="str">
            <v>MISC-0028-1-000   Coffee Table</v>
          </cell>
        </row>
        <row r="2995">
          <cell r="J2995" t="str">
            <v>MISC-0029-1-000   Cool Zone Fridge</v>
          </cell>
        </row>
        <row r="2996">
          <cell r="J2996" t="str">
            <v>MISC-0030-1-000   Flat Top Screen / Notice Board</v>
          </cell>
        </row>
        <row r="2997">
          <cell r="J2997" t="str">
            <v>MISC-0031-1-000   Flip Chart Stands</v>
          </cell>
        </row>
        <row r="2998">
          <cell r="J2998" t="str">
            <v>MISC-0032-1-000   Flush Front 4 Drawer Filing Cabinet</v>
          </cell>
        </row>
        <row r="2999">
          <cell r="J2999" t="str">
            <v>MISC-0033-1-000   Folding Rectangular Table</v>
          </cell>
        </row>
        <row r="3000">
          <cell r="J3000" t="str">
            <v>MISC-0034-1-000   High Pedestal</v>
          </cell>
        </row>
        <row r="3001">
          <cell r="J3001" t="str">
            <v>MISC-0035-1-000   Highways Agency Framed Posters</v>
          </cell>
        </row>
        <row r="3002">
          <cell r="J3002" t="str">
            <v>MISC-0036-1-000   Indesit IDC 500 Dishwasher</v>
          </cell>
        </row>
        <row r="3003">
          <cell r="J3003" t="str">
            <v>MISC-0037-1-000   Kettle</v>
          </cell>
        </row>
        <row r="3004">
          <cell r="J3004" t="str">
            <v>MISC-0038-1-000   Operator Chair</v>
          </cell>
        </row>
        <row r="3005">
          <cell r="J3005" t="str">
            <v>MISC-0039-1-000   Radical Desk</v>
          </cell>
        </row>
        <row r="3006">
          <cell r="J3006" t="str">
            <v>MISC-0040-1-000   Radial Desk with 3 Drawers</v>
          </cell>
        </row>
        <row r="3007">
          <cell r="J3007" t="str">
            <v>MISC-0041-1-000   Rectangular Desk</v>
          </cell>
        </row>
        <row r="3008">
          <cell r="J3008" t="str">
            <v>MISC-0042-1-000   Rectangular Table</v>
          </cell>
        </row>
        <row r="3009">
          <cell r="J3009" t="str">
            <v>MISC-0043-1-000   Sharp R-20a Microwave</v>
          </cell>
        </row>
        <row r="3010">
          <cell r="J3010" t="str">
            <v>MISC-0044-1-000   Small 2 Door Steel Storge Cupboard with Shelf</v>
          </cell>
        </row>
        <row r="3011">
          <cell r="J3011" t="str">
            <v>MISC-0045-1-000   Small Notice Board</v>
          </cell>
        </row>
        <row r="3012">
          <cell r="J3012" t="str">
            <v>MISC-0046-1-000   Small Rectangular Desk</v>
          </cell>
        </row>
        <row r="3013">
          <cell r="J3013" t="str">
            <v>MISC-0047-1-000   Sofa Chairs</v>
          </cell>
        </row>
        <row r="3014">
          <cell r="J3014" t="str">
            <v>MISC-0048-1-000   Stacking Chair</v>
          </cell>
        </row>
        <row r="3015">
          <cell r="J3015" t="str">
            <v>MISC-0049-1-000   Trapezoidal Table</v>
          </cell>
        </row>
        <row r="3016">
          <cell r="J3016" t="str">
            <v>MISC-0050-1-000   HAIP Delivery Box (Bluewater Kiosk) - Top screen support for Bluewater Kiosk</v>
          </cell>
        </row>
        <row r="3017">
          <cell r="J3017" t="str">
            <v>MISC-0051-1-000   HAIP Delivery Box (Spare Kiosk) - 1xHAIP base, 1xHAIP top screen, 1x standalone top screen support, no pc just empty case</v>
          </cell>
        </row>
        <row r="3018">
          <cell r="J3018" t="str">
            <v>MISC-0052-1-000   HAIP Delivery (Coffin) - Emply (used to ship kiosks to site)</v>
          </cell>
        </row>
        <row r="3019">
          <cell r="J3019" t="str">
            <v>MISC-1895-9-000   ANPR Camera with infared assey meter master</v>
          </cell>
        </row>
        <row r="3020">
          <cell r="J3020" t="str">
            <v>MISC-1922-9-PSM   Prismo Spares Case (Products itemised seperately)</v>
          </cell>
        </row>
        <row r="3021">
          <cell r="J3021" t="str">
            <v>MISC-1934-9-000   Gandaf Premier Modern DM49</v>
          </cell>
        </row>
        <row r="3022">
          <cell r="J3022" t="str">
            <v>MISC-1986-9-PHI   Line EQ V26 Line Connector Card</v>
          </cell>
        </row>
        <row r="3023">
          <cell r="J3023" t="str">
            <v>MISC-2019-9-MLF   Melford Montior Model No. DU12-21 (Boxed)</v>
          </cell>
        </row>
        <row r="3024">
          <cell r="J3024" t="str">
            <v>MISC-2080-9-000   2ICON 29V PSU 2X350-513 power supply unit</v>
          </cell>
        </row>
        <row r="3025">
          <cell r="J3025" t="str">
            <v>MISC-2109-9-MLF   Melford Monitor Model No DU12-21 (Boxed)</v>
          </cell>
        </row>
        <row r="3026">
          <cell r="J3026" t="str">
            <v>MISC-2110-9-000   Video Decoder unit (Audio/data/control)</v>
          </cell>
        </row>
        <row r="3027">
          <cell r="J3027" t="str">
            <v>MISC-2128-9-SPC   Responder Line Termination</v>
          </cell>
        </row>
        <row r="3028">
          <cell r="J3028" t="str">
            <v>MISC-2144-9-PAD   Power Supply Unit (PSU)</v>
          </cell>
        </row>
        <row r="3029">
          <cell r="J3029" t="str">
            <v>MISC-2145-9-000   RACAL DANA 9702 SPECTRUM ANALYZER 0.1/1000 MHz</v>
          </cell>
        </row>
        <row r="3030">
          <cell r="J3030" t="str">
            <v>MISC-2165-7-000   Laptop with Debug Software, FSK &amp; Power Supply</v>
          </cell>
        </row>
        <row r="3031">
          <cell r="J3031" t="str">
            <v>MISC-2178-9-000   CT2400 LL/RM (COMMS TECH LTD) Board</v>
          </cell>
        </row>
        <row r="3032">
          <cell r="J3032" t="str">
            <v>MISC-2191-9-000   Safety Winch</v>
          </cell>
        </row>
        <row r="3033">
          <cell r="J3033" t="str">
            <v>MISC-2204-9-000   Initial Outstation Rack</v>
          </cell>
        </row>
        <row r="3034">
          <cell r="J3034" t="str">
            <v>MISC-2212-7-000   Spectrum Analyser</v>
          </cell>
        </row>
        <row r="3035">
          <cell r="J3035" t="str">
            <v>MISC-2225-7-000   Transformer 110v</v>
          </cell>
        </row>
        <row r="3036">
          <cell r="J3036" t="str">
            <v>MISC-2227-9-000   Arthur Test Pattern Generator</v>
          </cell>
        </row>
        <row r="3037">
          <cell r="J3037" t="str">
            <v>MISC-2239-8-RCL   Yellow Casing/Hood (For use on A Roads)</v>
          </cell>
        </row>
        <row r="3038">
          <cell r="J3038" t="str">
            <v>MISC-2244-9-PRO   Extension Board (ProBel)</v>
          </cell>
        </row>
        <row r="3039">
          <cell r="J3039" t="str">
            <v>MISC-2248-9-000   Stinger Modem (LD485A-MP) 'Black Box'</v>
          </cell>
        </row>
        <row r="3040">
          <cell r="J3040" t="str">
            <v>MISC-2252-9-000   Cable Trailer</v>
          </cell>
        </row>
        <row r="3041">
          <cell r="J3041" t="str">
            <v>MISC-2294-9-SFF   SCHROFF SWITCH PAC TYPE SPK 105</v>
          </cell>
        </row>
        <row r="3042">
          <cell r="J3042" t="str">
            <v>MISC-2297-9-000   PCB pt No 762174 Printed Circuit Board</v>
          </cell>
        </row>
        <row r="3043">
          <cell r="J3043" t="str">
            <v>MISC-2307-9-DBH   Dambach Thermostat RTR 3521</v>
          </cell>
        </row>
        <row r="3044">
          <cell r="J3044" t="str">
            <v>MISC-2311-7-VMS   Cable Cover (Cross Carriageway Sheath)</v>
          </cell>
        </row>
        <row r="3045">
          <cell r="J3045" t="str">
            <v>MISC-2312-7-000   Signal Under Test Bords</v>
          </cell>
        </row>
        <row r="3046">
          <cell r="J3046" t="str">
            <v>MISC-2313-7-000   Ducting 6" Black</v>
          </cell>
        </row>
        <row r="3047">
          <cell r="J3047" t="str">
            <v>MISC-2321-9-000   Micro Switch Crouzet 10 (4) 250vot AC</v>
          </cell>
        </row>
        <row r="3048">
          <cell r="J3048" t="str">
            <v>MISC-2323-9-DBH   Dambach 24 v Motor Signs</v>
          </cell>
        </row>
        <row r="3049">
          <cell r="J3049" t="str">
            <v>MISC-2337-9-000   Bench Clamp device silver aluminium brace vice Simol</v>
          </cell>
        </row>
        <row r="3050">
          <cell r="J3050" t="str">
            <v>MISC-2339-9-EPS   Epson LX300 printer</v>
          </cell>
        </row>
        <row r="3051">
          <cell r="J3051" t="str">
            <v>MISC-2344-9-000   Feline Laptop RS 232 Interface Pod Model 8852P</v>
          </cell>
        </row>
        <row r="3052">
          <cell r="J3052" t="str">
            <v>MISC-2359-9-PHI   Frequency counter PM 6669 120 MHz</v>
          </cell>
        </row>
        <row r="3053">
          <cell r="J3053" t="str">
            <v>MISC-2386-9-000   On hook cradle assembley 9713 - telephone base</v>
          </cell>
        </row>
        <row r="3054">
          <cell r="J3054" t="str">
            <v>MISC-2389-9-000   Phoenix Inverter 24v/3000VA</v>
          </cell>
        </row>
        <row r="3055">
          <cell r="J3055" t="str">
            <v>MISC-2396-9-EPS   LQ-2080 printer (In box)</v>
          </cell>
        </row>
        <row r="3056">
          <cell r="J3056" t="str">
            <v>MISC-2412-9-TSS   Matrix Anit-cond  fan (Sunon)</v>
          </cell>
        </row>
        <row r="3057">
          <cell r="J3057" t="str">
            <v>MISC-2424-9-SSL   SAC Made by SSL</v>
          </cell>
        </row>
        <row r="3058">
          <cell r="J3058" t="str">
            <v>MISC-2450-9-PTS   Mos COMM4</v>
          </cell>
        </row>
        <row r="3059">
          <cell r="J3059" t="str">
            <v>MISC-2477-9-000   Optical P{ower Meter for measuring optical power</v>
          </cell>
        </row>
        <row r="3060">
          <cell r="J3060" t="str">
            <v>MISC-2486-9-PAD   PSU + charger</v>
          </cell>
        </row>
        <row r="3061">
          <cell r="J3061" t="str">
            <v>MISC-2503-9-SPC   Protocol Analyser K1195</v>
          </cell>
        </row>
        <row r="3062">
          <cell r="J3062" t="str">
            <v>MISC-2505-9-WNS   Recorder Processor Bulk Retrieval Unit</v>
          </cell>
        </row>
        <row r="3063">
          <cell r="J3063" t="str">
            <v>MISC-2553-9-000   Video matrix switching module (synectics) power supply unit</v>
          </cell>
        </row>
        <row r="3064">
          <cell r="J3064" t="str">
            <v>MISC-2559-9-000   GARRETT 140 4 PORT Transceiver</v>
          </cell>
        </row>
        <row r="3065">
          <cell r="J3065" t="str">
            <v>MISC-3953-9-000   Fireman switch (230AF switch disconnector 32A)</v>
          </cell>
        </row>
        <row r="3066">
          <cell r="J3066" t="str">
            <v>MISC-3963-9-000   TYPE SAI 185120 Code 624969 220/240</v>
          </cell>
        </row>
        <row r="3067">
          <cell r="J3067" t="str">
            <v>MISC-3964-9-SQD   7 Way Type Load Centre Square D</v>
          </cell>
        </row>
        <row r="3068">
          <cell r="J3068" t="str">
            <v>MISC-3967-9-SPC   Battery Pack Holder 3.15A (Holds 3 betteries)</v>
          </cell>
        </row>
        <row r="3069">
          <cell r="J3069" t="str">
            <v>MISC-3968-9-000   Power Supply PT.NO.SP762293 PSU</v>
          </cell>
        </row>
        <row r="3070">
          <cell r="J3070" t="str">
            <v>MISC-3969-9-000   Signal Driver 9321</v>
          </cell>
        </row>
        <row r="3071">
          <cell r="J3071" t="str">
            <v>MISC-3983-9-PHI   Philips AMP</v>
          </cell>
        </row>
        <row r="3072">
          <cell r="J3072" t="str">
            <v>MISC-3990-9-000   Astec PSU Mod no. MP6201Q00.PT NO. 735600714 (RR EMS)</v>
          </cell>
        </row>
        <row r="3073">
          <cell r="J3073" t="str">
            <v>MISC-3998-9-000   Test Unit</v>
          </cell>
        </row>
        <row r="3074">
          <cell r="J3074" t="str">
            <v>MISC-4005-9-SPC   Plessey Line Termination Card - Telephone Protection Card</v>
          </cell>
        </row>
        <row r="3075">
          <cell r="J3075" t="str">
            <v>MISC-4026-9-SPC   SL 800 Traffic Light Controller SL 400 or  SL 800</v>
          </cell>
        </row>
        <row r="3076">
          <cell r="J3076" t="str">
            <v>MISC-4037-9-000   Lantern Board</v>
          </cell>
        </row>
        <row r="3077">
          <cell r="J3077" t="str">
            <v>MISC-4038-9-000   Power board 9v (is it 4730 or 12091???)</v>
          </cell>
        </row>
        <row r="3078">
          <cell r="J3078" t="str">
            <v>MISC-4047-9-000   MR 122T IEEE 802.3 Micro Repeater CentreCom</v>
          </cell>
        </row>
        <row r="3079">
          <cell r="J3079" t="str">
            <v>MISC-4059-9-TEX   TX Unit Texscan</v>
          </cell>
        </row>
        <row r="3080">
          <cell r="J3080" t="str">
            <v>MISC-4063-9-SPC   Siemens traffic Comms Processor</v>
          </cell>
        </row>
        <row r="3081">
          <cell r="J3081" t="str">
            <v>MISC-4065-9-DBH   Dambach Matrix Surveilance</v>
          </cell>
        </row>
        <row r="3082">
          <cell r="J3082" t="str">
            <v>MISC-4066-9-DBH   Dambach Flasher Control unit - Amber Drive Board</v>
          </cell>
        </row>
        <row r="3083">
          <cell r="J3083" t="str">
            <v>MISC-4067-9-DBH   Dambach Central Board</v>
          </cell>
        </row>
        <row r="3084">
          <cell r="J3084" t="str">
            <v>MISC-4068-9-DBH   Dambach Power Supervision Board</v>
          </cell>
        </row>
        <row r="3085">
          <cell r="J3085" t="str">
            <v>MISC-4069-9-DBH   Dambach processor card</v>
          </cell>
        </row>
        <row r="3086">
          <cell r="J3086" t="str">
            <v>MISC-4071-9-DBH   Dambach Monitoring Card</v>
          </cell>
        </row>
        <row r="3087">
          <cell r="J3087" t="str">
            <v>MISC-4072-9-DBH   Dambach decode drive (Boxed)</v>
          </cell>
        </row>
        <row r="3088">
          <cell r="J3088" t="str">
            <v>MISC-4073-9-DBH   Dambach command Board (Boxed)</v>
          </cell>
        </row>
        <row r="3089">
          <cell r="J3089" t="str">
            <v>MISC-4074-9-DBH   Reply single PCB (Boxed)</v>
          </cell>
        </row>
        <row r="3090">
          <cell r="J3090" t="str">
            <v>MISC-4075-9-DBH   Dambach Motor Control Drive - VLS Control Card (Boxed) Variable Legend Sign</v>
          </cell>
        </row>
        <row r="3091">
          <cell r="J3091" t="str">
            <v>MISC-4076-9-DBH   Dambach dimming board (Boxed)</v>
          </cell>
        </row>
        <row r="3092">
          <cell r="J3092" t="str">
            <v>MISC-4102-9-RPC   Power Supply Unit Type SP567</v>
          </cell>
        </row>
        <row r="3093">
          <cell r="J3093" t="str">
            <v>MISC-4103-9-000   Pulse Generator</v>
          </cell>
        </row>
        <row r="3094">
          <cell r="J3094" t="str">
            <v>MISC-4244-9-PTS   Silica Jel</v>
          </cell>
        </row>
        <row r="3095">
          <cell r="J3095" t="str">
            <v>MISC-4317-9-CRS   DNRS computers for ANPR Outstation - computer recognition system 115/230VAC</v>
          </cell>
        </row>
        <row r="3096">
          <cell r="J3096" t="str">
            <v>MISC-4371-9-000   HI-TRAC weigh in motion machine</v>
          </cell>
        </row>
        <row r="3097">
          <cell r="J3097" t="str">
            <v>MISC-4380-9-000   FULTON MOSINEE</v>
          </cell>
        </row>
        <row r="3098">
          <cell r="J3098" t="str">
            <v>MISC-4428-9-000   Locks (in box)</v>
          </cell>
        </row>
        <row r="3099">
          <cell r="J3099" t="str">
            <v>MISC-4549-9-PHI   Pole clamp 7GP34 grey die cast aluminium</v>
          </cell>
        </row>
        <row r="3100">
          <cell r="J3100" t="str">
            <v>MISC-4641-9-000   TD-23 DC Modem Westermo V.2312-36v (Packnet RS232/RS485 Converter)</v>
          </cell>
        </row>
        <row r="3101">
          <cell r="J3101" t="str">
            <v>MISC-4747-9-000   ADS 1996 RX</v>
          </cell>
        </row>
        <row r="3102">
          <cell r="J3102" t="str">
            <v>MISC-4997-9-000   Victron Phoenix Inverter 48/3000 Sinewave Inverter Parralel Conntectable</v>
          </cell>
        </row>
        <row r="3103">
          <cell r="J3103" t="str">
            <v>MISC-5094-9-APE   AP BPSU 12V/1A/6AhRX</v>
          </cell>
        </row>
        <row r="3104">
          <cell r="J3104" t="str">
            <v>MISC-5349-9-000   240v Sealed PSU Power Supply Unit 5-1502  - 24input 110-120vAC/3.2A 220-240vAC/1.6A</v>
          </cell>
        </row>
        <row r="3105">
          <cell r="J3105" t="str">
            <v>MISC-5356-9-000   Data Transfer Switch (input output) A B C D</v>
          </cell>
        </row>
        <row r="3106">
          <cell r="J3106" t="str">
            <v>MISC-5363-9-000   DTV RDC Card</v>
          </cell>
        </row>
        <row r="3107">
          <cell r="J3107" t="str">
            <v>MISC-5364-9-000   Control Card (Effect) 232 485-UP-DW-60-Remote</v>
          </cell>
        </row>
        <row r="3108">
          <cell r="J3108" t="str">
            <v>MISC-5365-9-000   Surtel DFR450 Receiver RX</v>
          </cell>
        </row>
        <row r="3109">
          <cell r="J3109" t="str">
            <v>MISC-5366-9-000   Surtel DFR450 Transmitter TX</v>
          </cell>
        </row>
        <row r="3110">
          <cell r="J3110" t="str">
            <v>MISC-5375-9-000   Dust Filter</v>
          </cell>
        </row>
        <row r="3111">
          <cell r="J3111" t="str">
            <v>MISC-5376-9-000   Enclosure Heater 603 328 100w 230V</v>
          </cell>
        </row>
        <row r="3112">
          <cell r="J3112" t="str">
            <v>MISC-5383-9-PHI   Philips Comms Card</v>
          </cell>
        </row>
        <row r="3113">
          <cell r="J3113" t="str">
            <v>MISC-5391-9-000   Roxburgh Power Supply IHF 50 250v 50A 50/60HZ</v>
          </cell>
        </row>
        <row r="3114">
          <cell r="J3114" t="str">
            <v>MISC-5398-9-PTS   Peek Battery Distribution Unit 2230</v>
          </cell>
        </row>
        <row r="3115">
          <cell r="J3115" t="str">
            <v>MISC-5401-9-000   Victron Skylla Inverter 24/50 Input 100/220/240v Output 24v/50A</v>
          </cell>
        </row>
        <row r="3116">
          <cell r="J3116" t="str">
            <v>MISC-5402-9-000   Video Launch Amplifier Fuse 315MA Anti Surge 240AC</v>
          </cell>
        </row>
        <row r="3117">
          <cell r="J3117" t="str">
            <v>MISC-5409-9-000   Digiscan</v>
          </cell>
        </row>
        <row r="3118">
          <cell r="J3118" t="str">
            <v>MISC-5411-9-SSL   SSL LPU Protection PCB Printed Circuit Board (in bag)</v>
          </cell>
        </row>
        <row r="3119">
          <cell r="J3119" t="str">
            <v>MISC-5418-9-000   Misc Power Supply (Encased)</v>
          </cell>
        </row>
        <row r="3120">
          <cell r="J3120" t="str">
            <v>MISC-5423-9-PTS   Peek MOD2 MK3 Modem (Transponder Modem PCB)</v>
          </cell>
        </row>
        <row r="3121">
          <cell r="J3121" t="str">
            <v>MISC-5456-9-000   Transformer 240V 24V 5.0A 24V 3.3A</v>
          </cell>
        </row>
        <row r="3122">
          <cell r="J3122" t="str">
            <v>MISC-5457-9-000   Transformer 220/240V 24V 5.8A</v>
          </cell>
        </row>
        <row r="3123">
          <cell r="J3123" t="str">
            <v>MISC-5493-9-PTS   MPM Board 70-456-A (control pads with lock and key)</v>
          </cell>
        </row>
        <row r="3124">
          <cell r="J3124" t="str">
            <v>MISC-5494-9-000   ANPR Ext aerial unit</v>
          </cell>
        </row>
        <row r="3125">
          <cell r="J3125" t="str">
            <v>MISC-5512-9-PTS   Transformer 240V and Power Supply PSU</v>
          </cell>
        </row>
        <row r="3126">
          <cell r="J3126" t="str">
            <v>MISC-5516-9-000   Mains Box (includes Mains Switch)</v>
          </cell>
        </row>
        <row r="3127">
          <cell r="J3127" t="str">
            <v>MISC-5518-9-000   Pan-Tilt Bolts-Plates-Brackets</v>
          </cell>
        </row>
        <row r="3128">
          <cell r="J3128" t="str">
            <v>MISC-5520-9-000   UPS (MGE) Pulsar ESB 141</v>
          </cell>
        </row>
        <row r="3129">
          <cell r="J3129" t="str">
            <v>MISC-5529-9-CRS   ANPR Camera with infared assy meter slave</v>
          </cell>
        </row>
        <row r="3130">
          <cell r="J3130" t="str">
            <v>MISC-5694-9-000   Ultrak Power Supply MXPS9B System Power Supply</v>
          </cell>
        </row>
        <row r="3131">
          <cell r="J3131" t="str">
            <v>MISC-5705-9-000   Metal Sleeve Ring Silver</v>
          </cell>
        </row>
        <row r="3132">
          <cell r="J3132" t="str">
            <v>MISC-5718-9-000   Cable Fault Locator</v>
          </cell>
        </row>
        <row r="3133">
          <cell r="J3133" t="str">
            <v>MISC-5719-9-000   DLA-9D Data Line Analyser</v>
          </cell>
        </row>
        <row r="3134">
          <cell r="J3134" t="str">
            <v>MISC-5720-9-000   PM23 Optical Power Meter</v>
          </cell>
        </row>
        <row r="3135">
          <cell r="J3135" t="str">
            <v>MISC-5721-9-000   PS-20 Level Generator</v>
          </cell>
        </row>
        <row r="3136">
          <cell r="J3136" t="str">
            <v>MISC-5724-9-000   SPM-33A Selective Level Meter MK-1 BY0176 in Grey</v>
          </cell>
        </row>
        <row r="3137">
          <cell r="J3137" t="str">
            <v>MISC-5725-9-000   RD400FFTX Transmitter</v>
          </cell>
        </row>
        <row r="3138">
          <cell r="J3138" t="str">
            <v>MISC-5726-9-000   RD400PXL Locator</v>
          </cell>
        </row>
        <row r="3139">
          <cell r="J3139" t="str">
            <v>MISC-5728-9-000   105B Scopemeter</v>
          </cell>
        </row>
        <row r="3140">
          <cell r="J3140" t="str">
            <v>MISC-5730-9-000   VM700A Video Measurement set</v>
          </cell>
        </row>
        <row r="3141">
          <cell r="J3141" t="str">
            <v>MISC-5731-9-000   OPM1 Optical Power Meter</v>
          </cell>
        </row>
        <row r="3142">
          <cell r="J3142" t="str">
            <v>MISC-5740-9-000   1503 Cable Tester</v>
          </cell>
        </row>
        <row r="3143">
          <cell r="J3143" t="str">
            <v>MISC-5741-9-000   Clamp Meter</v>
          </cell>
        </row>
        <row r="3144">
          <cell r="J3144" t="str">
            <v>MISC-5742-9-000   Detector Gas Flammable IG5</v>
          </cell>
        </row>
        <row r="3145">
          <cell r="J3145" t="str">
            <v>MISC-5744-9-000   Gantry Assembly 10/3742</v>
          </cell>
        </row>
        <row r="3146">
          <cell r="J3146" t="str">
            <v>MISC-8572-7-000   202H GX120 Water Pump</v>
          </cell>
        </row>
        <row r="3147">
          <cell r="J3147" t="str">
            <v>MISC-8578-7-000   Victron Pheonix Inverter 24/1500</v>
          </cell>
        </row>
        <row r="3148">
          <cell r="J3148" t="str">
            <v>MISC-8580-7-000   Victron Filax BY PASS 16a 230v</v>
          </cell>
        </row>
        <row r="3149">
          <cell r="J3149" t="str">
            <v>MISC-8582-7-000   Victron Energy Inverter 24/2500 24v - 230 vac</v>
          </cell>
        </row>
        <row r="3150">
          <cell r="J3150" t="str">
            <v>MISC-8583-7-000   Handset HS101 Portable Monitor</v>
          </cell>
        </row>
        <row r="3151">
          <cell r="J3151" t="str">
            <v>MISC-8589-7-000   CPU</v>
          </cell>
        </row>
        <row r="3152">
          <cell r="J3152" t="str">
            <v>MISC-8600-7-000   CHU Cable 28A</v>
          </cell>
        </row>
        <row r="3153">
          <cell r="J3153" t="str">
            <v>MISC-8688-7-000   GB Generator HXMB 2.5</v>
          </cell>
        </row>
        <row r="3154">
          <cell r="J3154" t="str">
            <v>MISC-8692-7-000   Hammer Drill PDP-13</v>
          </cell>
        </row>
        <row r="3155">
          <cell r="J3155" t="str">
            <v>MISC-8707-7-000   Generator 135212</v>
          </cell>
        </row>
        <row r="3156">
          <cell r="J3156" t="str">
            <v>MISC-8729-7-000   Victron Atlas Inverter 24v/1600</v>
          </cell>
        </row>
        <row r="3157">
          <cell r="J3157" t="str">
            <v>MISC-8734-7-SPC   K1190 Data Line Analyser</v>
          </cell>
        </row>
        <row r="3158">
          <cell r="J3158" t="str">
            <v>MISC-8741-7-000   Gas Burner (in Bag) Sievert Promativ Torch Handle 3366 plus Sievert System Tap 7000</v>
          </cell>
        </row>
        <row r="3159">
          <cell r="J3159" t="str">
            <v>MISC-8788-7-GEC   Audio Test Kit - (Cased)</v>
          </cell>
        </row>
        <row r="3160">
          <cell r="J3160" t="str">
            <v>MISC-8844-7-000   UPS - Uninterrupted Power Supply Accupower</v>
          </cell>
        </row>
        <row r="3161">
          <cell r="J3161" t="str">
            <v>MISC-8873-7-EPS   Epson Printer</v>
          </cell>
        </row>
        <row r="3162">
          <cell r="J3162" t="str">
            <v>MISC-8933-7-VMS   Extractor Fan</v>
          </cell>
        </row>
        <row r="3163">
          <cell r="J3163" t="str">
            <v>MISC-8938-7-000   Computer PSU 250W AC Input 115/230v - 60/50Hz 7/4A Fuse Rating: 6a/250V DC Output</v>
          </cell>
        </row>
        <row r="3164">
          <cell r="J3164" t="str">
            <v>MISC-8942-7-000   UPS Galatrek (Power Supply Unit)</v>
          </cell>
        </row>
        <row r="3165">
          <cell r="J3165" t="str">
            <v>MISC-8977-7-000   Topic Headset )Boxed)</v>
          </cell>
        </row>
        <row r="3166">
          <cell r="J3166" t="str">
            <v>MISC-8998-7-000   Xframe Mounting Kit</v>
          </cell>
        </row>
        <row r="3167">
          <cell r="J3167" t="str">
            <v>MISC-9013-7-000   Antenna</v>
          </cell>
        </row>
        <row r="3168">
          <cell r="J3168" t="str">
            <v>MISC-9024-7-000   Set of Geo-exlporer 3 Beacon on a belt</v>
          </cell>
        </row>
        <row r="3169">
          <cell r="J3169" t="str">
            <v>MISC-9025-7-000   Heat Gun 3450 (110v)</v>
          </cell>
        </row>
        <row r="3170">
          <cell r="J3170" t="str">
            <v>MISC-9029-7-000   Measuring wheel</v>
          </cell>
        </row>
        <row r="3171">
          <cell r="J3171" t="str">
            <v>MISC-9038-7-DOW   RFL 9800 Programmer</v>
          </cell>
        </row>
        <row r="3172">
          <cell r="J3172" t="str">
            <v>MISC-9039-7-BBO   SAM 232-55</v>
          </cell>
        </row>
        <row r="3173">
          <cell r="J3173" t="str">
            <v>MISC-9049-7-000   Workmate 626</v>
          </cell>
        </row>
        <row r="3174">
          <cell r="J3174" t="str">
            <v>MISC-9426-7-JEL   Eng Order Wire</v>
          </cell>
        </row>
        <row r="3175">
          <cell r="J3175" t="str">
            <v>MISC-9457-7-000   RF Filter 10 Way Dta Protector</v>
          </cell>
        </row>
        <row r="3176">
          <cell r="J3176" t="str">
            <v>MISC-9487-7-DEL   Dell System Type GX 150 Model No DHP</v>
          </cell>
        </row>
        <row r="3177">
          <cell r="J3177" t="str">
            <v>MS-0001-0-CLS   Message sign (2x12) &amp; associated equipment for mounting on portal gantry</v>
          </cell>
        </row>
        <row r="3178">
          <cell r="J3178" t="str">
            <v>MS-0001-1-CLS   Message Sign 2x12 &amp; associated Equipment for mounting on portal gantry</v>
          </cell>
        </row>
        <row r="3179">
          <cell r="J3179" t="str">
            <v>MS-0001-1-RRC   Message Sign (2x12) &amp; associated equipment for mounting on portal gantry</v>
          </cell>
        </row>
        <row r="3180">
          <cell r="J3180" t="str">
            <v>MS-0001-1-TSS   Message Sign (2x12) &amp; associated equipment for mounting on portal gantry</v>
          </cell>
        </row>
        <row r="3181">
          <cell r="J3181" t="str">
            <v>MS-0001-1-VMS   Message Sign 2x12 &amp; Associated equipment for mounting on portal gantry</v>
          </cell>
        </row>
        <row r="3182">
          <cell r="J3182" t="str">
            <v>MS-0002-2-CLS   Spares kit for MS (2x12)</v>
          </cell>
        </row>
        <row r="3183">
          <cell r="J3183" t="str">
            <v>MS-0002-2-RRC   Spares kit for MS ( 2x12 )</v>
          </cell>
        </row>
        <row r="3184">
          <cell r="J3184" t="str">
            <v>MS-0002-2-TSS   Spares Kit for MS ( 2x12 )</v>
          </cell>
        </row>
        <row r="3185">
          <cell r="J3185" t="str">
            <v>MS-0002-2-VMS   Spares kit for MS(2x12)</v>
          </cell>
        </row>
        <row r="3186">
          <cell r="J3186" t="str">
            <v>MS-0003-3-RRC   Rigel 320mm RP82.27</v>
          </cell>
        </row>
        <row r="3187">
          <cell r="J3187" t="str">
            <v>MS-0004-3-RRC   Lantern Amber only ( Pc 3220 )</v>
          </cell>
        </row>
        <row r="3188">
          <cell r="J3188" t="str">
            <v>MS-0005-3-TSS   320mm LED Display Assy. ( MS3 version )</v>
          </cell>
        </row>
        <row r="3189">
          <cell r="J3189" t="str">
            <v>MS-0006-3-TSS   MS Power Supply Unit - 15V</v>
          </cell>
        </row>
        <row r="3190">
          <cell r="J3190" t="str">
            <v>MS-0007-3-TSS   Aux. Controller Assy. for MS ( 2x12 )</v>
          </cell>
        </row>
        <row r="3191">
          <cell r="J3191" t="str">
            <v>MS-0008-2-CLS   Cantelever Offset 'T'</v>
          </cell>
        </row>
        <row r="3192">
          <cell r="J3192" t="str">
            <v>MS-0008-2-RRC   Cantilever Offset "T" for 2x12</v>
          </cell>
        </row>
        <row r="3193">
          <cell r="J3193" t="str">
            <v>MS-0008-2-VMS   Cantelever Offset 'T'</v>
          </cell>
        </row>
        <row r="3194">
          <cell r="J3194" t="str">
            <v>MS-0009-1-TSS   Message Sign (2x12) - (Ex Network)</v>
          </cell>
        </row>
        <row r="3195">
          <cell r="J3195" t="str">
            <v>MS-0010-2-VMS   MS3 Power Supply Assembly for 2x12 only</v>
          </cell>
        </row>
        <row r="3196">
          <cell r="J3196" t="str">
            <v>MS-0011-3-VMS   MS3 Power Supply 15v, 22A (2x12 only) Adjust to 18v - used in code MS-0001-1-VMS</v>
          </cell>
        </row>
        <row r="3197">
          <cell r="J3197" t="str">
            <v>MS-0012-3-CLS   Character Module LED 320mm (PCB only) 5AB</v>
          </cell>
        </row>
        <row r="3198">
          <cell r="J3198" t="str">
            <v>MS-0013-1-VMS   Mobile VMS (Single axle trailer with 4x12 Characters)</v>
          </cell>
        </row>
        <row r="3199">
          <cell r="J3199" t="str">
            <v>MS-0014-1-VMS   Mobile VMS (50x32 Matrix,MS3 Optics))</v>
          </cell>
        </row>
        <row r="3200">
          <cell r="J3200" t="str">
            <v>MS-0015-2-VMS   Interface Frame for MS1 (M42)</v>
          </cell>
        </row>
        <row r="3201">
          <cell r="J3201" t="str">
            <v>MS-0016-3-TSS   15v PSU Type TDK (replaces MS-0001-1-TSS)</v>
          </cell>
        </row>
        <row r="3202">
          <cell r="J3202" t="str">
            <v>MS-0017-2-VMS   TRAMS In-Station</v>
          </cell>
        </row>
        <row r="3203">
          <cell r="J3203" t="str">
            <v>MS-0018-1-VMS   Mobile VMS 4x12 240mm Character</v>
          </cell>
        </row>
        <row r="3204">
          <cell r="J3204" t="str">
            <v>MS-0019-1-000   MS to Gantry Integration Frame</v>
          </cell>
        </row>
        <row r="3205">
          <cell r="J3205" t="str">
            <v>MS-0020-1-TSS   2x12 Message Sign Version 2 (Standard Beam)</v>
          </cell>
        </row>
        <row r="3206">
          <cell r="J3206" t="str">
            <v>MS-0020-1-VMS   2x12 Message Sign Version 2 (Standard Beam)</v>
          </cell>
        </row>
        <row r="3207">
          <cell r="J3207" t="str">
            <v>MS-0021-1-TSS   2X12 Message Sign Version 2 (Wide Beam)</v>
          </cell>
        </row>
        <row r="3208">
          <cell r="J3208" t="str">
            <v>MS-0021-1-VMS   2x12 Message Sign Version 2 (Wide Beam)</v>
          </cell>
        </row>
        <row r="3209">
          <cell r="J3209" t="str">
            <v>MS-0022-2-TSS   LED PCB Assy Character Wide 320mm</v>
          </cell>
        </row>
        <row r="3210">
          <cell r="J3210" t="str">
            <v>MS-2014-9-VMS   Cable Slave Controller RS485 Multidrop (In bag) (For use on 2x12 Cantilever MS)</v>
          </cell>
        </row>
        <row r="3211">
          <cell r="J3211" t="str">
            <v>MS-2022-9-VMS   Crimps Male (In bag) (for use on 3x18 Cantilever MS3)</v>
          </cell>
        </row>
        <row r="3212">
          <cell r="J3212" t="str">
            <v>MS-2026-9-VMS   Capacitor 47NF</v>
          </cell>
        </row>
        <row r="3213">
          <cell r="J3213" t="str">
            <v>MS-2030-9-VMS   Outstation V35 Populated</v>
          </cell>
        </row>
        <row r="3214">
          <cell r="J3214" t="str">
            <v>MS-2046-9-VMS   Connector For MSC, PL13, 4 Way (For use on 2x12 Cantilever)</v>
          </cell>
        </row>
        <row r="3215">
          <cell r="J3215" t="str">
            <v>MS-2169-9-VMS   MK Sentry RCD Residual Current Device Double Pole two 6730S Module 32a 30ma Trip 230v RCD 240VAC, 32A, 30mA (MK) (For use on 2 x 12 Cantilever MS)</v>
          </cell>
        </row>
        <row r="3216">
          <cell r="J3216" t="str">
            <v>MS-2171-9-VMS   Outstation Batt 24v</v>
          </cell>
        </row>
        <row r="3217">
          <cell r="J3217" t="str">
            <v>MS-2172-9-VMS   Crimps Female (In Bag) (For use on 2 x 12 Cantilever MS)</v>
          </cell>
        </row>
        <row r="3218">
          <cell r="J3218" t="str">
            <v>MS-2184-9-VMS   Light Sensor (For use on 2 x 12 Cantilever MS) (In Bag)</v>
          </cell>
        </row>
        <row r="3219">
          <cell r="J3219" t="str">
            <v>MS-2465-9-VMS   VMS Light Sensor Cover (For use on 2x16 Cantilever MS)</v>
          </cell>
        </row>
        <row r="3220">
          <cell r="J3220" t="str">
            <v>MS-2467-9-VMS   Comms LPU Pc 3163 Lightning Protection Unit RP82.40 PC31363A (for use on 2 x 12 Cantilever MS) (AAR/04/017885)</v>
          </cell>
        </row>
        <row r="3221">
          <cell r="J3221" t="str">
            <v>MS-2473-9-VMS   Comms Plug 5 Pin (Small) (Comms Mains Plug) (For use on 2 x 12 Cantilever MS)</v>
          </cell>
        </row>
        <row r="3222">
          <cell r="J3222" t="str">
            <v>MS-2474-9-VMS   Comms Plug Protective Cap (Small) (For use on 2 x 12 Cantilever MS)</v>
          </cell>
        </row>
        <row r="3223">
          <cell r="J3223" t="str">
            <v>MS-2488-9-VMS   Crimps Male (In Bag) (For use on 2 x 12 Cantilever MS)</v>
          </cell>
        </row>
        <row r="3224">
          <cell r="J3224" t="str">
            <v>MS-2537-9-VMS   Gasket (for use on 2 x 12 Cantilever MS) (Small)</v>
          </cell>
        </row>
        <row r="3225">
          <cell r="J3225" t="str">
            <v>MS-5190-9-VMS   BI-Metallic Switch 40 Degrees (For use on 2x12 Cantilever MS)</v>
          </cell>
        </row>
        <row r="3226">
          <cell r="J3226" t="str">
            <v>MS-5191-9-VMS   Blue Socket 16A (For use on 2x12 Cantilever MS)</v>
          </cell>
        </row>
        <row r="3227">
          <cell r="J3227" t="str">
            <v>MS-5194-9-VMS   Cable LPU to Master Controller (For use on 2x12 CAntilever MS)</v>
          </cell>
        </row>
        <row r="3228">
          <cell r="J3228" t="str">
            <v>MS-5195-9-VMS   Cable Master Controller to Lantern Controller (2x12 Cantilever)</v>
          </cell>
        </row>
        <row r="3229">
          <cell r="J3229" t="str">
            <v>MS-5202-9-VMS   Connector PL3 (For use on 2x12 Cantilever MS)</v>
          </cell>
        </row>
        <row r="3230">
          <cell r="J3230" t="str">
            <v>MS-5205-9-VMS   Disconnect Blocks SAKR (In a bag) (For use on 2x12 Cantilever)</v>
          </cell>
        </row>
        <row r="3231">
          <cell r="J3231" t="str">
            <v>MS-5206-9-VMS   Extractor Fan Papst RG160-28/565 (For use on Cantilever)</v>
          </cell>
        </row>
        <row r="3232">
          <cell r="J3232" t="str">
            <v>MS-5208-9-VMS   Lantern Cable set (in 5 bags total measurements) (for use on 2x12 Cantilever MS)</v>
          </cell>
        </row>
        <row r="3233">
          <cell r="J3233" t="str">
            <v>MS-5210-9-VMS   Light Sensor Cover (For use on 2x12 Cantilever MS)</v>
          </cell>
        </row>
        <row r="3234">
          <cell r="J3234" t="str">
            <v>MS-5217-9-VMS   Nylon Gland 20mm (For use on 2x12 Cantilever MS)</v>
          </cell>
        </row>
        <row r="3235">
          <cell r="J3235" t="str">
            <v>MS-5218-9-VMS   PDU Case 9 way (For use on 2x12 Cantilever MS)</v>
          </cell>
        </row>
        <row r="3236">
          <cell r="J3236" t="str">
            <v>MS-5220-9-VMS   Terminal Block WDU6 Nylon Gland 20mm (For use on 2x12)</v>
          </cell>
        </row>
        <row r="3237">
          <cell r="J3237" t="str">
            <v>MS-5221-9-VMS   VMS Heater Tubular Suntube 300w 5ft (For use on 2x16)</v>
          </cell>
        </row>
        <row r="3238">
          <cell r="J3238" t="str">
            <v>MS-8771-7-VMS   VMS Air Filter 10"x10"x2 Air (10x10x1) (Glass Prefiters) (For use on 2x12 Cantilever MS)</v>
          </cell>
        </row>
        <row r="3239">
          <cell r="J3239" t="str">
            <v>MS-8774-7-VMS   Fan Stirer 119x119x25 230v AC 9956 (Papst) VMS (For use on 23x12 Cantliever MS)</v>
          </cell>
        </row>
        <row r="3240">
          <cell r="J3240" t="str">
            <v>MS-8791-7-VMS   Clip for BI-Metallic Switch 40 degrees (For use on 2x12)</v>
          </cell>
        </row>
        <row r="3241">
          <cell r="J3241" t="str">
            <v>MS-8971-7-KEY   MS Controller Switching Unit HA</v>
          </cell>
        </row>
        <row r="3242">
          <cell r="J3242" t="str">
            <v>MS-9417-7-000   MS Controller HA Rack 486-OX2-66</v>
          </cell>
        </row>
        <row r="3243">
          <cell r="J3243" t="str">
            <v>MS-9459-7-VMS   Bullet 1/4" Male Red (For use on 2x12 Cantilever MS)</v>
          </cell>
        </row>
        <row r="3244">
          <cell r="J3244" t="str">
            <v>MS-9477-7-VMS   Bullet 1/4" Female Red (For use on 2x12 Cantilever MS)</v>
          </cell>
        </row>
        <row r="3245">
          <cell r="J3245" t="str">
            <v>MS-9480-7-VMS   Fan Guard 120mm (For use on 2x12 Cantilever MS)</v>
          </cell>
        </row>
        <row r="3246">
          <cell r="J3246" t="str">
            <v>MS-9499-7-VMS   Crimps Male (In bag) (For use on 2x12 Cantilever MS)</v>
          </cell>
        </row>
        <row r="3247">
          <cell r="J3247" t="str">
            <v>MS-9500-7-VMS   VMS Cable Slave Controller In 'Rigel' (For use on 2x12)</v>
          </cell>
        </row>
        <row r="3248">
          <cell r="J3248" t="str">
            <v>MS-9510-7-VMS   Mains Plug Protective Cap (large) (For use on 2 x 12 Cantilever MS3)</v>
          </cell>
        </row>
        <row r="3249">
          <cell r="J3249" t="str">
            <v>MS1-0001-3-CLS   LED Lantern AMBER - for use with Indicator 94XX only</v>
          </cell>
        </row>
        <row r="3250">
          <cell r="J3250" t="str">
            <v>MS1-0001-3-TSS   LED Lantern AMBER - for use with Indicator 94XX only</v>
          </cell>
        </row>
        <row r="3251">
          <cell r="J3251" t="str">
            <v>MS1-0002-3-CLS   LED Lantern RED - for use with Indicator 94XX only</v>
          </cell>
        </row>
        <row r="3252">
          <cell r="J3252" t="str">
            <v>MS1-0002-3-TSS   LED Lantern RED - for use with indicator 94XX only</v>
          </cell>
        </row>
        <row r="3253">
          <cell r="J3253" t="str">
            <v>MS1-0003-1-CLS   Indicator 94XX (without 9967/8 lead)</v>
          </cell>
        </row>
        <row r="3254">
          <cell r="J3254" t="str">
            <v>MS1-0003-1-TSS   Indicator-94XX (without 9967/8 lead)</v>
          </cell>
        </row>
        <row r="3255">
          <cell r="J3255" t="str">
            <v>MS-1648-7-TSS   Techspan MS Driver Unit</v>
          </cell>
        </row>
        <row r="3256">
          <cell r="J3256" t="str">
            <v>MS-1897-9-VMS   Cable ECU to Master Controller (For use on 2x12 Cantilever)</v>
          </cell>
        </row>
        <row r="3257">
          <cell r="J3257" t="str">
            <v>MS-1925-9-VMS   Connector for MSU, PL14, 4 way (For use on 2x12 Cantilever)</v>
          </cell>
        </row>
        <row r="3258">
          <cell r="J3258" t="str">
            <v>MS-1926-9-VMS   Gasket (For use on 2x12 Cantilever MS)</v>
          </cell>
        </row>
        <row r="3259">
          <cell r="J3259" t="str">
            <v>MS2/3-0001-2-SER   MS2 Sign - (B94 Prototype)</v>
          </cell>
        </row>
        <row r="3260">
          <cell r="J3260" t="str">
            <v>MS2/3-0002-2-SER   Type B2 420mm 2*16 EMS - (B94 Prototype)</v>
          </cell>
        </row>
        <row r="3261">
          <cell r="J3261" t="str">
            <v>MS2/3-0003-2-SPC   MS2 Cantilever - Column (B94 Prototype)</v>
          </cell>
        </row>
        <row r="3262">
          <cell r="J3262" t="str">
            <v>MS2/3-0004-2-SPC   MS2 Cantilever - Ladder (B94 Prototype)</v>
          </cell>
        </row>
        <row r="3263">
          <cell r="J3263" t="str">
            <v>MS2/3-0005-2-SPC   MS2 Cantilever - Arm (B94 Prototype)</v>
          </cell>
        </row>
        <row r="3264">
          <cell r="J3264" t="str">
            <v>MS2/3-0006-2-SPC   MS2 - Type A2 420mm 2-Rows x 12-Characters + EMI (Amber &amp; Reds)</v>
          </cell>
        </row>
        <row r="3265">
          <cell r="J3265" t="str">
            <v>MS2/3-0007-2-SER   Type B1 EMS 420mm 2-Rows x 12-Characters</v>
          </cell>
        </row>
        <row r="3266">
          <cell r="J3266" t="str">
            <v>MS2/3-0008-2-SER   Type B2 EMS 420mm 2-Rows x 16-Characters</v>
          </cell>
        </row>
        <row r="3267">
          <cell r="J3267" t="str">
            <v>MS2/3-0009-2-SPC   EMS Type C 320mm 2-Rows x 12-Characters LED</v>
          </cell>
        </row>
        <row r="3268">
          <cell r="J3268" t="str">
            <v>MS2/3-0010-2-SPC   MS2 Cantilever - Column</v>
          </cell>
        </row>
        <row r="3269">
          <cell r="J3269" t="str">
            <v>MS2/3-0011-2-SPC   MS2 Cantilever - Arm</v>
          </cell>
        </row>
        <row r="3270">
          <cell r="J3270" t="str">
            <v>MS2/3-0012-2-SPC   MS2 Cantilever - Ladder</v>
          </cell>
        </row>
        <row r="3271">
          <cell r="J3271" t="str">
            <v>MS2/3-0013-2-SPC   MS2 Cantilever - Installation Loose Delivery Items</v>
          </cell>
        </row>
        <row r="3272">
          <cell r="J3272" t="str">
            <v>MS2/3-0014-2-SPC   EMS 420 Fixing Bracket Kit</v>
          </cell>
        </row>
        <row r="3273">
          <cell r="J3273" t="str">
            <v>MS2/3-0015-2-SPC   EMS 420 Fixing Bracket Mod Kit</v>
          </cell>
        </row>
        <row r="3274">
          <cell r="J3274" t="str">
            <v>MS2/3-0016-2-SPC   EMS 420 Tool Tray Kit</v>
          </cell>
        </row>
        <row r="3275">
          <cell r="J3275" t="str">
            <v>MS2/3-0017-2-SER   Cantilever - MS2 (Type A2) Column</v>
          </cell>
        </row>
        <row r="3276">
          <cell r="J3276" t="str">
            <v>MS2/3-0018-2-SER   Cantilever - MS2 (Type A2) Arm (8.2m length)</v>
          </cell>
        </row>
        <row r="3277">
          <cell r="J3277" t="str">
            <v>MS2/3-0019-2-SER   Cantilever - (MS2 Type A2 &amp; Type B1) Ladder</v>
          </cell>
        </row>
        <row r="3278">
          <cell r="J3278" t="str">
            <v>MS2/3-0020-2-SER   Cantilever - Post to Ladder Assembly nut/bolts kit</v>
          </cell>
        </row>
        <row r="3279">
          <cell r="J3279" t="str">
            <v>MS2/3-0021-2-SER   Cantilever - Beam to Post Assembly nut/bolts kit</v>
          </cell>
        </row>
        <row r="3280">
          <cell r="J3280" t="str">
            <v>MS2/3-0022-2-SER   Cantilever - Type B1 Column</v>
          </cell>
        </row>
        <row r="3281">
          <cell r="J3281" t="str">
            <v>MS2/3-0023-2-SER   Cantilever - Type B1 Arm (6.4m length)</v>
          </cell>
        </row>
        <row r="3282">
          <cell r="J3282" t="str">
            <v>MS2/3-0024-2-SPC   EMS 320 Tool Tray Kit</v>
          </cell>
        </row>
        <row r="3283">
          <cell r="J3283" t="str">
            <v>MS2/3-0025-2-SER   Spare Kit for Type B Sign</v>
          </cell>
        </row>
        <row r="3284">
          <cell r="J3284" t="str">
            <v>MS2/3-0026-2-SER   Spare Kit for Type C Sign - comprising Weidmuller RS NT 230v/24v DC 0.3A 115156(1off)(1off)Character Card N? 24261 (2off)</v>
          </cell>
        </row>
        <row r="3285">
          <cell r="J3285" t="str">
            <v>MS2/3-0027-2-SER   EMI Character Module Assembly Spare</v>
          </cell>
        </row>
        <row r="3286">
          <cell r="J3286" t="str">
            <v>MS2/3-0028-1-SER   EMS/EMI Engineers Terminal Software</v>
          </cell>
        </row>
        <row r="3287">
          <cell r="J3287" t="str">
            <v>MS2/3-0029-3-SER   420mm Complete Matrix (35 Pixel &amp; Character Card)</v>
          </cell>
        </row>
        <row r="3288">
          <cell r="J3288" t="str">
            <v>MS2/3-0030-3-SER   320mm Complete Matrix (35 Pixel &amp; Character Card)</v>
          </cell>
        </row>
        <row r="3289">
          <cell r="J3289" t="str">
            <v>MS2/3-0031-3-SER   Light Sensor Cell</v>
          </cell>
        </row>
        <row r="3290">
          <cell r="J3290" t="str">
            <v>MS2/3-0032-3-SER   Current Detector Weidmuller Type 111216</v>
          </cell>
        </row>
        <row r="3291">
          <cell r="J3291" t="str">
            <v>MS2/3-0033-3-SER   Current Detector Weidmuller Type 115706</v>
          </cell>
        </row>
        <row r="3292">
          <cell r="J3292" t="str">
            <v>MS2/3-0034-3-SER   Humidistat</v>
          </cell>
        </row>
        <row r="3293">
          <cell r="J3293" t="str">
            <v>MS2/3-0035-3-SER   Digital Output Optocoupler Weidmuller</v>
          </cell>
        </row>
        <row r="3294">
          <cell r="J3294" t="str">
            <v>MS2/3-0036-3-SER   Power Supply DIM 93 for Anator Card</v>
          </cell>
        </row>
        <row r="3295">
          <cell r="J3295" t="str">
            <v>MS2/3-0037-3-SER   Static Relay Celdue</v>
          </cell>
        </row>
        <row r="3296">
          <cell r="J3296" t="str">
            <v>MS2/3-0038-3-SER   Transformer 220V/240V - 36V</v>
          </cell>
        </row>
        <row r="3297">
          <cell r="J3297" t="str">
            <v>MS2/3-0039-3-SER   Optocoupler Input 24V - Output 5V Weidmuller</v>
          </cell>
        </row>
        <row r="3298">
          <cell r="J3298" t="str">
            <v>MS2/3-0040-3-SER   Transformer 220V/240V - 12V</v>
          </cell>
        </row>
        <row r="3299">
          <cell r="J3299" t="str">
            <v>MS2/3-0041-3-SER   Temperature Sensor 0-100c</v>
          </cell>
        </row>
        <row r="3300">
          <cell r="J3300" t="str">
            <v>MS2/3-0042-3-SER   Heater Cable Etirex W/ml</v>
          </cell>
        </row>
        <row r="3301">
          <cell r="J3301" t="str">
            <v>MS2/3-0043-3-SER   Lightning Surge Arrestor Entrelec</v>
          </cell>
        </row>
        <row r="3302">
          <cell r="J3302" t="str">
            <v>MS2/3-0044-3-SER   Blank User EPROM for Anator Card ()</v>
          </cell>
        </row>
        <row r="3303">
          <cell r="J3303" t="str">
            <v>MS2/3-0045-3-SER   Door and Frame Seals (Ref 13619)</v>
          </cell>
        </row>
        <row r="3304">
          <cell r="J3304" t="str">
            <v>MS2/3-0046-3-SER   Character Module Seals for 320mm ()</v>
          </cell>
        </row>
        <row r="3305">
          <cell r="J3305" t="str">
            <v>MS2/3-0047-3-SER   Character Module Seals for 420mm ()</v>
          </cell>
        </row>
        <row r="3306">
          <cell r="J3306" t="str">
            <v>MS2/3-0048-3-SER   Door Supporting Gas Struts</v>
          </cell>
        </row>
        <row r="3307">
          <cell r="J3307" t="str">
            <v>MS2/3-0049-4-SER   Blank EMS Driver EPROMS</v>
          </cell>
        </row>
        <row r="3308">
          <cell r="J3308" t="str">
            <v>MS2/3-0050-3-SER   Kit of RS485 Cables for Type C Signs</v>
          </cell>
        </row>
        <row r="3309">
          <cell r="J3309" t="str">
            <v>MS2/3-0051-2-SER   EMS/EMI Driver (includingLightning Protection Unit, Leads andMaintenance Card</v>
          </cell>
        </row>
        <row r="3310">
          <cell r="J3310" t="str">
            <v>MS2/3-0052-4-SPC   Fuse Quick Blow 12A 32V (320 &amp; 420mm Signs)</v>
          </cell>
        </row>
        <row r="3311">
          <cell r="J3311" t="str">
            <v>MS2/3-0053-4-SPC   Fuse Quick Blow 3.15A 250V (320 &amp; 420mm Signs)</v>
          </cell>
        </row>
        <row r="3312">
          <cell r="J3312" t="str">
            <v>MS2/3-0054-2-SPC   Door Lock (320 &amp; 420mm Signs)</v>
          </cell>
        </row>
        <row r="3313">
          <cell r="J3313" t="str">
            <v>MS2/3-0055-3-SPC   XY5 Row Driver PCB Assembly (LED Signs)</v>
          </cell>
        </row>
        <row r="3314">
          <cell r="J3314" t="str">
            <v>MS2/3-0056-3-SPC   XY5 Column Driver PCB Assembly (LED Signs)</v>
          </cell>
        </row>
        <row r="3315">
          <cell r="J3315" t="str">
            <v>MS2/3-0057-3-SPC   Tape Heating 60W 6m (320mm Flip Dot Sign)</v>
          </cell>
        </row>
        <row r="3316">
          <cell r="J3316" t="str">
            <v>MS2/3-0058-1-SPC   B94 EPROM Configurator (EMS Character &amp; EMI Aspect Change)</v>
          </cell>
        </row>
        <row r="3317">
          <cell r="J3317" t="str">
            <v>MS2/3-0059-1-SPC   Set of 4 Wheels</v>
          </cell>
        </row>
        <row r="3318">
          <cell r="J3318" t="str">
            <v>MS2/3-0060-1-SPC   Manual Lifting Jack (with wheels for lifting end of EMS)</v>
          </cell>
        </row>
        <row r="3319">
          <cell r="J3319" t="str">
            <v>MS2/3-0061-1-SPC   EMS/EMI Engineers terminal software</v>
          </cell>
        </row>
        <row r="3320">
          <cell r="J3320" t="str">
            <v>MS2/3-0062-1-SPC   B94B MS2 Lifting Beam - Lightweight</v>
          </cell>
        </row>
        <row r="3321">
          <cell r="J3321" t="str">
            <v>MS2/3-0063-2-SPC   Type 320 Metal Transportation Stillage B94B</v>
          </cell>
        </row>
        <row r="3322">
          <cell r="J3322" t="str">
            <v>MS2/3-0064-3-SPC   Type 320 and 420 Enclosure Doors</v>
          </cell>
        </row>
        <row r="3323">
          <cell r="J3323" t="str">
            <v>MS2/3-0065-3-SPC   Lantern Assembly - Fibre Optic</v>
          </cell>
        </row>
        <row r="3324">
          <cell r="J3324" t="str">
            <v>MS2/3-0066-3-SPC   Lead Acid Battery Located near PCB Rack</v>
          </cell>
        </row>
        <row r="3325">
          <cell r="J3325" t="str">
            <v>MS2/3-0067-3-SPC   Lithium Battery in Sign Processor/Sign Driver</v>
          </cell>
        </row>
        <row r="3326">
          <cell r="J3326" t="str">
            <v>MS2/3-0068-3-SPC   Battery for Elapsed Timer in Sign Driver</v>
          </cell>
        </row>
        <row r="3327">
          <cell r="J3327" t="str">
            <v>MS2/3-0069-4-SPC   EPROM Sign Software</v>
          </cell>
        </row>
        <row r="3328">
          <cell r="J3328" t="str">
            <v>MS2/3-0070-4-SPC   EPROM Sign Driver Software</v>
          </cell>
        </row>
        <row r="3329">
          <cell r="J3329" t="str">
            <v>MS2/3-0071-4-SPC   EPROM 2x12 Flip Disk Configuration</v>
          </cell>
        </row>
        <row r="3330">
          <cell r="J3330" t="str">
            <v>MS2/3-0072-4-SPC   EPROM 2x16 Flip Disk Configuration</v>
          </cell>
        </row>
        <row r="3331">
          <cell r="J3331" t="str">
            <v>MS2/3-0073-4-SPC   EPROM 2x12 LED Configuration ALM</v>
          </cell>
        </row>
        <row r="3332">
          <cell r="J3332" t="str">
            <v>MS2/3-0074-2-SPC   EMS 320 Empty Enclosure (No Lanterns Fitted)</v>
          </cell>
        </row>
        <row r="3333">
          <cell r="J3333" t="str">
            <v>MS2/3-0075-1-SPC   EMS/EMI VMS Simulator</v>
          </cell>
        </row>
        <row r="3334">
          <cell r="J3334" t="str">
            <v>MS2/3-0076-3-SPC   Processor PCB Assembly(320mm&amp;420mm signs)</v>
          </cell>
        </row>
        <row r="3335">
          <cell r="J3335" t="str">
            <v>MS2/3-0077-3-SPC   XY2 Column Driver PCB Assembly (320mm&amp;420mm signs)</v>
          </cell>
        </row>
        <row r="3336">
          <cell r="J3336" t="str">
            <v>MS2/3-0078-3-SPC   VMS Heater (420mm sign)</v>
          </cell>
        </row>
        <row r="3337">
          <cell r="J3337" t="str">
            <v>MS2/3-0079-3-SPC   Door Lock (420mmsign)</v>
          </cell>
        </row>
        <row r="3338">
          <cell r="J3338" t="str">
            <v>MS2/3-0080-3-SPC   Light Sensor (320 &amp; 420mm Signs)</v>
          </cell>
        </row>
        <row r="3339">
          <cell r="J3339" t="str">
            <v>MS2/3-0081-3-SPC   TC12 PSU (ITU) (320 &amp; 420mm Signs)</v>
          </cell>
        </row>
        <row r="3340">
          <cell r="J3340" t="str">
            <v>MS2/3-0082-3-SPC   Tape Heating 40W/N 8.85mm x 3 (320mm sign)</v>
          </cell>
        </row>
        <row r="3341">
          <cell r="J3341" t="str">
            <v>MS2/3-0083-3-SES   EMI Driver Controller</v>
          </cell>
        </row>
        <row r="3342">
          <cell r="J3342" t="str">
            <v>MS2/3-0083-3-SPC   EMS/EMI Driver</v>
          </cell>
        </row>
        <row r="3343">
          <cell r="J3343" t="str">
            <v>MS2/3-0084-2-SPC   420mm Flip Dot Variant Spares Kit</v>
          </cell>
        </row>
        <row r="3344">
          <cell r="J3344" t="str">
            <v>MS2/3-0084-3-SES   EMS Driver Power Unit (SES EMS Driver Power Unit)</v>
          </cell>
        </row>
        <row r="3345">
          <cell r="J3345" t="str">
            <v>MS2/3-0085-2-SPC   320mm Flip Dot Character Module</v>
          </cell>
        </row>
        <row r="3346">
          <cell r="J3346" t="str">
            <v>MS2/3-0085-3-SES   Shutter Control Unit</v>
          </cell>
        </row>
        <row r="3347">
          <cell r="J3347" t="str">
            <v>MS2/3-0086-2-SPC   420mm Flip Dot Character Module</v>
          </cell>
        </row>
        <row r="3348">
          <cell r="J3348" t="str">
            <v>MS2/3-0087-2-SPC   320mm LED Character Module</v>
          </cell>
        </row>
        <row r="3349">
          <cell r="J3349" t="str">
            <v>MS2/3-0088-2-SPC   420mm LED Character Module</v>
          </cell>
        </row>
        <row r="3350">
          <cell r="J3350" t="str">
            <v>MS2/3-0089-3-SPC   Thermostat Tamperproof 0-30 DB3 (320 &amp; 420mm Signs) - (RS 333-603)</v>
          </cell>
        </row>
        <row r="3351">
          <cell r="J3351" t="str">
            <v>MS2/3-0090-3-SPC   Switch Humidistat (320 &amp; 420mm Signs)</v>
          </cell>
        </row>
        <row r="3352">
          <cell r="J3352" t="str">
            <v>MS2/3-0091-3-SPC   Thermostat Bi-Metallic Open 70 (320 &amp; 420 Signs) - (RS 339-308)</v>
          </cell>
        </row>
        <row r="3353">
          <cell r="J3353" t="str">
            <v>MS2/3-0092-3-SPC   RS 485 External Line Protection (320 &amp; 420 Signs)</v>
          </cell>
        </row>
        <row r="3354">
          <cell r="J3354" t="str">
            <v>MS2/3-0093-3-SPC   XY2 Row Driver PCB Assembly (320mm &amp; 420mm Signs)</v>
          </cell>
        </row>
        <row r="3355">
          <cell r="J3355" t="str">
            <v>MS2/3-0094-3-SPC   Power Distribution PCB Assembly (Flip Dot Signs)</v>
          </cell>
        </row>
        <row r="3356">
          <cell r="J3356" t="str">
            <v>MS2/3-0095-4-SPC   Battery Rechargeable 12V (320 &amp; 420mm Signs) - Yuasa NP 1.2-12 (12v 1.2ah)</v>
          </cell>
        </row>
        <row r="3357">
          <cell r="J3357" t="str">
            <v>MS2/3-0096-4-SPC   Fuse Slow Blow 10A 29x12.7HM (320 &amp; 420mm Signs)</v>
          </cell>
        </row>
        <row r="3358">
          <cell r="J3358" t="str">
            <v>MS2/3-0097-4-SPC   Fuse HRC 5A 240V 23x6 (320 &amp; 420mm Signs)</v>
          </cell>
        </row>
        <row r="3359">
          <cell r="J3359" t="str">
            <v>MS2/3-0098-4-SPC   Fuse Slow Blow 5A 1?x? (320 &amp; 420mm Signs)</v>
          </cell>
        </row>
        <row r="3360">
          <cell r="J3360" t="str">
            <v>MS2/3-0099-2-PTS   B94 EPROM Configurator (EMS Character Change)</v>
          </cell>
        </row>
        <row r="3361">
          <cell r="J3361" t="str">
            <v>MS2/3-0100-1-PTS   EMS Simulator for Type C 320mm 2*12</v>
          </cell>
        </row>
        <row r="3362">
          <cell r="J3362" t="str">
            <v>MS2/3-0101-3-PTS   Standard Floor Closure Plate</v>
          </cell>
        </row>
        <row r="3363">
          <cell r="J3363" t="str">
            <v>MS2/3-0102-3-PTS   Standard Side Closure Plate</v>
          </cell>
        </row>
        <row r="3364">
          <cell r="J3364" t="str">
            <v>MS2/3-0103-2-PTS   Sign Driver &amp; Kit for EMS Type C 320mm 2*12 LED</v>
          </cell>
        </row>
        <row r="3365">
          <cell r="J3365" t="str">
            <v>MS2/3-0104-2-PTS   EMS Driver Panel Mounted Varitext 12x2</v>
          </cell>
        </row>
        <row r="3366">
          <cell r="J3366" t="str">
            <v>MS2/3-0105-3-PTS   Character Module 320mm for Type C LED Module</v>
          </cell>
        </row>
        <row r="3367">
          <cell r="J3367" t="str">
            <v>MS2/3-0106-3-PTS   Auxiliary Control Module - Plate N? 3</v>
          </cell>
        </row>
        <row r="3368">
          <cell r="J3368" t="str">
            <v>MS2/3-0107-1-PTS   EMS/EMI Engineers Terminal Software</v>
          </cell>
        </row>
        <row r="3369">
          <cell r="J3369" t="str">
            <v>MS2/3-0108-1-000   16a Socket - EMS Mains Lead 10m</v>
          </cell>
        </row>
        <row r="3370">
          <cell r="J3370" t="str">
            <v>MS2/3-0109-1-000   16a Socket - EMS Mains Lead 35m</v>
          </cell>
        </row>
        <row r="3371">
          <cell r="J3371" t="str">
            <v>MS2/3-0110-1-000   MS2 Cantilever - Column Base Template</v>
          </cell>
        </row>
        <row r="3372">
          <cell r="J3372" t="str">
            <v>MS2/3-0111-1-SER   Optical Alignment Tool</v>
          </cell>
        </row>
        <row r="3373">
          <cell r="J3373" t="str">
            <v>MS2/3-0112-4-SER   Lantern Bulbs</v>
          </cell>
        </row>
        <row r="3374">
          <cell r="J3374" t="str">
            <v>MS2/3-0113-3-PTS   Power Supply Unit (C) Peek</v>
          </cell>
        </row>
        <row r="3375">
          <cell r="J3375" t="str">
            <v>MS2/3-0115-1-000   Modem Assembly for StandaloneControl of EMS/EMI</v>
          </cell>
        </row>
        <row r="3376">
          <cell r="J3376" t="str">
            <v>MS2/3-0116-1-000   Galloway Braces (Approx 6" Wide x 3m Long)</v>
          </cell>
        </row>
        <row r="3377">
          <cell r="J3377" t="str">
            <v>MS2/3-0117-3-000   Precise Multi-Mirror Lamp (12 Volt 50 Watt)</v>
          </cell>
        </row>
        <row r="3378">
          <cell r="J3378" t="str">
            <v>MS2/3-0118-3-000   Lamp Reflector</v>
          </cell>
        </row>
        <row r="3379">
          <cell r="J3379" t="str">
            <v>MS2/3-0119-3-000   Lamp 10 Volt 50 Watt</v>
          </cell>
        </row>
        <row r="3380">
          <cell r="J3380" t="str">
            <v>MS2/3-0120-3-NEI   Sign Blanking Unit 9784</v>
          </cell>
        </row>
        <row r="3381">
          <cell r="J3381" t="str">
            <v>MS2/3-0121-3-NEL   MS2 Post Base</v>
          </cell>
        </row>
        <row r="3382">
          <cell r="J3382" t="str">
            <v>MS2/3-0122-3-PSM   Photoelectric Switch T45450</v>
          </cell>
        </row>
        <row r="3383">
          <cell r="J3383" t="str">
            <v>MS2/3-0123-3-PSM   Fibre Optic 3 Character Module for EMS 450</v>
          </cell>
        </row>
        <row r="3384">
          <cell r="J3384" t="str">
            <v>MS2/3-0124-3-PSM   Graphic 10 x 7 Module</v>
          </cell>
        </row>
        <row r="3385">
          <cell r="J3385" t="str">
            <v>MS2/3-0125-3-PSM   CPU Board</v>
          </cell>
        </row>
        <row r="3386">
          <cell r="J3386" t="str">
            <v>MS2/3-0126-3-PSM   PSU Board &amp; 5v + 12 Volt O/P's</v>
          </cell>
        </row>
        <row r="3387">
          <cell r="J3387" t="str">
            <v>MS2/3-0127-3-PSM   VMS Translator Board</v>
          </cell>
        </row>
        <row r="3388">
          <cell r="J3388" t="str">
            <v>MS2/3-0128-3-PSM   Thermostat 5-30?C</v>
          </cell>
        </row>
        <row r="3389">
          <cell r="J3389" t="str">
            <v>MS2/3-0129-3-PSM   Hydrostat 30-100%</v>
          </cell>
        </row>
        <row r="3390">
          <cell r="J3390" t="str">
            <v>MS2/3-0130-3-PSM   Lamp Supply Transformer (Torrodial) 1000VA</v>
          </cell>
        </row>
        <row r="3391">
          <cell r="J3391" t="str">
            <v>MS2/3-0131-3-PSM   Lamp Supply Transformer (Torrodial) 630VA</v>
          </cell>
        </row>
        <row r="3392">
          <cell r="J3392" t="str">
            <v>MS2/3-0132-3-PSM   Day/Night Relay Z00873 + T26563</v>
          </cell>
        </row>
        <row r="3393">
          <cell r="J3393" t="str">
            <v>MS2/3-0133-3-PSM   Lamp Supply Transformer (Torrodial) 100VA</v>
          </cell>
        </row>
        <row r="3394">
          <cell r="J3394" t="str">
            <v>MS2/3-0134-3-PSM   Optical Alignment Tool</v>
          </cell>
        </row>
        <row r="3395">
          <cell r="J3395" t="str">
            <v>MS2/3-0135-3-PSM   Prismo EMS/EMI Enclosure Key</v>
          </cell>
        </row>
        <row r="3396">
          <cell r="J3396" t="str">
            <v>MS2/3-0136-3-PSM   Static Relay T47165</v>
          </cell>
        </row>
        <row r="3397">
          <cell r="J3397" t="str">
            <v>MS2/3-0137-1-PSM   EMS Display Simulator 1 Line of 12 Characters</v>
          </cell>
        </row>
        <row r="3398">
          <cell r="J3398" t="str">
            <v>MS2/3-0138-1-PTS   Carrying Handle (VMS) Techspan</v>
          </cell>
        </row>
        <row r="3399">
          <cell r="J3399" t="str">
            <v>MS2/3-0139-1-PTS   Lifting Beam EMS 320</v>
          </cell>
        </row>
        <row r="3400">
          <cell r="J3400" t="str">
            <v>MS2/3-0140-1-PTS   Optical Alignment Tool</v>
          </cell>
        </row>
        <row r="3401">
          <cell r="J3401" t="str">
            <v>MS2/3-0141-1-PTS   Optical Alignment Tool</v>
          </cell>
        </row>
        <row r="3402">
          <cell r="J3402" t="str">
            <v>MS2/3-0142-3-PTS   Lightning Protection Unit (Night Hawk Electronics Ltd)</v>
          </cell>
        </row>
        <row r="3403">
          <cell r="J3403" t="str">
            <v>MS2/3-0143-1-PTS   EMS Lifting Beam M25 Type (SWL 5000kg)</v>
          </cell>
        </row>
        <row r="3404">
          <cell r="J3404" t="str">
            <v>MS2/3-0144-3-PTS   Thermistor (very small)</v>
          </cell>
        </row>
        <row r="3405">
          <cell r="J3405" t="str">
            <v>MS2/3-0145-1-PTS   Prototype EMS 320 (C) Techspan</v>
          </cell>
        </row>
        <row r="3406">
          <cell r="J3406" t="str">
            <v>MS2/3-0146-3-PTS   EMS Rack Mount Modem</v>
          </cell>
        </row>
        <row r="3407">
          <cell r="J3407" t="str">
            <v>MS2/3-0147-3-PTS   MS2 EMS &amp; 6.4m Beam (Flip Type Indicators)</v>
          </cell>
        </row>
        <row r="3408">
          <cell r="J3408" t="str">
            <v>MS2/3-0148-1-PTS   EMS 320 Set Of Transport Legs(with Holding Down Bolts)</v>
          </cell>
        </row>
        <row r="3409">
          <cell r="J3409" t="str">
            <v>MS2/3-0149-1-PTS   MS2 8.2 beam</v>
          </cell>
        </row>
        <row r="3410">
          <cell r="J3410" t="str">
            <v>MS2/3-0150-1-PTS   EMS 320 Fixing Bracket Mod Kit</v>
          </cell>
        </row>
        <row r="3411">
          <cell r="J3411" t="str">
            <v>MS2/3-0151-1-PTS   EMS 320 Empty Enclosure</v>
          </cell>
        </row>
        <row r="3412">
          <cell r="J3412" t="str">
            <v>MS2/3-0152-1-PTS   MS2 Post &amp; Ladder</v>
          </cell>
        </row>
        <row r="3413">
          <cell r="J3413" t="str">
            <v>MS2/3-0153-3-PTS   Auxilliary Control Unit (C) Peek</v>
          </cell>
        </row>
        <row r="3414">
          <cell r="J3414" t="str">
            <v>MS2/3-0154-1-SER   Prototype MS2 EMS 320 2x12</v>
          </cell>
        </row>
        <row r="3415">
          <cell r="J3415" t="str">
            <v>MS2/3-0155-1-SPC   Optical Alignment Tool</v>
          </cell>
        </row>
        <row r="3416">
          <cell r="J3416" t="str">
            <v>MS2/3-0156-1-SPC   Plessey EMS/EMI NMCS2 Sign Driver Type 9331 (Simulator)</v>
          </cell>
        </row>
        <row r="3417">
          <cell r="J3417" t="str">
            <v>MS2/3-0157-3-SPC   EPROM 2 x 12 Flip DiskMan Part No. DT 999  100 01</v>
          </cell>
        </row>
        <row r="3418">
          <cell r="J3418" t="str">
            <v>MS2/3-0158-3-SPC   Miscellaneous Spares Kit STCL</v>
          </cell>
        </row>
        <row r="3419">
          <cell r="J3419" t="str">
            <v>MS2/3-0159-4-SPC   EPROM Sign Driver S/wareMan Part No. PB 611  001 04</v>
          </cell>
        </row>
        <row r="3420">
          <cell r="J3420" t="str">
            <v>MS2/3-0160-4-SPC   EPROM Sign S/wareMan Part No. PB 610 001 05</v>
          </cell>
        </row>
        <row r="3421">
          <cell r="J3421" t="str">
            <v>MS2/3-0161-2-SPC   EMS 320 Mounting Bracket Mod Kit</v>
          </cell>
        </row>
        <row r="3422">
          <cell r="J3422" t="str">
            <v>MS2/3-0162-2-SPC   EMS 320 Fixing Bracket Kit</v>
          </cell>
        </row>
        <row r="3423">
          <cell r="J3423" t="str">
            <v>MS2/3-0163-2-SPC   Plessey Rack Enclosure Key (Square Hole Approx 7mm)</v>
          </cell>
        </row>
        <row r="3424">
          <cell r="J3424" t="str">
            <v>MS2/3-0164-2-SPC   Plessey EMS/EMI Enclosure Key</v>
          </cell>
        </row>
        <row r="3425">
          <cell r="J3425" t="str">
            <v>MS2/3-0165-3-SPC   Siemens Transponder InterfaceCard</v>
          </cell>
        </row>
        <row r="3426">
          <cell r="J3426" t="str">
            <v>MS2/3-0166-3-SPC   Plessey Power Supply &amp; Battery Float Charger Unit</v>
          </cell>
        </row>
        <row r="3427">
          <cell r="J3427" t="str">
            <v>MS2/3-0167-3-SPC   Plessey Line Protection PCB with 8 x 1 Amp Fuses (20mm)</v>
          </cell>
        </row>
        <row r="3428">
          <cell r="J3428" t="str">
            <v>MS2/3-0168-1-SPC   Spares Kit MS2 VMS all types STCL</v>
          </cell>
        </row>
        <row r="3429">
          <cell r="J3429" t="str">
            <v>MS2/3-0168-3-SPC   Plessey GF Supervision Card Type 9767</v>
          </cell>
        </row>
        <row r="3430">
          <cell r="J3430" t="str">
            <v>MS2/3-0170-1-SPC   EMI Display Simulator 2x12 Characters</v>
          </cell>
        </row>
        <row r="3431">
          <cell r="J3431" t="str">
            <v>MS2/3-0171-1-SPC   Lifting Beam (SWL 1200kg)</v>
          </cell>
        </row>
        <row r="3432">
          <cell r="J3432" t="str">
            <v>MS2/3-0172-1-SPC   Plessey EMS/EMI NMCS2 Sign Driver Type 9331 (Simulator)</v>
          </cell>
        </row>
        <row r="3433">
          <cell r="J3433" t="str">
            <v>MS2/3-0173-3-SPC   LP 2-00641 Switched Fibre Termination Board 320mm STCL</v>
          </cell>
        </row>
        <row r="3434">
          <cell r="J3434" t="str">
            <v>MS2/3-0174-1-SPC   MS2 Post &amp; Ladder</v>
          </cell>
        </row>
        <row r="3435">
          <cell r="J3435" t="str">
            <v>MS2/3-0175-1-SPC   MS2 EMS (Fibre Optic Lanterns) &amp; 6.4m Beam</v>
          </cell>
        </row>
        <row r="3436">
          <cell r="J3436" t="str">
            <v>MS2/3-0176-1-SPC   Plessey VMS/EMI Simulator</v>
          </cell>
        </row>
        <row r="3437">
          <cell r="J3437" t="str">
            <v>MS2/3-0177-1-SPC   MS2 Holding Down Bolts(Angle Bracket &amp; Threaded Stud &amp; Nuts)</v>
          </cell>
        </row>
        <row r="3438">
          <cell r="J3438" t="str">
            <v>MS2/3-0178-1-SPC   LP 2-00639 Switched Fibre Termination Board 420mm STCL</v>
          </cell>
        </row>
        <row r="3439">
          <cell r="J3439" t="str">
            <v>MS2/3-0179-3-TSS   MS2 Inlet Cooling Fan (with Filter Pad fitted)</v>
          </cell>
        </row>
        <row r="3440">
          <cell r="J3440" t="str">
            <v>MS2/3-0180-3-TSS   MS2 Outlet Cooling Fan (with Filter Pad fitted)</v>
          </cell>
        </row>
        <row r="3441">
          <cell r="J3441" t="str">
            <v>MS2/3-0181-3-TSS   Lantern bulb 12V 50W Techspan</v>
          </cell>
        </row>
        <row r="3442">
          <cell r="J3442" t="str">
            <v>MS2/3-0182-3-TSS   Interface Plates to Convert SES/Prismo bases to Phase 3 Type</v>
          </cell>
        </row>
        <row r="3443">
          <cell r="J3443" t="str">
            <v>MS2/3-0183-1-TSS   Spares Kit EMS Type C1 &amp; C2</v>
          </cell>
        </row>
        <row r="3444">
          <cell r="J3444" t="str">
            <v>MS2/3-0184-2-TSS   Modem Shelf Assembly EMS (No Plug)</v>
          </cell>
        </row>
        <row r="3445">
          <cell r="J3445" t="str">
            <v>MS2/3-0185-2-TSS   Modem Shelf Assembly EMS (With Plug)</v>
          </cell>
        </row>
        <row r="3446">
          <cell r="J3446" t="str">
            <v>MS2/3-0186-3-TSS   Modem Sub Rack Plus PSU EMS</v>
          </cell>
        </row>
        <row r="3447">
          <cell r="J3447" t="str">
            <v>MS2/3-0187-3-TSS   Cooling Fan for Louvre Ducting</v>
          </cell>
        </row>
        <row r="3448">
          <cell r="J3448" t="str">
            <v>MS2/3-0188-3-TSS   Dowty Power Supply Module (and Mains Lead)</v>
          </cell>
        </row>
        <row r="3449">
          <cell r="J3449" t="str">
            <v>MS2/3-0189-3-TSS   MS2 Holding Down Bolts &amp; Nuts + Template</v>
          </cell>
        </row>
        <row r="3450">
          <cell r="J3450" t="str">
            <v>MS2/3-0190-3-TSS   25 Way 'D' Socket Connected to 2 Pole 3.5mm Jack Plug</v>
          </cell>
        </row>
        <row r="3451">
          <cell r="J3451" t="str">
            <v>MS2/3-0191-1-TSS   MS2 EMS &amp; 6.4m Beam (Still Crated)</v>
          </cell>
        </row>
        <row r="3452">
          <cell r="J3452" t="str">
            <v>MS2/3-0192-1-TSS   MS2 Post [with internal Ladder]</v>
          </cell>
        </row>
        <row r="3453">
          <cell r="J3453" t="str">
            <v>MS2/3-0193-2-TSS   Dowty Syncro 24 Modem (EMS Standalone Outstation)</v>
          </cell>
        </row>
        <row r="3454">
          <cell r="J3454" t="str">
            <v>MS2/3-0194-1-TSS   EMS 320 Optical Performance Module Techspan</v>
          </cell>
        </row>
        <row r="3455">
          <cell r="J3455" t="str">
            <v>MS2/3-0195-1-TSS   Optical Alignment Tool Cartner</v>
          </cell>
        </row>
        <row r="3456">
          <cell r="J3456" t="str">
            <v>MS2/3-0196-2-TSS   Interface Plates to Convert Dambach/Nusteel Bases to Phase 3</v>
          </cell>
        </row>
        <row r="3457">
          <cell r="J3457" t="str">
            <v>MS2/3-0197-1-TSS   EMS Type C 320mm 2-Rows x 12-Characters LED</v>
          </cell>
        </row>
        <row r="3458">
          <cell r="J3458" t="str">
            <v>MS2/3-0198-1-TSS   Spares Kit MS2 Type A1 &amp; A2</v>
          </cell>
        </row>
        <row r="3459">
          <cell r="J3459" t="str">
            <v>MS2/3-0199-1-TSS   Cartner Enclosure Key (Tapered Square)</v>
          </cell>
        </row>
        <row r="3460">
          <cell r="J3460" t="str">
            <v>MS2/3-0200-1-000   Cantilever Base Drilling Templates (Aluminium)</v>
          </cell>
        </row>
        <row r="3461">
          <cell r="J3461" t="str">
            <v>MS2/3-0200-1-TSS   Phase 3 Enclosure Key "Southco" Triangular (4mm side)</v>
          </cell>
        </row>
        <row r="3462">
          <cell r="J3462" t="str">
            <v>MS2/3-0201-2-RRC   EMS 400mm 3*18 MDIS Sign</v>
          </cell>
        </row>
        <row r="3463">
          <cell r="J3463" t="str">
            <v>MS2/3-0202-2-RRC   Cantilever Post for EMS 400mm 3*18 MDIS Sign</v>
          </cell>
        </row>
        <row r="3464">
          <cell r="J3464" t="str">
            <v>MS2/3-0203-2-RRC   Cantilever ARM for EMS 400mm 3*18 MDIS Sign</v>
          </cell>
        </row>
        <row r="3465">
          <cell r="J3465" t="str">
            <v>MS2/3-0204-2-RRC   Cantilever Access Platform for EMS 400mm 3*18 Sign</v>
          </cell>
        </row>
        <row r="3466">
          <cell r="J3466" t="str">
            <v>MS2/3-0205-2-RRC   Cantilever Installation Kit for EMS 400mm 3*18 Sign</v>
          </cell>
        </row>
        <row r="3467">
          <cell r="J3467" t="str">
            <v>MS2/3-0206-3-RRC   Character Module - EMS 400mm 3*18 MDIS Sign</v>
          </cell>
        </row>
        <row r="3468">
          <cell r="J3468" t="str">
            <v>MS2/3-0207-3-RRC   Tubular Heaters</v>
          </cell>
        </row>
        <row r="3469">
          <cell r="J3469" t="str">
            <v>MS2/3-0208-3-RRC   Tubular Heater</v>
          </cell>
        </row>
        <row r="3470">
          <cell r="J3470" t="str">
            <v>MS2/3-0209-3-RRC   2 Character Display Modules MA3546 RR</v>
          </cell>
        </row>
        <row r="3471">
          <cell r="J3471" t="str">
            <v>MS2/3-0210-3-RRC   Dart Clip Receptical</v>
          </cell>
        </row>
        <row r="3472">
          <cell r="J3472" t="str">
            <v>MS2/3-0211-3-RRC   Consumer Unit Case Only</v>
          </cell>
        </row>
        <row r="3473">
          <cell r="J3473" t="str">
            <v>MS2/3-0212-3-RRC   Fan Stirer</v>
          </cell>
        </row>
        <row r="3474">
          <cell r="J3474" t="str">
            <v>MS2/3-0213-3-RRC   Fan Guard</v>
          </cell>
        </row>
        <row r="3475">
          <cell r="J3475" t="str">
            <v>MS2/3-0214-3-RRC   Mains Lighting Protection Unit</v>
          </cell>
        </row>
        <row r="3476">
          <cell r="J3476" t="str">
            <v>MS2/3-0215-3-RRC   Timer</v>
          </cell>
        </row>
        <row r="3477">
          <cell r="J3477" t="str">
            <v>MS2/3-0216-3-RRC   Humidistat</v>
          </cell>
        </row>
        <row r="3478">
          <cell r="J3478" t="str">
            <v>MS2/3-0217-3-RRC   Floor Blower Unit</v>
          </cell>
        </row>
        <row r="3479">
          <cell r="J3479" t="str">
            <v>MS2/3-0218-3-RRC   Multidrop Cable</v>
          </cell>
        </row>
        <row r="3480">
          <cell r="J3480" t="str">
            <v>MS2/3-0219-3-RRC   Dart Stud Black</v>
          </cell>
        </row>
        <row r="3481">
          <cell r="J3481" t="str">
            <v>MS2/3-0220-3-RRC   Right Heater and Blower Unit</v>
          </cell>
        </row>
        <row r="3482">
          <cell r="J3482" t="str">
            <v>MS2/3-0221-3-RRC   Left Heater and Blower Unit</v>
          </cell>
        </row>
        <row r="3483">
          <cell r="J3483" t="str">
            <v>MS2/3-0222-3-RRC   Ribbon Cable 26 Way</v>
          </cell>
        </row>
        <row r="3484">
          <cell r="J3484" t="str">
            <v>MS2/3-0223-3-RRC   Tubular Heater 4.2 NEI</v>
          </cell>
        </row>
        <row r="3485">
          <cell r="J3485" t="str">
            <v>MS2/3-0224-3-RRC   PSU 2 NEI</v>
          </cell>
        </row>
        <row r="3486">
          <cell r="J3486" t="str">
            <v>MS2/3-0225-3-RRC   Central Processing Unit VS BC-3</v>
          </cell>
        </row>
        <row r="3487">
          <cell r="J3487" t="str">
            <v>MS2/3-0226-3-RRC   Digital Input Schdular 4.2 NEI</v>
          </cell>
        </row>
        <row r="3488">
          <cell r="J3488" t="str">
            <v>MS2/3-0227-3-RRC   Digital Output Schular 4.2 NEI</v>
          </cell>
        </row>
        <row r="3489">
          <cell r="J3489" t="str">
            <v>MS2/3-0228-3-RRC   Thermostat SOPAC TA 300 Series</v>
          </cell>
        </row>
        <row r="3490">
          <cell r="J3490" t="str">
            <v>MS2/3-0229-3-RRC   Vultron Battery Switchover Boards</v>
          </cell>
        </row>
        <row r="3491">
          <cell r="J3491" t="str">
            <v>MS2/3-0230-3-RRC   Row Board 4.2 NEI</v>
          </cell>
        </row>
        <row r="3492">
          <cell r="J3492" t="str">
            <v>MS2/3-0231-3-RRC   Modules Schedule 4.2 NEI</v>
          </cell>
        </row>
        <row r="3493">
          <cell r="J3493" t="str">
            <v>MS2/3-0232-3-RRC   Retainer (Split Washer)</v>
          </cell>
        </row>
        <row r="3494">
          <cell r="J3494" t="str">
            <v>MS2/3-0233-3-RRC   Power Supply Vultron</v>
          </cell>
        </row>
        <row r="3495">
          <cell r="J3495" t="str">
            <v>MS2/3-0234-3-RRC   Lamp Holder 6mm T30</v>
          </cell>
        </row>
        <row r="3496">
          <cell r="J3496" t="str">
            <v>MS2/3-0235-3-RRC   Bi-Metal Switch</v>
          </cell>
        </row>
        <row r="3497">
          <cell r="J3497" t="str">
            <v>MS2/3-0236-3-RRC   Cable Gland</v>
          </cell>
        </row>
        <row r="3498">
          <cell r="J3498" t="str">
            <v>MS2/3-0237-3-RRC   Toggle switch</v>
          </cell>
        </row>
        <row r="3499">
          <cell r="J3499" t="str">
            <v>MS2/3-0238-3-RRC   Suppressor</v>
          </cell>
        </row>
        <row r="3500">
          <cell r="J3500" t="str">
            <v>MS2/3-0239-3-RRC   Ferrite Core Shield</v>
          </cell>
        </row>
        <row r="3501">
          <cell r="J3501" t="str">
            <v>MS2/3-0240-3-RRC   Ribbon Cable 14 Way</v>
          </cell>
        </row>
        <row r="3502">
          <cell r="J3502" t="str">
            <v>MS2/3-0241-3-RRC   Laminated Switch</v>
          </cell>
        </row>
        <row r="3503">
          <cell r="J3503" t="str">
            <v>MS2/3-0242-3-RRC   Red Lens</v>
          </cell>
        </row>
        <row r="3504">
          <cell r="J3504" t="str">
            <v>MS2/3-0243-3-RRC   Protection Cover</v>
          </cell>
        </row>
        <row r="3505">
          <cell r="J3505" t="str">
            <v>MS2/3-0244-3-RRC   6 Way Socket Shell</v>
          </cell>
        </row>
        <row r="3506">
          <cell r="J3506" t="str">
            <v>MS2/3-0245-3-RRC   3 Way Socket Shell</v>
          </cell>
        </row>
        <row r="3507">
          <cell r="J3507" t="str">
            <v>MS2/3-0246-3-RRC   10 Way Terminal Cross Connection Strip</v>
          </cell>
        </row>
        <row r="3508">
          <cell r="J3508" t="str">
            <v>MS2/3-0247-3-RRC   Mounting Clip</v>
          </cell>
        </row>
        <row r="3509">
          <cell r="J3509" t="str">
            <v>MS2/3-0248-3-RRC   7 Way Socket</v>
          </cell>
        </row>
        <row r="3510">
          <cell r="J3510" t="str">
            <v>MS2/3-0249-3-RRC   Female Screw Lock</v>
          </cell>
        </row>
        <row r="3511">
          <cell r="J3511" t="str">
            <v>MS2/3-0250-3-RRC   Master Lighting Controller</v>
          </cell>
        </row>
        <row r="3512">
          <cell r="J3512" t="str">
            <v>MS2/3-0251-3-RRC   Mains Socket 16 Amp</v>
          </cell>
        </row>
        <row r="3513">
          <cell r="J3513" t="str">
            <v>MS2/3-0252-3-RRC   Engineers Panel Cover</v>
          </cell>
        </row>
        <row r="3514">
          <cell r="J3514" t="str">
            <v>MS2/3-0253-3-RRC   Capillary Thermostat</v>
          </cell>
        </row>
        <row r="3515">
          <cell r="J3515" t="str">
            <v>MS2/3-0254-3-RRC   Thermostat</v>
          </cell>
        </row>
        <row r="3516">
          <cell r="J3516" t="str">
            <v>MS2/3-0255-3-RRC   2 Pole RCD</v>
          </cell>
        </row>
        <row r="3517">
          <cell r="J3517" t="str">
            <v>MS2/3-0256-3-RRC   Mains Filter</v>
          </cell>
        </row>
        <row r="3518">
          <cell r="J3518" t="str">
            <v>MS2/3-0257-3-RRC   Mounting Cover</v>
          </cell>
        </row>
        <row r="3519">
          <cell r="J3519" t="str">
            <v>MS2/3-0258-3-RRC   8 Way Socket</v>
          </cell>
        </row>
        <row r="3520">
          <cell r="J3520" t="str">
            <v>MS2/3-0259-3-RRC   Relay Weidmuller</v>
          </cell>
        </row>
        <row r="3521">
          <cell r="J3521" t="str">
            <v>MS2/3-0260-3-RRC   8 Way Socket</v>
          </cell>
        </row>
        <row r="3522">
          <cell r="J3522" t="str">
            <v>MS2/3-0261-3-RRC   10 Way Socket</v>
          </cell>
        </row>
        <row r="3523">
          <cell r="J3523" t="str">
            <v>MS2/3-0262-3-RRC   18 Way Socket</v>
          </cell>
        </row>
        <row r="3524">
          <cell r="J3524" t="str">
            <v>MS2/3-0263-3-RRC   Green LED Indicator</v>
          </cell>
        </row>
        <row r="3525">
          <cell r="J3525" t="str">
            <v>MS2/3-0264-3-RRC   30? Thermostat 2v108271IT01</v>
          </cell>
        </row>
        <row r="3526">
          <cell r="J3526" t="str">
            <v>MS2/3-0265-3-RRC   30? Thermostat 2v108271IT02</v>
          </cell>
        </row>
        <row r="3527">
          <cell r="J3527" t="str">
            <v>MS2/3-0266-3-SPC   Door seal type RP067450</v>
          </cell>
        </row>
        <row r="3528">
          <cell r="J3528" t="str">
            <v>MS2/3-0267-3-SPC   Door seal RP067850</v>
          </cell>
        </row>
        <row r="3529">
          <cell r="J3529" t="str">
            <v>MS2/3-0269-3-SPC   Heating Tape 40W/M (320mm sign)</v>
          </cell>
        </row>
        <row r="3530">
          <cell r="J3530" t="str">
            <v>MS2/3-0270-1-SER   B94 EPROM Configurator (EMS Character &amp; EMI Aspect Change)</v>
          </cell>
        </row>
        <row r="3531">
          <cell r="J3531" t="str">
            <v>MS2/3-0271-4-SER   EMS Driver EPROMs (with software blown)</v>
          </cell>
        </row>
        <row r="3532">
          <cell r="J3532" t="str">
            <v>MS2/3-0272-2-SER   Maintenance Information Card Set - MS2/420A2</v>
          </cell>
        </row>
        <row r="3533">
          <cell r="J3533" t="str">
            <v>MS2/3-0273-2-SER   Maintenance Information Card Set - MS2/420B1</v>
          </cell>
        </row>
        <row r="3534">
          <cell r="J3534" t="str">
            <v>MS2/3-0274-2-SER   Maintenance Information Card Set - MS2/420B2</v>
          </cell>
        </row>
        <row r="3535">
          <cell r="J3535" t="str">
            <v>MS2/3-0275-2-SER   Maintenance Information Card Set - MS2/320C1</v>
          </cell>
        </row>
        <row r="3536">
          <cell r="J3536" t="str">
            <v>MS2/3-0276-2-SER   Maintenance Information Card Set - MS2/320C3</v>
          </cell>
        </row>
        <row r="3537">
          <cell r="J3537" t="str">
            <v>MS2/3-0277-1-RRC   Lifting Beam - MDIS / MS3 [for VMS &amp; Techspan Signs]</v>
          </cell>
        </row>
        <row r="3538">
          <cell r="J3538" t="str">
            <v>MS2/3-0278-1-RRC   Stillage - MDIS / MS3 for VMS &amp; Techspan signs [SKU comprises x2 wheeled mounting sections]</v>
          </cell>
        </row>
        <row r="3539">
          <cell r="J3539" t="str">
            <v>MS2/3-0279-2-TSS   420mm EMS Character Module</v>
          </cell>
        </row>
        <row r="3540">
          <cell r="J3540" t="str">
            <v>MS2/3-0280-2-TSS   320mm EMS Character Module</v>
          </cell>
        </row>
        <row r="3541">
          <cell r="J3541" t="str">
            <v>MS2/3-0281-3-TSS   Photocell B94 Signs</v>
          </cell>
        </row>
        <row r="3542">
          <cell r="J3542" t="str">
            <v>MS2/3-0282-2-TSS   EMS/EMI Driver No Installation Kit</v>
          </cell>
        </row>
        <row r="3543">
          <cell r="J3543" t="str">
            <v>MS2/3-0283-3-SES   EMI Driver Controller</v>
          </cell>
        </row>
        <row r="3544">
          <cell r="J3544" t="str">
            <v>MS2/3-0284-3-SES   EMS Driver Power Unit</v>
          </cell>
        </row>
        <row r="3545">
          <cell r="J3545" t="str">
            <v>MS2/3-0285-3-SES   Shutter Control Unit</v>
          </cell>
        </row>
        <row r="3546">
          <cell r="J3546" t="str">
            <v>MS2/3-0286-2-TSS   EPROM B73 (2x12EMS) Optical Performance Upgrade</v>
          </cell>
        </row>
        <row r="3547">
          <cell r="J3547" t="str">
            <v>MS2/3-0287-2-TSS   EPROM B22 (2x16 EMS) Optical Performance Upgrade)</v>
          </cell>
        </row>
        <row r="3548">
          <cell r="J3548" t="str">
            <v>MS2/3-0288-1-TSS   Alignment Template for B73 320mm Character Modules</v>
          </cell>
        </row>
        <row r="3549">
          <cell r="J3549" t="str">
            <v>MS2/3-0289-1-TSS   Alignment Template for B22 420mm Character Modules</v>
          </cell>
        </row>
        <row r="3550">
          <cell r="J3550" t="str">
            <v>MS2/3-0290-2-SPC   Type 420/MS2 metal transport stillage B94B</v>
          </cell>
        </row>
        <row r="3551">
          <cell r="J3551" t="str">
            <v>MS2/3-0291-2-SPC   B94B Storage Interface Plate (Sign Stillage) &amp; Hinge Bolt</v>
          </cell>
        </row>
        <row r="3552">
          <cell r="J3552" t="str">
            <v>MS2/3-0292-1-SPC   B94B - MS2/EMS Transportation Securing Bracket (x2 for EMS x 3 for MS2)</v>
          </cell>
        </row>
        <row r="3553">
          <cell r="J3553" t="str">
            <v>MS2/3-0293-1-SPC   B94B MS2 Lifting Beam - Heavy weight (2 tonne life)</v>
          </cell>
        </row>
        <row r="3554">
          <cell r="J3554" t="str">
            <v>MS2/3-0294-1-SPC   B94B 2X12 320mm EMS Lifting Beam</v>
          </cell>
        </row>
        <row r="3555">
          <cell r="J3555" t="str">
            <v>MS2/3-0295-1-SPC   B94B MS2 Lifting Beam - Heavy weight (2 tonne lift)</v>
          </cell>
        </row>
        <row r="3556">
          <cell r="J3556" t="str">
            <v>MS2/3-0296-1-SPC   MS2 Lifting Beam - Heavy weight (1.4 tonne lift)</v>
          </cell>
        </row>
        <row r="3557">
          <cell r="J3557" t="str">
            <v>MS2/3-0297-1-SPC   B94B MS2 Lifting Beam - Heavy weight (2 tonne lift)</v>
          </cell>
        </row>
        <row r="3558">
          <cell r="J3558" t="str">
            <v>MS2/3-0298-2-PTS   EMS 320 Mounting Brackets (x3-Top &amp; x2-Bottom)</v>
          </cell>
        </row>
        <row r="3559">
          <cell r="J3559" t="str">
            <v>MS2/3-0299-2-SPC   B94B Mains Distribution Panel</v>
          </cell>
        </row>
        <row r="3560">
          <cell r="J3560" t="str">
            <v>MS2/3-0304-3-NEI   EMS Driver Cables Kit NEI</v>
          </cell>
        </row>
        <row r="3561">
          <cell r="J3561" t="str">
            <v>MS2/3-0305-3-NEI   EMS Distribution/Interface Panel EP1 2V98569</v>
          </cell>
        </row>
        <row r="3562">
          <cell r="J3562" t="str">
            <v>MS2/3-0306-3-NEI   EMS Row Drive Panel PCB P1 2V98571</v>
          </cell>
        </row>
        <row r="3563">
          <cell r="J3563" t="str">
            <v>MS2/3-0307-3-NEI   EMS Column Drive Panel PCB P2 2V98575</v>
          </cell>
        </row>
        <row r="3564">
          <cell r="J3564" t="str">
            <v>MS2/3-0308-3-NEI   EMS Anti-Condensation Panel EP 2A 2V98634</v>
          </cell>
        </row>
        <row r="3565">
          <cell r="J3565" t="str">
            <v>MS2/3-0309-3-NEI   EMS Light Sensor Amp Panel EP2 B 2V98634</v>
          </cell>
        </row>
        <row r="3566">
          <cell r="J3566" t="str">
            <v>MS2/3-0310-3-NEI   EMS Power Supply Unit 28v (GPE 500/24)</v>
          </cell>
        </row>
        <row r="3567">
          <cell r="J3567" t="str">
            <v>MS2/3-0311-3-NEI   EMS Ambient Light Sensor (Q4) Royce Thompson</v>
          </cell>
        </row>
        <row r="3568">
          <cell r="J3568" t="str">
            <v>MS2/3-0312-3-NEI   EMS Tubular Heater/Limpet Thermostat</v>
          </cell>
        </row>
        <row r="3569">
          <cell r="J3569" t="str">
            <v>MS2/3-0313-3-NEI   EMS Driver Power Supply Rack</v>
          </cell>
        </row>
        <row r="3570">
          <cell r="J3570" t="str">
            <v>MS2/3-0314-3-NEI   EMS Driver Lantern Control Rack</v>
          </cell>
        </row>
        <row r="3571">
          <cell r="J3571" t="str">
            <v>MS2/3-0315-3-NEI   EMS Driver Lantern Control Rack</v>
          </cell>
        </row>
        <row r="3572">
          <cell r="J3572" t="str">
            <v>MS2/3-0316-3-NEI   EMS Driver Interface/Distribution Rack (2V99193)</v>
          </cell>
        </row>
        <row r="3573">
          <cell r="J3573" t="str">
            <v>MS2/3-0317-3-NEI   LYNX Character Module EMS Lamps 345H</v>
          </cell>
        </row>
        <row r="3574">
          <cell r="J3574" t="str">
            <v>MS2/3-0318-1-SPC   MS2 Cantilever - Post (B94) (ex Bluewater)</v>
          </cell>
        </row>
        <row r="3575">
          <cell r="J3575" t="str">
            <v>MS2/3-0319-1-SPC   MS2 Cantilever - Arm (B94) - (Ex Bluewater)</v>
          </cell>
        </row>
        <row r="3576">
          <cell r="J3576" t="str">
            <v>MS2/3-0320-1-SPC   Type B2 EMS Sign (420mm 2-Rows x 16-Characters) B94 (Ex Bluewater)</v>
          </cell>
        </row>
        <row r="3577">
          <cell r="J3577" t="str">
            <v>MS2/3-0321-1-SPC   MS2 Sign - (B94 LED - Cannibalised) - Ex M27)</v>
          </cell>
        </row>
        <row r="3578">
          <cell r="J3578" t="str">
            <v>MS2/3-0322-1-SPC   EMS Type C 320mm (2-Rows x 12-Characters Flip Dot) - (Ex M5 Exeter)</v>
          </cell>
        </row>
        <row r="3579">
          <cell r="J3579" t="str">
            <v>MS2/3-0323-1-VUL   Vulrow EMS Type 83953 (Ex Bodmin)</v>
          </cell>
        </row>
        <row r="3580">
          <cell r="J3580" t="str">
            <v>MS2/3-0324-1-VMS   MS3 3x18 Sign &amp; Cantilever (ex Network temporary storage for return installation, David Chesney e-mail 02 May 2007 11.13 refers)</v>
          </cell>
        </row>
        <row r="3581">
          <cell r="J3581" t="str">
            <v>MS2/3-0340-1-SES   Shutter Control Cabinet EMI Simulator 92/1</v>
          </cell>
        </row>
        <row r="3582">
          <cell r="J3582" t="str">
            <v>MS2/3-0341-1-SES   Driver Control Cabinet EMI Simulator 92/1 (Part 2/2)</v>
          </cell>
        </row>
        <row r="3583">
          <cell r="J3583" t="str">
            <v>MS2/3-0342-1-SES   EMI Simulator &amp; Box of Cables</v>
          </cell>
        </row>
        <row r="3584">
          <cell r="J3584" t="str">
            <v>MS2/3-0343-1-SES   Driver Control Cabinet EMI Simulator 92/1 (Part 1/2)</v>
          </cell>
        </row>
        <row r="3585">
          <cell r="J3585" t="str">
            <v>MS2/3-0344-3-SES   Lamp Driver Board CC16L</v>
          </cell>
        </row>
        <row r="3586">
          <cell r="J3586" t="str">
            <v>MS2/3-0345-3-SES   Lamp Monitor Module CD16L</v>
          </cell>
        </row>
        <row r="3587">
          <cell r="J3587" t="str">
            <v>MS2/3-0346-3-SES   VMS Translator Board</v>
          </cell>
        </row>
        <row r="3588">
          <cell r="J3588" t="str">
            <v>MS2/3-0347-3-SES   0-30c Thermostat ASED 26L</v>
          </cell>
        </row>
        <row r="3589">
          <cell r="J3589" t="str">
            <v>MS2/3-0348-1-SES   Engineers Terminal Software - MS2</v>
          </cell>
        </row>
        <row r="3590">
          <cell r="J3590" t="str">
            <v>MS2/3-0349-1-SES   MS2/EMS Shipping Skids</v>
          </cell>
        </row>
        <row r="3591">
          <cell r="J3591" t="str">
            <v>MS2/3-0353-0-CLS   Motorway Siganl MS3 (2x16) Prototype</v>
          </cell>
        </row>
        <row r="3592">
          <cell r="J3592" t="str">
            <v>MS2/3-0353-0-TSS   Message Sign 2x16 prototype</v>
          </cell>
        </row>
        <row r="3593">
          <cell r="J3593" t="str">
            <v>MS2/3-0353-2-CLS   Motorway Signal MS3 (2x16)</v>
          </cell>
        </row>
        <row r="3594">
          <cell r="J3594" t="str">
            <v>MS2/3-0353-2-RRC   Motorway Signal MS3 (2x16)</v>
          </cell>
        </row>
        <row r="3595">
          <cell r="J3595" t="str">
            <v>MS2/3-0353-2-TSS   Motorway Signal MS3 (2x16)</v>
          </cell>
        </row>
        <row r="3596">
          <cell r="J3596" t="str">
            <v>MS2/3-0353-2-VMS   Motorway Signal MS3 (2x16)</v>
          </cell>
        </row>
        <row r="3597">
          <cell r="J3597" t="str">
            <v>MS2/3-0354-0-CLS   Cantilever for MS3 (2x16) comprising structures &amp; holding down bolts - Prototype</v>
          </cell>
        </row>
        <row r="3598">
          <cell r="J3598" t="str">
            <v>MS2/3-0354-0-TSS   Cantilever MS 2x16 prototype</v>
          </cell>
        </row>
        <row r="3599">
          <cell r="J3599" t="str">
            <v>MS2/3-0354-2-CLS   Cantilever for MS3 (2x16) comprising cantilever structure &amp; holding down bolts</v>
          </cell>
        </row>
        <row r="3600">
          <cell r="J3600" t="str">
            <v>MS2/3-0354-2-RRC   Cantilever for MS3 (2x16) comprising Structure &amp; Holding Down Bolts</v>
          </cell>
        </row>
        <row r="3601">
          <cell r="J3601" t="str">
            <v>MS2/3-0354-2-TSS   Cantilever for MS3 (2x16) comprising Structure &amp; Holding Down Bolts</v>
          </cell>
        </row>
        <row r="3602">
          <cell r="J3602" t="str">
            <v>MS2/3-0354-2-VMS   Cantilever for MS3 (2x16) comprising cantilever structure &amp; holding down bolts</v>
          </cell>
        </row>
        <row r="3603">
          <cell r="J3603" t="str">
            <v>MS2/3-0355-0-CLS   Motorway Signal MS3 (3x18) - Prototype</v>
          </cell>
        </row>
        <row r="3604">
          <cell r="J3604" t="str">
            <v>MS2/3-0355-2-CLS   Motorway Signal MS3 (3x18)</v>
          </cell>
        </row>
        <row r="3605">
          <cell r="J3605" t="str">
            <v>MS2/3-0355-2-RRC   Motorway Signal MS3 ( 3x18 )</v>
          </cell>
        </row>
        <row r="3606">
          <cell r="J3606" t="str">
            <v>MS2/3-0355-2-TSS   Motorway Signal MS3 ( 3x18 )</v>
          </cell>
        </row>
        <row r="3607">
          <cell r="J3607" t="str">
            <v>MS2/3-0355-2-VMS   Motorway Signal MS3 (3x18)</v>
          </cell>
        </row>
        <row r="3608">
          <cell r="J3608" t="str">
            <v>MS2/3-0356-0-CLS   Cantilever for MS3 (3x18) comprising Structure &amp; Holding Down Bolts - Prototype</v>
          </cell>
        </row>
        <row r="3609">
          <cell r="J3609" t="str">
            <v>MS2/3-0356-2-CLS   Cantilever for MS3 (3x18) comprising cantilever structure &amp; holding down bolts</v>
          </cell>
        </row>
        <row r="3610">
          <cell r="J3610" t="str">
            <v>MS2/3-0356-2-RRC   Cantilever for MS3 (3x18) comprising Structure &amp; Holding Down Bolts</v>
          </cell>
        </row>
        <row r="3611">
          <cell r="J3611" t="str">
            <v>MS2/3-0356-2-TSS   Cantilever for MS3 (3x18) comprising Structure &amp; Holding Down Bolts</v>
          </cell>
        </row>
        <row r="3612">
          <cell r="J3612" t="str">
            <v>MS2/3-0356-2-VMS   Cantilever for MS3 (3x18) comprising cantilever structure &amp; holding down bolts</v>
          </cell>
        </row>
        <row r="3613">
          <cell r="J3613" t="str">
            <v>MS2/3-0357-3-RRC   Cantilever Base Drilling Template</v>
          </cell>
        </row>
        <row r="3614">
          <cell r="J3614" t="str">
            <v>MS2/3-0357-3-TSS   Cantilever Base Drilling Template</v>
          </cell>
        </row>
        <row r="3615">
          <cell r="J3615" t="str">
            <v>MS2/3-0358-2-CLS   Engineers Terminal/Simulator for MS3 (2x12, 2 x 16)</v>
          </cell>
        </row>
        <row r="3616">
          <cell r="J3616" t="str">
            <v>MS2/3-0358-2-RRC   Engineer's Terminal for MS3 (2x12), (2x16), (3x18)</v>
          </cell>
        </row>
        <row r="3617">
          <cell r="J3617" t="str">
            <v>MS2/3-0358-2-TSS   Engineer's Terminal for MS3 (2x12), (2x16), (3x18)</v>
          </cell>
        </row>
        <row r="3618">
          <cell r="J3618" t="str">
            <v>MS2/3-0358-2-VMS   Engineers Terminal for MS3 (2x12), (2x16), (3x18)</v>
          </cell>
        </row>
        <row r="3619">
          <cell r="J3619" t="str">
            <v>MS2/3-0359-2-CLS   Maintenance Manual on CD for MS3 (2x12), (2x16), (3x18)</v>
          </cell>
        </row>
        <row r="3620">
          <cell r="J3620" t="str">
            <v>MS2/3-0359-2-RRC   Maintenance Manual on CD for MS3 (2x12), (2x16), (3x18)</v>
          </cell>
        </row>
        <row r="3621">
          <cell r="J3621" t="str">
            <v>MS2/3-0359-2-TSS   Maintenance Manual on CD for MS3 (2x12), (2x16), (3x18)</v>
          </cell>
        </row>
        <row r="3622">
          <cell r="J3622" t="str">
            <v>MS2/3-0359-2-VMS   Maintenance manual on CD for MS3(2x12),(2x16),(3x18)</v>
          </cell>
        </row>
        <row r="3623">
          <cell r="J3623" t="str">
            <v>MS2/3-0360-1-TSS   MS3 Sign (2X16) - [Ex M42]</v>
          </cell>
        </row>
        <row r="3624">
          <cell r="J3624" t="str">
            <v>MS2/3-0361-1-TSS   Cantilever for MS3 (2x16) comprising arm/post/ladder (Ex network 6345B)</v>
          </cell>
        </row>
        <row r="3625">
          <cell r="J3625" t="str">
            <v>MS2/3-0362-3-CLS   Character Module LED 400mm (PCB only) 7AB</v>
          </cell>
        </row>
        <row r="3626">
          <cell r="J3626" t="str">
            <v>MS2/3-0363-3-CLS   Lantern D200 Ambler (28 VDO)</v>
          </cell>
        </row>
        <row r="3627">
          <cell r="J3627" t="str">
            <v>MS2/3-0364-3-CLS   Lantern Dual Colour (Amber/Red) 28VDC</v>
          </cell>
        </row>
        <row r="3628">
          <cell r="J3628" t="str">
            <v>MS2/3-0365-3-CLS   Pictogram Driver Board CP2L (RS485)</v>
          </cell>
        </row>
        <row r="3629">
          <cell r="J3629" t="str">
            <v>MS2/3-0366-3-CLS   Display Board Link Cord - L240</v>
          </cell>
        </row>
        <row r="3630">
          <cell r="J3630" t="str">
            <v>MS2/3-0367-3-CLS   Termination Pictogram Board T8L V2</v>
          </cell>
        </row>
        <row r="3631">
          <cell r="J3631" t="str">
            <v>MS2/3-0368-3-CLS   Power Supply 230v/10.5 VDC</v>
          </cell>
        </row>
        <row r="3632">
          <cell r="J3632" t="str">
            <v>MS2/3-0369-3-CLS   Earth Leakage Switch 30MA 40A</v>
          </cell>
        </row>
        <row r="3633">
          <cell r="J3633" t="str">
            <v>MS2/3-0370-3-CLS   Filter</v>
          </cell>
        </row>
        <row r="3634">
          <cell r="J3634" t="str">
            <v>MS2/3-0371-3-CLS   Heater Element 230V 100W</v>
          </cell>
        </row>
        <row r="3635">
          <cell r="J3635" t="str">
            <v>MS2/3-0372-3-CLS   Thermostat +20/+80?C</v>
          </cell>
        </row>
        <row r="3636">
          <cell r="J3636" t="str">
            <v>MS2/3-0373-3-CLS   Ventilator (Fan) 230VAC 117m 3/4</v>
          </cell>
        </row>
        <row r="3637">
          <cell r="J3637" t="str">
            <v>MS2/3-0374-3-CLS   Circuit Breaker DP C60N 10A-D</v>
          </cell>
        </row>
        <row r="3638">
          <cell r="J3638" t="str">
            <v>MS2/3-0375-3-CLS   Circuit Breaker DPN VIGI 3 A/C 30mA</v>
          </cell>
        </row>
        <row r="3639">
          <cell r="J3639" t="str">
            <v>MS2/3-0376-3-CLS   Sign Driver</v>
          </cell>
        </row>
        <row r="3640">
          <cell r="J3640" t="str">
            <v>MS2/3-0377-3-CLS   ALM</v>
          </cell>
        </row>
        <row r="3641">
          <cell r="J3641" t="str">
            <v>MS2/3-0378-3-CLS   Lantern Controller</v>
          </cell>
        </row>
        <row r="3642">
          <cell r="J3642" t="str">
            <v>MS2/3-0379-3-CLS   Environmental Controller</v>
          </cell>
        </row>
        <row r="3643">
          <cell r="J3643" t="str">
            <v>MS2/3-0380-3-CLS   Humidity &amp; Temperature Sensor</v>
          </cell>
        </row>
        <row r="3644">
          <cell r="J3644" t="str">
            <v>MS2/3-0381-3-CLS   Lightning Protection Unit</v>
          </cell>
        </row>
        <row r="3645">
          <cell r="J3645" t="str">
            <v>MS2/3-0382-4-CLS   Lightning Protection Fuses (Pack of ten)</v>
          </cell>
        </row>
        <row r="3646">
          <cell r="J3646" t="str">
            <v>MS2/3-0383-3-CLS   Power Supply</v>
          </cell>
        </row>
        <row r="3647">
          <cell r="J3647" t="str">
            <v>MS2/3-0384-3-CLS   Relay 28VDC - 2RT/5A</v>
          </cell>
        </row>
        <row r="3648">
          <cell r="J3648" t="str">
            <v>MS2/3-0385-3-CLS   Contactor 230V 3PC</v>
          </cell>
        </row>
        <row r="3649">
          <cell r="J3649" t="str">
            <v>MS2/3-0386-3-CLS   Relay Control Intensity EIH</v>
          </cell>
        </row>
        <row r="3650">
          <cell r="J3650" t="str">
            <v>MS2/3-0387-3-CLS   Contactor</v>
          </cell>
        </row>
        <row r="3651">
          <cell r="J3651" t="str">
            <v>MS2/3-0388-3-CLS   Lan Line Protection Unit (LPU)</v>
          </cell>
        </row>
        <row r="3652">
          <cell r="J3652" t="str">
            <v>MS2/3-0389-3-CLS   Engineers Terminal Software only</v>
          </cell>
        </row>
        <row r="3653">
          <cell r="J3653" t="str">
            <v>MS2/3-0390-3-VMS   Engineers Terminal Software only</v>
          </cell>
        </row>
        <row r="3654">
          <cell r="J3654" t="str">
            <v>MS2/3-0391-1-VMS   MS3 4x15 320mm Character Height</v>
          </cell>
        </row>
        <row r="3655">
          <cell r="J3655" t="str">
            <v>MS2/3-0392-1-VMS   MS3 3x12 320mm Character Height</v>
          </cell>
        </row>
        <row r="3656">
          <cell r="J3656" t="str">
            <v>MS2/3-0393-1-VMS   MS3 4x15 160mm Character Height</v>
          </cell>
        </row>
        <row r="3657">
          <cell r="J3657" t="str">
            <v>MS2/3-0394-1-VMS   MS3 3x18 30mm Character Information Sign</v>
          </cell>
        </row>
        <row r="3658">
          <cell r="J3658" t="str">
            <v>MS2/3-0395-1-SSL   GSM Network Access Terminal (G-NAT)</v>
          </cell>
        </row>
        <row r="3659">
          <cell r="J3659" t="str">
            <v>MS2/3-0400-3-TSS   LED Character Module 420mm Techspan</v>
          </cell>
        </row>
        <row r="3660">
          <cell r="J3660" t="str">
            <v>MS2/3-0401-2-RRC   Maintenance Manual for MS3 (2x12), (2x16), (3x18)</v>
          </cell>
        </row>
        <row r="3661">
          <cell r="J3661" t="str">
            <v>MS2/3-0401-2-TSS   Maintenance Manual for MS3 (2x12), (2x16), (3x18)</v>
          </cell>
        </row>
        <row r="3662">
          <cell r="J3662" t="str">
            <v>MS2/3-0402-3-CLS   Spares kit for MS3 (3x18)</v>
          </cell>
        </row>
        <row r="3663">
          <cell r="J3663" t="str">
            <v>MS2/3-0402-3-RRC   Spares Kit for MS3 (3x18)</v>
          </cell>
        </row>
        <row r="3664">
          <cell r="J3664" t="str">
            <v>MS2/3-0402-3-TSS   Spares Kit for MS3 (3x18)</v>
          </cell>
        </row>
        <row r="3665">
          <cell r="J3665" t="str">
            <v>MS2/3-0402-3-VMS   Spares kit for MS3 (3x18)</v>
          </cell>
        </row>
        <row r="3666">
          <cell r="J3666" t="str">
            <v>MS2/3-0403-3-CLS   Spares kit for MS3 (2x16)</v>
          </cell>
        </row>
        <row r="3667">
          <cell r="J3667" t="str">
            <v>MS2/3-0403-3-RRC   Spares Kit for MS3 (2x16)</v>
          </cell>
        </row>
        <row r="3668">
          <cell r="J3668" t="str">
            <v>MS2/3-0403-3-TSS   Spares Kit for MS3 (2x16)</v>
          </cell>
        </row>
        <row r="3669">
          <cell r="J3669" t="str">
            <v>MS2/3-0403-3-VMS   Spares kit for MS3(2x16)</v>
          </cell>
        </row>
        <row r="3670">
          <cell r="J3670" t="str">
            <v>MS2/3-0404-3-RRC   PSU 8.5A, 24v DC ; 11A, 18v DC 400W</v>
          </cell>
        </row>
        <row r="3671">
          <cell r="J3671" t="str">
            <v>MS2/3-0405-4-RRC   Cable ECU to Master Controller 3x18</v>
          </cell>
        </row>
        <row r="3672">
          <cell r="J3672" t="str">
            <v>MS2/3-0406-3-RRC   PSU 8.5A, 24v DC ; 19A 18v DC 400W</v>
          </cell>
        </row>
        <row r="3673">
          <cell r="J3673" t="str">
            <v>MS2/3-0407-3-RRC   PSU 22A, 18v DC 400W</v>
          </cell>
        </row>
        <row r="3674">
          <cell r="J3674" t="str">
            <v>MS2/3-0408-4-RRC   Rigel 400mm RP82-63</v>
          </cell>
        </row>
        <row r="3675">
          <cell r="J3675" t="str">
            <v>MS2/3-0409-4-RRC   Lantern Amber/Red ( Pc 3220 )</v>
          </cell>
        </row>
        <row r="3676">
          <cell r="J3676" t="str">
            <v>MS2/3-0410-4-RRC   Rigel Continuous Matrix ( Part EMI )</v>
          </cell>
        </row>
        <row r="3677">
          <cell r="J3677" t="str">
            <v>MS2/3-0411-4-RRC   Master Controller ( Pc 3194 )</v>
          </cell>
        </row>
        <row r="3678">
          <cell r="J3678" t="str">
            <v>MS2/3-0412-4-RRC   Slave Controller ( Pc 3196 )</v>
          </cell>
        </row>
        <row r="3679">
          <cell r="J3679" t="str">
            <v>MS2/3-0413-4-RRC   Engineers Panel ( Pc 3203 )</v>
          </cell>
        </row>
        <row r="3680">
          <cell r="J3680" t="str">
            <v>MS2/3-0414-4-RRC   Lantern Driver ( Pc3228 )</v>
          </cell>
        </row>
        <row r="3681">
          <cell r="J3681" t="str">
            <v>MS2/3-0415-4-RRC   Light Sensor</v>
          </cell>
        </row>
        <row r="3682">
          <cell r="J3682" t="str">
            <v>MS2/3-0416-4-RRC   Filter 10" x 10", Air</v>
          </cell>
        </row>
        <row r="3683">
          <cell r="J3683" t="str">
            <v>MS2/3-0417-4-RRC   Mains Distribution Module ( Pc 3226 )</v>
          </cell>
        </row>
        <row r="3684">
          <cell r="J3684" t="str">
            <v>MS2/3-0418-4-RRC   Slave Controller ( Pc 3196 )</v>
          </cell>
        </row>
        <row r="3685">
          <cell r="J3685" t="str">
            <v>MS2/3-0419-4-RRC   ECU ( Pc 3186 )</v>
          </cell>
        </row>
        <row r="3686">
          <cell r="J3686" t="str">
            <v>MS2/3-0420-4-RRC   LPU, Comms ( Pc 3163 )</v>
          </cell>
        </row>
        <row r="3687">
          <cell r="J3687" t="str">
            <v>MS2/3-0421-4-RRC   VMS Heater Tubular Suntube 240w 4ft</v>
          </cell>
        </row>
        <row r="3688">
          <cell r="J3688" t="str">
            <v>MS2/3-0421-4-TSS   MS3 400mm LED Character Module ( complete )</v>
          </cell>
        </row>
        <row r="3689">
          <cell r="J3689" t="str">
            <v>MS2/3-0422-5-TSS   400mm LED PCB Assy. for MS3 Character Module</v>
          </cell>
        </row>
        <row r="3690">
          <cell r="J3690" t="str">
            <v>MS2/3-0423-4-TSS   MS Power Supply Unit 21v Assy.</v>
          </cell>
        </row>
        <row r="3691">
          <cell r="J3691" t="str">
            <v>MS2/3-0425-4-TSS   MS3 Auxiliary Control Unit Assy.</v>
          </cell>
        </row>
        <row r="3692">
          <cell r="J3692" t="str">
            <v>MS2/3-0426-4-TSS   MS LED Control Unit Assy.</v>
          </cell>
        </row>
        <row r="3693">
          <cell r="J3693" t="str">
            <v>MS2/3-0427-4-TSS   MS Driver Unit Assy.</v>
          </cell>
        </row>
        <row r="3694">
          <cell r="J3694" t="str">
            <v>MS2/3-0428-4-TSS   Ambient Light Monitor</v>
          </cell>
        </row>
        <row r="3695">
          <cell r="J3695" t="str">
            <v>MS2/3-0429-4-RRC   Heater Tubular Suntube 300w 5ft</v>
          </cell>
        </row>
        <row r="3696">
          <cell r="J3696" t="str">
            <v>MS2/3-0430-5-RRC   Light Sensor Cover</v>
          </cell>
        </row>
        <row r="3697">
          <cell r="J3697" t="str">
            <v>MS2/3-0431-4-RRC   Heater Tubular Suntube 240w 4ft</v>
          </cell>
        </row>
        <row r="3698">
          <cell r="J3698" t="str">
            <v>MS2/3-0432-3-VMS   MS3 POWER SUPPLY ASSEMBLY (pair of PSU's) FOR 2X16 OR 3X18 ONLY - used in codes MS2/3-0353-2-VMS(2X16) , MS2/3-0355-2-VMS (3X18)</v>
          </cell>
        </row>
        <row r="3699">
          <cell r="J3699" t="str">
            <v>MS2/3-0433-4-VMS   MS3 Power Supply 24v, 14A 3x18, 2x16, 2x12 - used in codes MS2/3-0353-2-VMS 2X16, MS2/3-055-2-VMS 2X18, MS-0001-1-VMS 2X12</v>
          </cell>
        </row>
        <row r="3700">
          <cell r="J3700" t="str">
            <v>MS2/3-0434-4-VMS   MS3 Power Supply 15v 43A 3x18, 2x16 only. Adjust to 18v - used in codes MS2/3-0353-2-vms (2x16), MS2/3-0355-2-vms(3x18)</v>
          </cell>
        </row>
        <row r="3701">
          <cell r="J3701" t="str">
            <v>MS2/3-0435-2-CLS   Control Unit used in (2x12, 2x16, 3x18)</v>
          </cell>
        </row>
        <row r="3702">
          <cell r="J3702" t="str">
            <v>MS2/3-0436-3-CLS   2m ALM Cable used on MS3 2x16, 3x18 only</v>
          </cell>
        </row>
        <row r="3703">
          <cell r="J3703" t="str">
            <v>MS2/3-0437-4-TSS   21 v PSU Type TDK (replaces MS2/3-0423-4-TSS)</v>
          </cell>
        </row>
        <row r="3704">
          <cell r="J3704" t="str">
            <v>MS2/3-0438-4-VMS   MS3 Controller Software and Lead</v>
          </cell>
        </row>
        <row r="3705">
          <cell r="J3705" t="str">
            <v>MS2/3-1563-9-VMS   Duodecimal Controller, Slave (PC3196) (EMS Slave Driver) (For use on 2x12 Cantilever)</v>
          </cell>
        </row>
        <row r="3706">
          <cell r="J3706" t="str">
            <v>MS2/3-1570-9-TSS   MS3 AUX Control Unit</v>
          </cell>
        </row>
        <row r="3707">
          <cell r="J3707" t="str">
            <v>MS2/3-1748-7-TSS   LED Module 320 mm LED Intregrated Control Module</v>
          </cell>
        </row>
        <row r="3708">
          <cell r="J3708" t="str">
            <v>MS2/3-1752-7-DBH   PSU 12V Power Supply Unit</v>
          </cell>
        </row>
        <row r="3709">
          <cell r="J3709" t="str">
            <v>MS2/3-1902-9-SPC   Call Detector Card</v>
          </cell>
        </row>
        <row r="3710">
          <cell r="J3710" t="str">
            <v>MS2/3-1915-7-SPC   EMS Sign Driver Chassis</v>
          </cell>
        </row>
        <row r="3711">
          <cell r="J3711" t="str">
            <v>MS2/3-1927-9-VMS   Nylon Gland 20mm (For use on 3x18 Cantilever MS3)</v>
          </cell>
        </row>
        <row r="3712">
          <cell r="J3712" t="str">
            <v>MS2/3-1928-9-VMS   Cable LPU to Master Sign Controller (For use on 3x18 Cantilever MS3)</v>
          </cell>
        </row>
        <row r="3713">
          <cell r="J3713" t="str">
            <v>MS2/3-1929-9-VMS   Controller for ECU, PL5 (In bag) (For use on 3x18 Cantilever MS3)</v>
          </cell>
        </row>
        <row r="3714">
          <cell r="J3714" t="str">
            <v>MS2/3-1932-9-VMS   Connector PL1 (For use on 2x16 Cantilever MS3)</v>
          </cell>
        </row>
        <row r="3715">
          <cell r="J3715" t="str">
            <v>MS2/3-1936-9-VMS   Connector PL2 (For use on 3x18 Cantilever MS3)</v>
          </cell>
        </row>
        <row r="3716">
          <cell r="J3716" t="str">
            <v>MS2/3-1937-9-VMS   Bullet 1/4" Male Red (For use on 3x18 Cantilever MS3)</v>
          </cell>
        </row>
        <row r="3717">
          <cell r="J3717" t="str">
            <v>MS2/3-1984-9-VMS   CBE, 10A Current Breaker (For use on 3x18 Cantilever MS3)</v>
          </cell>
        </row>
        <row r="3718">
          <cell r="J3718" t="str">
            <v>MS2/3-1993-9-VMS   Master Controller (PC3052)</v>
          </cell>
        </row>
        <row r="3719">
          <cell r="J3719" t="str">
            <v>MS2/3-1994-9-PHI   Philips Isolator Card</v>
          </cell>
        </row>
        <row r="3720">
          <cell r="J3720" t="str">
            <v>MS2/3-2002-9-PHI   Phillips SM256 Memory Card</v>
          </cell>
        </row>
        <row r="3721">
          <cell r="J3721" t="str">
            <v>MS2/3-2011-7-SPC   Row Driver</v>
          </cell>
        </row>
        <row r="3722">
          <cell r="J3722" t="str">
            <v>MS2/3-2015-9-VMS   PSU, 8.5A, 24V, DC:19A 18V DC 400w (For use on 3x18 Cantilever MS3)</v>
          </cell>
        </row>
        <row r="3723">
          <cell r="J3723" t="str">
            <v>MS2/3-2016-7-000   EMS PSU Power Supply Unit</v>
          </cell>
        </row>
        <row r="3724">
          <cell r="J3724" t="str">
            <v>MS2/3-2016-9-RRC   Rolls Royce Character Module 400B LED</v>
          </cell>
        </row>
        <row r="3725">
          <cell r="J3725" t="str">
            <v>MS2/3-2017-7-000   EMS PSU 2 Power Supply Unit</v>
          </cell>
        </row>
        <row r="3726">
          <cell r="J3726" t="str">
            <v>MS2/3-2018-9-VMS   Clip for BI-Metallic Switch 40 Degrees (For use on 3x18 Cantilever MS3)</v>
          </cell>
        </row>
        <row r="3727">
          <cell r="J3727" t="str">
            <v>MS2/3-2019-9-RRC   Zero Crossing Detector (PC 3055)</v>
          </cell>
        </row>
        <row r="3728">
          <cell r="J3728" t="str">
            <v>MS2/3-2021-9-RRC   Rolls Royce Zero Crossing Detector (RP82.21) PC3055</v>
          </cell>
        </row>
        <row r="3729">
          <cell r="J3729" t="str">
            <v>MS2/3-2027-9-VMS   RP82.12 1685D Rolls Royce Card</v>
          </cell>
        </row>
        <row r="3730">
          <cell r="J3730" t="str">
            <v>MS2/3-2028-9-VMS   Demodulator</v>
          </cell>
        </row>
        <row r="3731">
          <cell r="J3731" t="str">
            <v>MS2/3-2029-9-VMS   Modulator</v>
          </cell>
        </row>
        <row r="3732">
          <cell r="J3732" t="str">
            <v>MS2/3-2034-9-VMS   Cable Slave Controller RS485 Multidrop (In bag) (For use on 3x18 Cantilever MS3)</v>
          </cell>
        </row>
        <row r="3733">
          <cell r="J3733" t="str">
            <v>MS2/3-2035-9-VMS   Connector for MSC, PL14, 4 Way (For use on 3x18 Cantilever MS3)</v>
          </cell>
        </row>
        <row r="3734">
          <cell r="J3734" t="str">
            <v>MS2/3-2036-9-VMS   Cable Engineer Panel to Master Sign Controller (For us one 2x16 Cantilever MS3)</v>
          </cell>
        </row>
        <row r="3735">
          <cell r="J3735" t="str">
            <v>MS2/3-2037-9-VMS   VMS Cable Slave Controller in 'Rigel' (For use on 3x18 Cantilever MS3)</v>
          </cell>
        </row>
        <row r="3736">
          <cell r="J3736" t="str">
            <v>MS2/3-2042-9-VMS   Connector PL3 (For use on 3x18 Cantilever MS3)</v>
          </cell>
        </row>
        <row r="3737">
          <cell r="J3737" t="str">
            <v>MS2/3-2043-9-VMS   Signal Setting Card</v>
          </cell>
        </row>
        <row r="3738">
          <cell r="J3738" t="str">
            <v>MS2/3-2044-9-VMS   Nylon Flanged Nuts, M8 Washer Nuts (For use on 2x12 Cantilever MS3)</v>
          </cell>
        </row>
        <row r="3739">
          <cell r="J3739" t="str">
            <v>MS2/3-2045-9-VMS   Omni-Master Controller (PC 3194) RP82.20 (For use on 2x16 Cantliever MS3)</v>
          </cell>
        </row>
        <row r="3740">
          <cell r="J3740" t="str">
            <v>MS2/3-2047-9-VMS   Terminal Block WDU6 (For use on 3x18 Cantilever MS3)</v>
          </cell>
        </row>
        <row r="3741">
          <cell r="J3741" t="str">
            <v>MS2/3-2048-7-VMS   VMS Cable Engineer Panel to Master Sign</v>
          </cell>
        </row>
        <row r="3742">
          <cell r="J3742" t="str">
            <v>MS2/3-2050-7-VMS   VMS Cable LPU Mas Co</v>
          </cell>
        </row>
        <row r="3743">
          <cell r="J3743" t="str">
            <v>MS2/3-2050-9-VMS   Connector for MSU PL13 4 Way (For use on 3x18 Cantliever MS3)</v>
          </cell>
        </row>
        <row r="3744">
          <cell r="J3744" t="str">
            <v>MS2/3-2051-7-VMS   Master Controller to Lantern Controller Cable</v>
          </cell>
        </row>
        <row r="3745">
          <cell r="J3745" t="str">
            <v>MS2/3-2052-7-VMS   Ribbon Cable Eng Panel to Master Controller</v>
          </cell>
        </row>
        <row r="3746">
          <cell r="J3746" t="str">
            <v>MS2/3-2052-9-VMS   MK Sentry RCD Residual Current Device Double Pole Two 6730s Module 32A 30MA Trip 230V RCD 240VAC 32A 30MA (For use on 3x18 Centilever MS3)</v>
          </cell>
        </row>
        <row r="3747">
          <cell r="J3747" t="str">
            <v>MS2/3-2053-7-VMS   VMS circuit breaker 10A Trip Switch</v>
          </cell>
        </row>
        <row r="3748">
          <cell r="J3748" t="str">
            <v>MS2/3-2054-7-VMS   VMS Doudec Control Slave</v>
          </cell>
        </row>
        <row r="3749">
          <cell r="J3749" t="str">
            <v>MS2/3-2056-7-VMS   VMS Eng Panel</v>
          </cell>
        </row>
        <row r="3750">
          <cell r="J3750" t="str">
            <v>MS2/3-2059-7-VMS   VMS Fan Extractor RG160-28/56S (Flatpack Blower)</v>
          </cell>
        </row>
        <row r="3751">
          <cell r="J3751" t="str">
            <v>MS2/3-2059-9-RRC   VMS Air Filter 10"x10"x 2 Air (10x10x1) (Glass Prefiters) (For use on 3x18 Cantilever MS3)</v>
          </cell>
        </row>
        <row r="3752">
          <cell r="J3752" t="str">
            <v>MS2/3-2061-7-VMS   VMSAir Filter 10"X10", 2 Air Synthetic prefilters (10X10X1) Dimensions: (254X254X25)</v>
          </cell>
        </row>
        <row r="3753">
          <cell r="J3753" t="str">
            <v>MS2/3-2063-9-VMS   Cable Gland 20mm (In bag) (For use on 3x18 Cantilever MS3)</v>
          </cell>
        </row>
        <row r="3754">
          <cell r="J3754" t="str">
            <v>MS2/3-2065-7-VMS   Lantern Cable Set MS 2x12</v>
          </cell>
        </row>
        <row r="3755">
          <cell r="J3755" t="str">
            <v>MS2/3-2065-9-RRC   VMS Lantern Driver (PC 3228) RP82.62 (For use on 3x18 Cantilever MS3)</v>
          </cell>
        </row>
        <row r="3756">
          <cell r="J3756" t="str">
            <v>MS2/3-2069-9-000   Victon Atlas Supply Inverter AC/DC 24/2000 24v 2000 watt ( PSU Power Supply Unit)</v>
          </cell>
        </row>
        <row r="3757">
          <cell r="J3757" t="str">
            <v>MS2/3-2070-9-VMS   Fan Guard 120mm (For use on 3x18 Cantilever MS3)</v>
          </cell>
        </row>
        <row r="3758">
          <cell r="J3758" t="str">
            <v>MS2/3-2074-7-VMS   VMS MDM Mains Dist</v>
          </cell>
        </row>
        <row r="3759">
          <cell r="J3759" t="str">
            <v>MS2/3-2076-7-VMS   Comms Main Comms Plug (Large)</v>
          </cell>
        </row>
        <row r="3760">
          <cell r="J3760" t="str">
            <v>MS2/3-2078-7-VMS   Comms Main Plug protective Cap (Large) 40x40x10</v>
          </cell>
        </row>
        <row r="3761">
          <cell r="J3761" t="str">
            <v>MS2/3-2080-7-VMS   VMS PSU 22A 18v DC Power Supply Unit</v>
          </cell>
        </row>
        <row r="3762">
          <cell r="J3762" t="str">
            <v>MS2/3-2083-7-VMS   VMS Rigel Continuous Matrix</v>
          </cell>
        </row>
        <row r="3763">
          <cell r="J3763" t="str">
            <v>MS2/3-2084-7-VMS   VMS Rigel 400mm - see existing code TBA by Brian-2084-7-VMS</v>
          </cell>
        </row>
        <row r="3764">
          <cell r="J3764" t="str">
            <v>MS2/3-2087-9-VMS   Bullet 1/4" Female Red (For use on 3x18 Cantilever MS3)</v>
          </cell>
        </row>
        <row r="3765">
          <cell r="J3765" t="str">
            <v>MS2/3-2092-9-VMS   Continous Matrix 'Rigel' RP82.56 (For use on 3x18 Cantilever MS3) (Part EMI)</v>
          </cell>
        </row>
        <row r="3766">
          <cell r="J3766" t="str">
            <v>MS2/3-2108-9-GRT   CPU Card (Golden River)</v>
          </cell>
        </row>
        <row r="3767">
          <cell r="J3767" t="str">
            <v>MS2/3-2118-9-RRC   Mains Distribution Module (PC 3226) (For use on 3x18 Cantilever MS3)</v>
          </cell>
        </row>
        <row r="3768">
          <cell r="J3768" t="str">
            <v>MS2/3-2119-9-VMS   Cable Engineer Panel to Master Sign Controller (For use on 2x12 Cantilever MS)</v>
          </cell>
        </row>
        <row r="3769">
          <cell r="J3769" t="str">
            <v>MS2/3-2123-9-VMS   Blue Socket 16A (For use on 3x18 Cantilever MS3)</v>
          </cell>
        </row>
        <row r="3770">
          <cell r="J3770" t="str">
            <v>MS2/3-2125-9-VMS   Disconnect Blocks SAKR (In bag) (For use on 3x18 Cantilever MS3)</v>
          </cell>
        </row>
        <row r="3771">
          <cell r="J3771" t="str">
            <v>MS2/3-2126-9-SSL   ALM (Light Sensor) Ambient Light Monitor (Light Meter) (Different issue nos)</v>
          </cell>
        </row>
        <row r="3772">
          <cell r="J3772" t="str">
            <v>MS2/3-2127-9-VMS   Connector for ECU, PL4 (For use on 3x18 Cantilever MS3)</v>
          </cell>
        </row>
        <row r="3773">
          <cell r="J3773" t="str">
            <v>MS2/3-2135-9-VMS   Engineers Panel (PC 3203) RP82.53 + Omni (For use on 2x12 Cantilever MS3)</v>
          </cell>
        </row>
        <row r="3774">
          <cell r="J3774" t="str">
            <v>MS2/3-2136-9-VMS   Batt Sup Unit NMCS2</v>
          </cell>
        </row>
        <row r="3775">
          <cell r="J3775" t="str">
            <v>MS2/3-2147-9-000   Dambach EMS Controller Unit Complete including Light Sensors</v>
          </cell>
        </row>
        <row r="3776">
          <cell r="J3776" t="str">
            <v>MS2/3-2149-9-VMS   VMS Heater Tubular Suntube 300w 5FT (For use on 2x16 Cantilever MS3)</v>
          </cell>
        </row>
        <row r="3777">
          <cell r="J3777" t="str">
            <v>MS2/3-2150-9-VMS   Crimps Male (In Bag) (For use on 2 x 16 Cantilever MS3)</v>
          </cell>
        </row>
        <row r="3778">
          <cell r="J3778" t="str">
            <v>MS2/3-2151-9-000   Astec Power Supply PSU 22A 18V DC 400w MP4-30-00 (-437) (For use on 3x18 Cantilever MS3)</v>
          </cell>
        </row>
        <row r="3779">
          <cell r="J3779" t="str">
            <v>MS2/3-2156-9-VMS   Mains LPU M3SPD Surge Protection Device Broyce Control (Order No: FEC-178-870) (For use on 3 x 18 Cantilever MS3)</v>
          </cell>
        </row>
        <row r="3780">
          <cell r="J3780" t="str">
            <v>MS2/3-2157-9-VMS   Mains LPU M3SPD Surge Protection Device Broyce Control (For use on 2 x 16 Cantilever MS3)</v>
          </cell>
        </row>
        <row r="3781">
          <cell r="J3781" t="str">
            <v>MS2/3-2159-9-VMS   ECU (Pc 3186) (VMS ECU PCB3186) Environmental Control Unit (for use on 3 x 18 Cantilever MS3)</v>
          </cell>
        </row>
        <row r="3782">
          <cell r="J3782" t="str">
            <v>MS2/3-2176-9-VMS   MK Sentry RCD Residual Current Device Double Pole two 6730S Module 32a 30ma Trip 230v RCD 240VAC, 32A, 30mA (MK) (For use on 2 x 16 Cantilever MS3)</v>
          </cell>
        </row>
        <row r="3783">
          <cell r="J3783" t="str">
            <v>MS2/3-2180-9-VMS   Mains Filter (Schaffner) For use on 3x18 Cantilever MS3</v>
          </cell>
        </row>
        <row r="3784">
          <cell r="J3784" t="str">
            <v>MS2/3-2185-7-RRC   PC3315A L.C.I L.E.D Board</v>
          </cell>
        </row>
        <row r="3785">
          <cell r="J3785" t="str">
            <v>MS2/3-2186-7-RRC   PC3316A L.C.I L.E.D Board</v>
          </cell>
        </row>
        <row r="3786">
          <cell r="J3786" t="str">
            <v>MS2/3-2186-9-000   ENG panel ribbon cable</v>
          </cell>
        </row>
        <row r="3787">
          <cell r="J3787" t="str">
            <v>MS2/3-2190-7-000   Regulated Power Supply</v>
          </cell>
        </row>
        <row r="3788">
          <cell r="J3788" t="str">
            <v>MS2/3-2196-9-SSL   ALM SSL 5133-13 ISSF</v>
          </cell>
        </row>
        <row r="3789">
          <cell r="J3789" t="str">
            <v>MS2/3-2210-7-SER   Slave Chips V2.8</v>
          </cell>
        </row>
        <row r="3790">
          <cell r="J3790" t="str">
            <v>MS2/3-2221-9-000   Collms Driver 24/48</v>
          </cell>
        </row>
        <row r="3791">
          <cell r="J3791" t="str">
            <v>MS2/3-2229-9-000   Mains Filter FN2080/16/06 (Schaffner)</v>
          </cell>
        </row>
        <row r="3792">
          <cell r="J3792" t="str">
            <v>MS2/3-2236-9-000   RS Secondary Switchmode PSU Model 8878</v>
          </cell>
        </row>
        <row r="3793">
          <cell r="J3793" t="str">
            <v>MS2/3-2237-9-000   Battery Shelf Mk 93</v>
          </cell>
        </row>
        <row r="3794">
          <cell r="J3794" t="str">
            <v>MS2/3-2265-9-SQD   Square D 10 Amp 10A MCB Circuit Breakers B10</v>
          </cell>
        </row>
        <row r="3795">
          <cell r="J3795" t="str">
            <v>MS2/3-2281-9-000   VMS Air Filter 22.5", x 6" Air (22.5x6x1) (Glass prefiters)</v>
          </cell>
        </row>
        <row r="3796">
          <cell r="J3796" t="str">
            <v>MS2/3-2283-9-PAD   External line protection Issue 1 667/MA/20589/000</v>
          </cell>
        </row>
        <row r="3797">
          <cell r="J3797" t="str">
            <v>MS2/3-2284-9-000   Strike Breaker Lighting Protection A S Datacomms Ltd Version 511</v>
          </cell>
        </row>
        <row r="3798">
          <cell r="J3798" t="str">
            <v>MS2/3-2285-9-000   FAZ C2 230/400 a.c. MCB Circuit breaker 6000</v>
          </cell>
        </row>
        <row r="3799">
          <cell r="J3799" t="str">
            <v>MS2/3-2287-9-000   Panel Heater Rittal SK 110-240v AC DC Po 120w P 50w</v>
          </cell>
        </row>
        <row r="3800">
          <cell r="J3800" t="str">
            <v>MS2/3-2291-9-000   RS Cylinder Thermostat Stock No 333-619 10-90 Degrees (In box)</v>
          </cell>
        </row>
        <row r="3801">
          <cell r="J3801" t="str">
            <v>MS2/3-2304-9-RRC   Room Humistat 30-90c</v>
          </cell>
        </row>
        <row r="3802">
          <cell r="J3802" t="str">
            <v>MS2/3-2306-9-000   PSU Power Supply Unit (Possible duplicate?) SES EMS PSU</v>
          </cell>
        </row>
        <row r="3803">
          <cell r="J3803" t="str">
            <v>MS2/3-2308-9-RRC   Check with item MCB (10A) Heater/Fan RP 82.61 Pc 3226 Mains Circuit Board (For use on 3 x 18 Cantilever MS3)</v>
          </cell>
        </row>
        <row r="3804">
          <cell r="J3804" t="str">
            <v>MS2/3-2309-9-RRC   Thermostat 0-120 deg.C 561-460 PL2V 108271IT04</v>
          </cell>
        </row>
        <row r="3805">
          <cell r="J3805" t="str">
            <v>MS2/3-2312-9-000   G4 IDC5K Input 2.5-16 VDC 5 volt logic Opto 22</v>
          </cell>
        </row>
        <row r="3806">
          <cell r="J3806" t="str">
            <v>MS2/3-2316-7-VMS   Gasket</v>
          </cell>
        </row>
        <row r="3807">
          <cell r="J3807" t="str">
            <v>MS2/3-2319-7-VMS   Gasket</v>
          </cell>
        </row>
        <row r="3808">
          <cell r="J3808" t="str">
            <v>MS2/3-2319-9-000   Vulcanic Thermostat 9014-20</v>
          </cell>
        </row>
        <row r="3809">
          <cell r="J3809" t="str">
            <v>MS2/3-2321-7-VMS   Nylon Flanged Nuts M8</v>
          </cell>
        </row>
        <row r="3810">
          <cell r="J3810" t="str">
            <v>MS2/3-2323-7-VMS   Cable Master Controller to Lantern Controller (in bag)</v>
          </cell>
        </row>
        <row r="3811">
          <cell r="J3811" t="str">
            <v>MS2/3-2324-7-VMS   Connector for MSC PL13 4 Way</v>
          </cell>
        </row>
        <row r="3812">
          <cell r="J3812" t="str">
            <v>MS2/3-2325-7-VMS   Crimp female (in bag)</v>
          </cell>
        </row>
        <row r="3813">
          <cell r="J3813" t="str">
            <v>MS2/3-2326-7-VMS   Duodecimal Controller, Slave (PC3196)(EMS Slave Driver)</v>
          </cell>
        </row>
        <row r="3814">
          <cell r="J3814" t="str">
            <v>MS2/3-2327-7-VMS   Cable Slave Controller RS485 Multidrop (in bag)</v>
          </cell>
        </row>
        <row r="3815">
          <cell r="J3815" t="str">
            <v>MS2/3-2328-7-VMS   Connector for MSC PL14 4 Way</v>
          </cell>
        </row>
        <row r="3816">
          <cell r="J3816" t="str">
            <v>MS2/3-2329-7-VMS   Crimp male (in bag)</v>
          </cell>
        </row>
        <row r="3817">
          <cell r="J3817" t="str">
            <v>MS2/3-2330-7-VMS   VMS Cable Slave Controller in'Rigel' Rigels</v>
          </cell>
        </row>
        <row r="3818">
          <cell r="J3818" t="str">
            <v>MS2/3-2330-9-RRC   2 way socket white PL OV 1081901T54</v>
          </cell>
        </row>
        <row r="3819">
          <cell r="J3819" t="str">
            <v>MS2/3-2332-7-VMS   Cable Engineer Panel to Master Sign Controller (For use on 3x18 cantilever MS3)</v>
          </cell>
        </row>
        <row r="3820">
          <cell r="J3820" t="str">
            <v>MS2/3-2333-9-000   VMS Air Filter 17"x6" x 1Air (17x6x1) (Glass prefiters)</v>
          </cell>
        </row>
        <row r="3821">
          <cell r="J3821" t="str">
            <v>MS2/3-2334-7-VMS   Led Lantern Assy (PC 3200) Amber/Red</v>
          </cell>
        </row>
        <row r="3822">
          <cell r="J3822" t="str">
            <v>MS2/3-2335-7-VMS   Lantern Cable Set (in 5 bags total measurements)</v>
          </cell>
        </row>
        <row r="3823">
          <cell r="J3823" t="str">
            <v>MS2/3-2340-7-VMS   Bi-Metallic Switch 40 degrees</v>
          </cell>
        </row>
        <row r="3824">
          <cell r="J3824" t="str">
            <v>MS2/3-2341-7-VMS   Clip for Bi-Metallic Switch</v>
          </cell>
        </row>
        <row r="3825">
          <cell r="J3825" t="str">
            <v>MS2/3-2343-7-VMS   Fan Guard 120mm</v>
          </cell>
        </row>
        <row r="3826">
          <cell r="J3826" t="str">
            <v>MS2/3-2344-7-VMS   Extractor Fan</v>
          </cell>
        </row>
        <row r="3827">
          <cell r="J3827" t="str">
            <v>MS2/3-2345-7-VMS   Cable Gland 20mm (In bag)</v>
          </cell>
        </row>
        <row r="3828">
          <cell r="J3828" t="str">
            <v>MS2/3-2346-7-VMS   Gland Lockout M20 Black</v>
          </cell>
        </row>
        <row r="3829">
          <cell r="J3829" t="str">
            <v>MS2/3-2349-7-VMS   Matrix Fan 24v 80mm frame PAPST (PMC)</v>
          </cell>
        </row>
        <row r="3830">
          <cell r="J3830" t="str">
            <v>MS2/3-2350-7-VMS   Fan guard 80mm (PL-OV1081901T26)</v>
          </cell>
        </row>
        <row r="3831">
          <cell r="J3831" t="str">
            <v>MS2/3-2351-7-VMS   Bullet 1/4" Female red</v>
          </cell>
        </row>
        <row r="3832">
          <cell r="J3832" t="str">
            <v>MS2/3-2352-7-VMS   Bullet 1/4" male red</v>
          </cell>
        </row>
        <row r="3833">
          <cell r="J3833" t="str">
            <v>MS2/3-2353-9-000   Moeller FAZ6 C25 230/400 MCB Circuit Breaker 6000</v>
          </cell>
        </row>
        <row r="3834">
          <cell r="J3834" t="str">
            <v>MS2/3-2354-7-VMS   Continuous Matrix 'Rigel' RP82.56</v>
          </cell>
        </row>
        <row r="3835">
          <cell r="J3835" t="str">
            <v>MS2/3-2354-9-SQD   Square D 6 Amp 10A MCB Circuit Breaker B6</v>
          </cell>
        </row>
        <row r="3836">
          <cell r="J3836" t="str">
            <v>MS2/3-2355-7-VMS   Nut M4 Nyloc  Stainless Steel (In bag)</v>
          </cell>
        </row>
        <row r="3837">
          <cell r="J3837" t="str">
            <v>MS2/3-2356-7-VMS   Power supply 8, 5A 24V.DC, 11a 18v 400W</v>
          </cell>
        </row>
        <row r="3838">
          <cell r="J3838" t="str">
            <v>MS2/3-2356-9-000   Moeller FAZN C4 230/400 MCB Circuit Breaker 6000 778-781 Moeller</v>
          </cell>
        </row>
        <row r="3839">
          <cell r="J3839" t="str">
            <v>MS2/3-2358-7-VMS   PDU Case 9 way</v>
          </cell>
        </row>
        <row r="3840">
          <cell r="J3840" t="str">
            <v>MS2/3-2358-9-000   Moeller FAZN C2 230/400 MCB Circuit Breaker 6000</v>
          </cell>
        </row>
        <row r="3841">
          <cell r="J3841" t="str">
            <v>MS2/3-2359-7-VMS   RCD 240VAC,32A, 3AmA (MK)</v>
          </cell>
        </row>
        <row r="3842">
          <cell r="J3842" t="str">
            <v>MS2/3-2360-7-VMS   MCB (16A) PSUS Power Supply Unit</v>
          </cell>
        </row>
        <row r="3843">
          <cell r="J3843" t="str">
            <v>MS2/3-2361-7-VMS   MCB (3A) 16A SKT</v>
          </cell>
        </row>
        <row r="3844">
          <cell r="J3844" t="str">
            <v>MS2/3-2362-7-VMS   MCB (10A) Htr/Fans</v>
          </cell>
        </row>
        <row r="3845">
          <cell r="J3845" t="str">
            <v>MS2/3-2366-7-VMS   Connector PL1</v>
          </cell>
        </row>
        <row r="3846">
          <cell r="J3846" t="str">
            <v>MS2/3-2367-7-VMS   Connector PL2</v>
          </cell>
        </row>
        <row r="3847">
          <cell r="J3847" t="str">
            <v>MS2/3-2368-7-VMS   Connector PL3</v>
          </cell>
        </row>
        <row r="3848">
          <cell r="J3848" t="str">
            <v>MS2/3-2369-7-VMS   Crimps PL1 &amp; PL2 (in bag)</v>
          </cell>
        </row>
        <row r="3849">
          <cell r="J3849" t="str">
            <v>MS2/3-2370-7-VMS   Crimps PL3</v>
          </cell>
        </row>
        <row r="3850">
          <cell r="J3850" t="str">
            <v>MS2/3-2372-7-VMS   Cable ECU Sign Controller</v>
          </cell>
        </row>
        <row r="3851">
          <cell r="J3851" t="str">
            <v>MS2/3-2373-7-VMS   Connector for ECU PL5 (in bag)</v>
          </cell>
        </row>
        <row r="3852">
          <cell r="J3852" t="str">
            <v>MS2/3-2374-7-VMS   Connector for ECU PL4</v>
          </cell>
        </row>
        <row r="3853">
          <cell r="J3853" t="str">
            <v>MS2/3-2375-7-VMS   Connector for ECU PL1</v>
          </cell>
        </row>
        <row r="3854">
          <cell r="J3854" t="str">
            <v>MS2/3-2376-7-000   Crimps mixed</v>
          </cell>
        </row>
        <row r="3855">
          <cell r="J3855" t="str">
            <v>MS2/3-2378-7-VMS   Cable LPU to Master Sign Controller</v>
          </cell>
        </row>
        <row r="3856">
          <cell r="J3856" t="str">
            <v>MS2/3-2379-7-VMS   Disconnect block Sakr (In a bag)</v>
          </cell>
        </row>
        <row r="3857">
          <cell r="J3857" t="str">
            <v>MS2/3-2380-7-VMS   Blue Socket 16A</v>
          </cell>
        </row>
        <row r="3858">
          <cell r="J3858" t="str">
            <v>MS2/3-2381-7-VMS   Nylon Gland 20mm</v>
          </cell>
        </row>
        <row r="3859">
          <cell r="J3859" t="str">
            <v>MS2/3-2382-7-VMS   CBE 10A Current breaker</v>
          </cell>
        </row>
        <row r="3860">
          <cell r="J3860" t="str">
            <v>MS2/3-2383-7-VMS   Terminal Block WDU6</v>
          </cell>
        </row>
        <row r="3861">
          <cell r="J3861" t="str">
            <v>MS2/3-2400-9-000   BICCO T271-T Magpie Transmitter and Receiver T271-R 2 items (In Wooden Box plus loose receiver) Plus connection Leads</v>
          </cell>
        </row>
        <row r="3862">
          <cell r="J3862" t="str">
            <v>MS2/3-2425-9-000   Schlumberger S177811 1.31 Um HR SM Optical Time Domain Universal Reflektometer (In Holdall)</v>
          </cell>
        </row>
        <row r="3863">
          <cell r="J3863" t="str">
            <v>MS2/3-2448-9-000   APS Power Supply Model HTR20006030 24v 92a</v>
          </cell>
        </row>
        <row r="3864">
          <cell r="J3864" t="str">
            <v>MS2/3-2464-9-000   Mains Filter (Schaffner) FN2080/16/06 (for use on 3x18 cantilever MS3</v>
          </cell>
        </row>
        <row r="3865">
          <cell r="J3865" t="str">
            <v>MS2/3-2464-9-VMS   Mains Filter (Schaffner) For use on 3x18 Cantilever MS3</v>
          </cell>
        </row>
        <row r="3866">
          <cell r="J3866" t="str">
            <v>MS2/3-2466-9-VMS   Trip Switch MK LN5903s B3 240v 600-3 VMS MCB (3A) 16A Skt (Order No: MK-SENTRY-59035) (For use on 3 x 18 Cantilever MS3)</v>
          </cell>
        </row>
        <row r="3867">
          <cell r="J3867" t="str">
            <v>MS2/3-2468-9-VMS   LPU Comms (Pc 3163) (For use on 2 x 16 Cantilever MS3)</v>
          </cell>
        </row>
        <row r="3868">
          <cell r="J3868" t="str">
            <v>MS2/3-2489-4-VMS   Duodecimal Controller, Slave (PC3196) (EMS Slave Driver) (For use on 3x18 Cantilever MS3)</v>
          </cell>
        </row>
        <row r="3869">
          <cell r="J3869" t="str">
            <v>MS2/3-2493-9-VMS   Omni-Master Controller (PC 3194) RP82.20 (For use on 3x18 Cantilever MS3)</v>
          </cell>
        </row>
        <row r="3870">
          <cell r="J3870" t="str">
            <v>MS2/3-2529-9-VMS   Rigel 400mm Rigel (for use on 3x18 Cantilever MS3)</v>
          </cell>
        </row>
        <row r="3871">
          <cell r="J3871" t="str">
            <v>MS2/3-2539-9-VMS   Amplifier Card</v>
          </cell>
        </row>
        <row r="3872">
          <cell r="J3872" t="str">
            <v>MS2/3-2563-9-VMS   PC3041A RP82.17 Rolls Royce Card</v>
          </cell>
        </row>
        <row r="3873">
          <cell r="J3873" t="str">
            <v>MS2/3-2913-9-RRC   ECU (PC 3196) (VMS ECU PC3186) Enviornmental Control Unit (For use on 2x12 Cantilever MS)</v>
          </cell>
        </row>
        <row r="3874">
          <cell r="J3874" t="str">
            <v>MS2/3-3483-9-000   OTDR Optical Time Domain Reflector Meter NW9060A</v>
          </cell>
        </row>
        <row r="3875">
          <cell r="J3875" t="str">
            <v>MS2/3-3971-9-000   Amber Lantern Assembly Large</v>
          </cell>
        </row>
        <row r="3876">
          <cell r="J3876" t="str">
            <v>MS2/3-3973-9-TSS   Character Module Techspan</v>
          </cell>
        </row>
        <row r="3877">
          <cell r="J3877" t="str">
            <v>MS2/3-3974-9-CAR   Cartner Character Module NO. A/1001355/2</v>
          </cell>
        </row>
        <row r="3878">
          <cell r="J3878" t="str">
            <v>MS2/3-3976-9-CAR   Cartner EMS Drive Unit</v>
          </cell>
        </row>
        <row r="3879">
          <cell r="J3879" t="str">
            <v>MS2/3-3977-9-CAR   Cartner PSU 9 Volt</v>
          </cell>
        </row>
        <row r="3880">
          <cell r="J3880" t="str">
            <v>MS2/3-3979-9-CAR   Cartner EMS Auxiliary Control board</v>
          </cell>
        </row>
        <row r="3881">
          <cell r="J3881" t="str">
            <v>MS2/3-3980-9-TSS   Techspan Logic PSU 9 Volt. 150E 240volt see 4729 for duplication? Plate No 2</v>
          </cell>
        </row>
        <row r="3882">
          <cell r="J3882" t="str">
            <v>MS2/3-3981-9-TSS   Techspan EMS Auxiliary Controller</v>
          </cell>
        </row>
        <row r="3883">
          <cell r="J3883" t="str">
            <v>MS2/3-3995-9-PAD   Plessey EMS/EMI DRIVER</v>
          </cell>
        </row>
        <row r="3884">
          <cell r="J3884" t="str">
            <v>MS2/3-4025-9-000   PSU MS2/3</v>
          </cell>
        </row>
        <row r="3885">
          <cell r="J3885" t="str">
            <v>MS2/3-4048-9-000   LM 1000 Chopper Power Supply</v>
          </cell>
        </row>
        <row r="3886">
          <cell r="J3886" t="str">
            <v>MS2/3-4049-9-000   LM 3000 Chopper Power Supply</v>
          </cell>
        </row>
        <row r="3887">
          <cell r="J3887" t="str">
            <v>MS2/3-4064-9-000   24 volt PSU</v>
          </cell>
        </row>
        <row r="3888">
          <cell r="J3888" t="str">
            <v>MS2/3-4081-9-000   Alimentation Antenna</v>
          </cell>
        </row>
        <row r="3889">
          <cell r="J3889" t="str">
            <v>MS2/3-4086-9-000   EMS Shutter Card</v>
          </cell>
        </row>
        <row r="3890">
          <cell r="J3890" t="str">
            <v>MS2/3-4087-9-000   EMS Power Supply 24v P1500E - 24</v>
          </cell>
        </row>
        <row r="3891">
          <cell r="J3891" t="str">
            <v>MS2/3-4091-9-NHS   Neuhaus Character Card</v>
          </cell>
        </row>
        <row r="3892">
          <cell r="J3892" t="str">
            <v>MS2/3-4092-9-000   EMS sign driver PSU (Daren)</v>
          </cell>
        </row>
        <row r="3893">
          <cell r="J3893" t="str">
            <v>MS2/3-4098-9-000   21 bit SIL Modem</v>
          </cell>
        </row>
        <row r="3894">
          <cell r="J3894" t="str">
            <v>MS2/3-4167-9-RRC   RR 400(C) LED Character Module</v>
          </cell>
        </row>
        <row r="3895">
          <cell r="J3895" t="str">
            <v>MS2/3-4195-9-000   Advance 12v PSU</v>
          </cell>
        </row>
        <row r="3896">
          <cell r="J3896" t="str">
            <v>MS2/3-4224-9-000   Axial Cooling Fan RS498-047 120x120x25mm 240VAC 18/17w 220/2600 rpm 50/60Hz</v>
          </cell>
        </row>
        <row r="3897">
          <cell r="J3897" t="str">
            <v>MS2/3-4297-9-DBH   Dambach Control &amp; Reply Connection Board</v>
          </cell>
        </row>
        <row r="3898">
          <cell r="J3898" t="str">
            <v>MS2/3-4310-9-DBH   Dambach Diode Connection Board</v>
          </cell>
        </row>
        <row r="3899">
          <cell r="J3899" t="str">
            <v>MS2/3-4321-9-DBH   Dambach Drive Control Relay Board</v>
          </cell>
        </row>
        <row r="3900">
          <cell r="J3900" t="str">
            <v>MS2/3-4336-9-000   Fan assembly 19" rack mounted/to be put into standard cabinet)</v>
          </cell>
        </row>
        <row r="3901">
          <cell r="J3901" t="str">
            <v>MS2/3-4372-9-000   Room Humidstat (On/Off 10a, 220v 20-95% RH</v>
          </cell>
        </row>
        <row r="3902">
          <cell r="J3902" t="str">
            <v>MS2/3-4384-7-TSS   VMS Driver Techspan</v>
          </cell>
        </row>
        <row r="3903">
          <cell r="J3903" t="str">
            <v>MS2/3-4416-9-PTS   Lightning Protection Unit</v>
          </cell>
        </row>
        <row r="3904">
          <cell r="J3904" t="str">
            <v>MS2/3-4470-9-000   Matrix Data Sync Card Data Line (Controller Card)</v>
          </cell>
        </row>
        <row r="3905">
          <cell r="J3905" t="str">
            <v>MS2/3-4510-9-RRC   NEI Light Sensor</v>
          </cell>
        </row>
        <row r="3906">
          <cell r="J3906" t="str">
            <v>MS2/3-4511-9-RRC   NE1 Luminance Board Light Sensor NEI RP82.9</v>
          </cell>
        </row>
        <row r="3907">
          <cell r="J3907" t="str">
            <v>MS2/3-4562-9-000   RS J93.732 PSCC Secondary SWM PSU Power Supply Unit</v>
          </cell>
        </row>
        <row r="3908">
          <cell r="J3908" t="str">
            <v>MS2/3-4572-9-DBH   Dambach PWS Protection Board</v>
          </cell>
        </row>
        <row r="3909">
          <cell r="J3909" t="str">
            <v>MS2/3-4581-9-RRC   Relay module 30300 024D (in box) PLOV 082681T04 (H33177 or H06962)</v>
          </cell>
        </row>
        <row r="3910">
          <cell r="J3910" t="str">
            <v>MS2/3-4660-9-000   Thermostat unit digital display EWPC905T</v>
          </cell>
        </row>
        <row r="3911">
          <cell r="J3911" t="str">
            <v>MS2/3-4679-7-TSS   EMS Driver Control Unit EMS DCU</v>
          </cell>
        </row>
        <row r="3912">
          <cell r="J3912" t="str">
            <v>MS2/3-4685-9-000   Vultron utility board SLC VUL 3503 (see also 12077 similar)</v>
          </cell>
        </row>
        <row r="3913">
          <cell r="J3913" t="str">
            <v>MS2/3-4692-7-SCL   EMS (MS3) Signal Driver (Techspan Model A/10001920/1)</v>
          </cell>
        </row>
        <row r="3914">
          <cell r="J3914" t="str">
            <v>MS2/3-4708-3-SES   CPU Board CMC3</v>
          </cell>
        </row>
        <row r="3915">
          <cell r="J3915" t="str">
            <v>MS2/3-4712-7-SES   Multi-Function Board CMF</v>
          </cell>
        </row>
        <row r="3916">
          <cell r="J3916" t="str">
            <v>MS2/3-4722-7-000   Remote Shutter Board RSB2 91006B &amp; 91007A Ribbon Band</v>
          </cell>
        </row>
        <row r="3917">
          <cell r="J3917" t="str">
            <v>MS2/3-4731-7-DBH   Dambach LP2-00605-10 Power Supply Board 12v</v>
          </cell>
        </row>
        <row r="3918">
          <cell r="J3918" t="str">
            <v>MS2/3-4746-7-TSS   Philips/Kando/Osram Halogen Bulb-2 Pin 12V 50W (For Message Sign)</v>
          </cell>
        </row>
        <row r="3919">
          <cell r="J3919" t="str">
            <v>MS2/3-4751-9-000   MK Sentry Consumer Unit 56905 Case only</v>
          </cell>
        </row>
        <row r="3920">
          <cell r="J3920" t="str">
            <v>MS2/3-4755-7-TSS   Optical Alignment Tool Techspan</v>
          </cell>
        </row>
        <row r="3921">
          <cell r="J3921" t="str">
            <v>MS2/3-4758-7-DBH   Dambach LP2 - 00601 - 11 in/out Communications STCL (in out board)</v>
          </cell>
        </row>
        <row r="3922">
          <cell r="J3922" t="str">
            <v>MS2/3-4760-7-DBH   Dambach LP2 -2-00646 Confirmation Board M25 STCL (Adaptions Board)</v>
          </cell>
        </row>
        <row r="3923">
          <cell r="J3923" t="str">
            <v>MS2/3-4765-7-DBH   Dambach LP2-00645 Night Dimmine Control STCL</v>
          </cell>
        </row>
        <row r="3924">
          <cell r="J3924" t="str">
            <v>MS2/3-4775-7-000   Vultron Ambient Light Sensor</v>
          </cell>
        </row>
        <row r="3925">
          <cell r="J3925" t="str">
            <v>MS2/3-4834-7-000   500w 110w Heaters (Tuvec &amp; Tubular Heaters)</v>
          </cell>
        </row>
        <row r="3926">
          <cell r="J3926" t="str">
            <v>MS2/3-4835-7-SES   Heater 6' Long 6" Round</v>
          </cell>
        </row>
        <row r="3927">
          <cell r="J3927" t="str">
            <v>MS2/3-4851-7-000   RP 82.11 Card (Upgrade)</v>
          </cell>
        </row>
        <row r="3928">
          <cell r="J3928" t="str">
            <v>MS2/3-4864-9-VMS   Omni-Master Controller (PC3194A) RP82.47</v>
          </cell>
        </row>
        <row r="3929">
          <cell r="J3929" t="str">
            <v>MS2/3-4865-9-VMS   PC3196B</v>
          </cell>
        </row>
        <row r="3930">
          <cell r="J3930" t="str">
            <v>MS2/3-4871-9-VMS   PCB PC3300A RP.82.85 Printed Circuit Board used for Rolls Royce MS3</v>
          </cell>
        </row>
        <row r="3931">
          <cell r="J3931" t="str">
            <v>MS2/3-4906-7-000   PSU - 48V VMS SHS 100/50 A48(320&amp;420mm Signs) Power Supply Unit</v>
          </cell>
        </row>
        <row r="3932">
          <cell r="J3932" t="str">
            <v>MS2/3-4907-7-000   Weir VMS PSU-12&amp;24V (For 320&amp;420mm Signs) Power</v>
          </cell>
        </row>
        <row r="3933">
          <cell r="J3933" t="str">
            <v>MS2/3-4918-7-SPC   Power Distributor PCB Assembly (LED Signs)</v>
          </cell>
        </row>
        <row r="3934">
          <cell r="J3934" t="str">
            <v>MS2/3-4940-9-VMS   MS4 Character Module Red + Amber AMS VMS</v>
          </cell>
        </row>
        <row r="3935">
          <cell r="J3935" t="str">
            <v>MS2/3-4941-9-SES   SES MS4 Character Module Red or Amber AMS</v>
          </cell>
        </row>
        <row r="3936">
          <cell r="J3936" t="str">
            <v>MS2/3-4960-7-SER   Character Cards for Type C Signs</v>
          </cell>
        </row>
        <row r="3937">
          <cell r="J3937" t="str">
            <v>MS2/3-4960-9-000   Astec Power Supply 18v 24v Output MP6-3P-00</v>
          </cell>
        </row>
        <row r="3938">
          <cell r="J3938" t="str">
            <v>MS2/3-4961-7-NHS   Anator Card</v>
          </cell>
        </row>
        <row r="3939">
          <cell r="J3939" t="str">
            <v>MS2/3-4962-7-THR   Dimmer Board</v>
          </cell>
        </row>
        <row r="3940">
          <cell r="J3940" t="str">
            <v>MS2/3-4965-7-000   Weidmuller Power Supply Unit 24V (Boxed)</v>
          </cell>
        </row>
        <row r="3941">
          <cell r="J3941" t="str">
            <v>MS2/3-4994-9-RRC   EMS Rolls Royce Character module 82-22 RRC/0653 PC 3060A</v>
          </cell>
        </row>
        <row r="3942">
          <cell r="J3942" t="str">
            <v>MS2/3-5012-7-THR   Connecting Lead (Type 1) for 409/421 Indicator (Amber/Red Conversion Lead Type 147)</v>
          </cell>
        </row>
        <row r="3943">
          <cell r="J3943" t="str">
            <v>MS2/3-5031-9-PAD   Plessey Transponder and Outstation Interface</v>
          </cell>
        </row>
        <row r="3944">
          <cell r="J3944" t="str">
            <v>MS2/3-5041-7-TSS   LED Module Techspan</v>
          </cell>
        </row>
        <row r="3945">
          <cell r="J3945" t="str">
            <v>MS2/3-5043-9-000   Optical Data Unit</v>
          </cell>
        </row>
        <row r="3946">
          <cell r="J3946" t="str">
            <v>MS2/3-5071-9-VMS   Master Control Card PC3336, PC3327A, PC3326B</v>
          </cell>
        </row>
        <row r="3947">
          <cell r="J3947" t="str">
            <v>MS2/3-5192-9-VMS   Bullet 1/4" Male Red (For use on 2x16 Cantilever MS3)</v>
          </cell>
        </row>
        <row r="3948">
          <cell r="J3948" t="str">
            <v>MS2/3-5196-9-VMS   Cable Master Controller to Lantern Controller (3x18 Cantilever)</v>
          </cell>
        </row>
        <row r="3949">
          <cell r="J3949" t="str">
            <v>MS2/3-5200-9-VMS   Connector PL1 (For use on 2x12 Cantilever MS)</v>
          </cell>
        </row>
        <row r="3950">
          <cell r="J3950" t="str">
            <v>MS2/3-5201-9-VMS   Connector PL2</v>
          </cell>
        </row>
        <row r="3951">
          <cell r="J3951" t="str">
            <v>MS2/3-5203-9-VMS   Crimps PL3 (For use on 2x16 Cantilever MS3)</v>
          </cell>
        </row>
        <row r="3952">
          <cell r="J3952" t="str">
            <v>MS2/3-5204-9-VMS   Crimps PL1 &amp; PL2 (In bag) (For use on 2x12 Cantilever MS)</v>
          </cell>
        </row>
        <row r="3953">
          <cell r="J3953" t="str">
            <v>MS2/3-5212-9-VMS   Mains Distribution Module PC 3226</v>
          </cell>
        </row>
        <row r="3954">
          <cell r="J3954" t="str">
            <v>MS2/3-5214-9-VMS   VMS MCB (10A) HTR/Fans (order no: MK-Sentry 5910S) (For use on 2x12 Cantilever MS)</v>
          </cell>
        </row>
        <row r="3955">
          <cell r="J3955" t="str">
            <v>MS2/3-5215-9-VMS   MCB (16A) DC PSU's Power Supply Unit LN 5916s B16 Trip Switch 5916s LN5916 B16 240v PSU Power Supply Unit Order No: MK-Sentry 5916s (For use on 2x12 Cantilever MS)</v>
          </cell>
        </row>
        <row r="3956">
          <cell r="J3956" t="str">
            <v>MS2/3-5216-9-VMS   Trip Switch MK 59035s LN5903 B3 240v VMS MCB (3A) (Order No: MK-Sentry 5903s) (For use on 2x16 Cantilever MS3)</v>
          </cell>
        </row>
        <row r="3957">
          <cell r="J3957" t="str">
            <v>MS2/3-5352-9-000   Astec Power Supply MP6-3N-000</v>
          </cell>
        </row>
        <row r="3958">
          <cell r="J3958" t="str">
            <v>MS2/3-5355-9-DBH   Dambach Communication Card</v>
          </cell>
        </row>
        <row r="3959">
          <cell r="J3959" t="str">
            <v>MS2/3-5359-9-VMS   Extractor Fan Papst (for use on 3x18 cantilever MS3)</v>
          </cell>
        </row>
        <row r="3960">
          <cell r="J3960" t="str">
            <v>MS2/3-5360-9-DBH   Dambach LP 2-00601-20 EMS Processor Board</v>
          </cell>
        </row>
        <row r="3961">
          <cell r="J3961" t="str">
            <v>MS2/3-5362-9-DBH   Dambach Drive Board for GF 10v (EMS Lantern Board) 2-00647A</v>
          </cell>
        </row>
        <row r="3962">
          <cell r="J3962" t="str">
            <v>MS2/3-5367-9-000   Papst Type 4860 N115v-50/80 HZ 220v - 50HZ 230v - 60HZ</v>
          </cell>
        </row>
        <row r="3963">
          <cell r="J3963" t="str">
            <v>MS2/3-5369-9-000   Schaffner F685-16-03 9314F</v>
          </cell>
        </row>
        <row r="3964">
          <cell r="J3964" t="str">
            <v>MS2/3-5371-9-000   LSE 969 Chopper Power Supply Unit 38W</v>
          </cell>
        </row>
        <row r="3965">
          <cell r="J3965" t="str">
            <v>MS2/3-5372-9-000   Heater - Pyrobar M40 (6ft) (Heater Element)</v>
          </cell>
        </row>
        <row r="3966">
          <cell r="J3966" t="str">
            <v>MS2/3-5374-9-VMS   Master Controller Card Code 418t? B&amp; 311/T/B PC 3194C RP 82.47 (for use on standard 3x18 sign) (Packnet Version) Master control Card</v>
          </cell>
        </row>
        <row r="3967">
          <cell r="J3967" t="str">
            <v>MS2/3-5385-9-000   Bracket Fan Black</v>
          </cell>
        </row>
        <row r="3968">
          <cell r="J3968" t="str">
            <v>MS2/3-5387-9-TSS   MS 320 Led Module TSS/2005/1 A/104175/98-0330-04Store no Created by MNF)</v>
          </cell>
        </row>
        <row r="3969">
          <cell r="J3969" t="str">
            <v>MS2/3-5388-9-VMS   Rolls Royce Alarm/Status Board PC3203C RP 82.53</v>
          </cell>
        </row>
        <row r="3970">
          <cell r="J3970" t="str">
            <v>MS2/3-5389-9-VMS   RP82.12 PC1685B2 Rolls Royce Card RP 82.12</v>
          </cell>
        </row>
        <row r="3971">
          <cell r="J3971" t="str">
            <v>MS2/3-5390-9-VMS   Lantern (PC3220C) Lantern Group 4 RP 82.60 PC322C</v>
          </cell>
        </row>
        <row r="3972">
          <cell r="J3972" t="str">
            <v>MS2/3-5403-9-000   Wylex Sentry Consumer Unit with MK List 13004</v>
          </cell>
        </row>
        <row r="3973">
          <cell r="J3973" t="str">
            <v>MS2/3-5430-9-SES   EMS Driver Unit Prototype only</v>
          </cell>
        </row>
        <row r="3974">
          <cell r="J3974" t="str">
            <v>MS2/3-5432-9-VMS   VMS PC3327A Diagnastic Simulation Interface</v>
          </cell>
        </row>
        <row r="3975">
          <cell r="J3975" t="str">
            <v>MS2/3-5437-9-000   PS-12170B 12V 17AH STD</v>
          </cell>
        </row>
        <row r="3976">
          <cell r="J3976" t="str">
            <v>MS2/3-5440-9-VMS   Testing equipment RR VMS Test RIGH no cal required (made up of various parts for testing) includes engineers panel and drivers</v>
          </cell>
        </row>
        <row r="3977">
          <cell r="J3977" t="str">
            <v>MS2/3-5442-9-TSS   EMS Fan Assembly (outlet) Techspan</v>
          </cell>
        </row>
        <row r="3978">
          <cell r="J3978" t="str">
            <v>MS2/3-5444-9-CRY   Syncro 24 Unit (N450-110311)</v>
          </cell>
        </row>
        <row r="3979">
          <cell r="J3979" t="str">
            <v>MS2/3-5448-9-NEI   NEI Control Systems PCB with Transformer (PC2125A)</v>
          </cell>
        </row>
        <row r="3980">
          <cell r="J3980" t="str">
            <v>MS2/3-5465-9-000   Extractor Fan PAPST RG125-19/56 180mm x 180mm</v>
          </cell>
        </row>
        <row r="3981">
          <cell r="J3981" t="str">
            <v>MS2/3-5470-9-PHI   Dual Character Card 257</v>
          </cell>
        </row>
        <row r="3982">
          <cell r="J3982" t="str">
            <v>MS2/3-5483-9-000   Fan 208 - 240v 12w 1/95</v>
          </cell>
        </row>
        <row r="3983">
          <cell r="J3983" t="str">
            <v>MS2/3-5492-9-PTS   LMM Board 70-450-A</v>
          </cell>
        </row>
        <row r="3984">
          <cell r="J3984" t="str">
            <v>MS2/3-5497-9-000   Termination Box Moeller U-C 123X</v>
          </cell>
        </row>
        <row r="3985">
          <cell r="J3985" t="str">
            <v>MS2/3-5504-9-000   Relay 10A 240v VAC</v>
          </cell>
        </row>
        <row r="3986">
          <cell r="J3986" t="str">
            <v>MS2/3-5522-9-PTS   LSM Card</v>
          </cell>
        </row>
        <row r="3987">
          <cell r="J3987" t="str">
            <v>MS2/3-5670-9-VMS   Cable Assembly MS 2x12 Ribbons</v>
          </cell>
        </row>
        <row r="3988">
          <cell r="J3988" t="str">
            <v>MS2/3-5672-9-000   RCCB 2 Pole BS4293 GF 225030</v>
          </cell>
        </row>
        <row r="3989">
          <cell r="J3989" t="str">
            <v>MS2/3-5673-9-000   RCCD 402ELHN 40A MEM</v>
          </cell>
        </row>
        <row r="3990">
          <cell r="J3990" t="str">
            <v>MS2/3-5677-9-VMS   Master Controller (PC 3052A) 82.20</v>
          </cell>
        </row>
        <row r="3991">
          <cell r="J3991" t="str">
            <v>MS2/3-5679-9-VMS   MCB Metal Flush Consumer Unit Case only Qwikline Square D Qwickline II Universal</v>
          </cell>
        </row>
        <row r="3992">
          <cell r="J3992" t="str">
            <v>MS2/3-5686-9-000   Adaptor Plates for MA20 To Ma2001 Lightning Protector (Black)</v>
          </cell>
        </row>
        <row r="3993">
          <cell r="J3993" t="str">
            <v>MS2/3-5687-9-000   Light Sensor</v>
          </cell>
        </row>
        <row r="3994">
          <cell r="J3994" t="str">
            <v>MS2/3-5699-9-000   SAC Computer Changeover Unit Type-1 Sign Controller PCA PCB Slocal Monitor PCA</v>
          </cell>
        </row>
        <row r="3995">
          <cell r="J3995" t="str">
            <v>MS2/3-5714-9-000   SAC Interface Unit Flynix PCB</v>
          </cell>
        </row>
        <row r="3996">
          <cell r="J3996" t="str">
            <v>MS2/3-5948-9-SSL   RS232 Convertor Neuhaus Pt No HUA343162</v>
          </cell>
        </row>
        <row r="3997">
          <cell r="J3997" t="str">
            <v>MS2/3-5949-9-SSL   DL5204-00 Iss A Neuhaus LPD</v>
          </cell>
        </row>
        <row r="3998">
          <cell r="J3998" t="str">
            <v>MS2/3-5951-9-SIL   SAV001 Module A Led PL16J - EL24</v>
          </cell>
        </row>
        <row r="3999">
          <cell r="J3999" t="str">
            <v>MS2/3-5959-9-000   Weir Power Supply 48v HHS 100-50A</v>
          </cell>
        </row>
        <row r="4000">
          <cell r="J4000" t="str">
            <v>MS2/3-5960-9-000   Weir Power Supply HSS 100/00</v>
          </cell>
        </row>
        <row r="4001">
          <cell r="J4001" t="str">
            <v>MS2/3-8577-7-RRC   PSU P1500E Cosel 24 volt 65 amp (normally fitted has LED power supply plate No 1)</v>
          </cell>
        </row>
        <row r="4002">
          <cell r="J4002" t="str">
            <v>MS2/3-8591-7-000   Astec PSU 18v + 24v MP4-30-00 MPV Series</v>
          </cell>
        </row>
        <row r="4003">
          <cell r="J4003" t="str">
            <v>MS2/3-8611-7-RRC   Rigel 400mm PC3060 Old</v>
          </cell>
        </row>
        <row r="4004">
          <cell r="J4004" t="str">
            <v>MS2/3-8705-7-VMS   MS3 Slave Controller (PC 3054A) RP82.18</v>
          </cell>
        </row>
        <row r="4005">
          <cell r="J4005" t="str">
            <v>MS2/3-8713-7-TSS   Techspand Led Controller Unit Assembly Unit</v>
          </cell>
        </row>
        <row r="4006">
          <cell r="J4006" t="str">
            <v>MS2/3-8715-7-RRC   Rigel Unit for VMS/EMS Rolls Royce RR400 (pc3192)(rp82.63)</v>
          </cell>
        </row>
        <row r="4007">
          <cell r="J4007" t="str">
            <v>MS2/3-8786-7-000   Battery Packed PSU Model E276 24V 1A (Back Up Unit)</v>
          </cell>
        </row>
        <row r="4008">
          <cell r="J4008" t="str">
            <v>MS2/3-8796-7-000   Heater - Pyrobar M40 (6ft)</v>
          </cell>
        </row>
        <row r="4009">
          <cell r="J4009" t="str">
            <v>MS2/3-8803-7-000   Lightning Barrier Furse ESP 06D Clean RS 198-0418 Line</v>
          </cell>
        </row>
        <row r="4010">
          <cell r="J4010" t="str">
            <v>MS2/3-8812-7-000   RCCB 2 Pole BS4293 GF 240030 U</v>
          </cell>
        </row>
        <row r="4011">
          <cell r="J4011" t="str">
            <v>MS2/3-8853-7-000   Crabtree Starbreaker (Fuse Box)</v>
          </cell>
        </row>
        <row r="4012">
          <cell r="J4012" t="str">
            <v>MS2/3-8917-7-000   Astec Back Panel PSU 21V</v>
          </cell>
        </row>
        <row r="4013">
          <cell r="J4013" t="str">
            <v>MS2/3-9011-7-000   Access Configuration Panel Part of Sector Interface</v>
          </cell>
        </row>
        <row r="4014">
          <cell r="J4014" t="str">
            <v>MS2/3-9037-7-KEN   Power Supply Unit (Line Combining BC 8174)</v>
          </cell>
        </row>
        <row r="4015">
          <cell r="J4015" t="str">
            <v>MS2/3-9043-7-000   CD Rom / Floppy driver VMS</v>
          </cell>
        </row>
        <row r="4016">
          <cell r="J4016" t="str">
            <v>MS2/3-9514-3-SES   Power Supply</v>
          </cell>
        </row>
        <row r="4017">
          <cell r="J4017" t="str">
            <v>MS3-0001-1-TSS   2x16 Version 2</v>
          </cell>
        </row>
        <row r="4018">
          <cell r="J4018" t="str">
            <v>MS3-0001-1-VMS   2x16 Version 2</v>
          </cell>
        </row>
        <row r="4019">
          <cell r="J4019" t="str">
            <v>MS3-0002-1-TSS   3x18 Version 2</v>
          </cell>
        </row>
        <row r="4020">
          <cell r="J4020" t="str">
            <v>MS3-0002-1-VMS   3x18 Version 2</v>
          </cell>
        </row>
        <row r="4021">
          <cell r="J4021" t="str">
            <v>MS3-0003-1-TSS   Cantilever 2x16 Version 2</v>
          </cell>
        </row>
        <row r="4022">
          <cell r="J4022" t="str">
            <v>MS3-0003-1-VMS   Cantilever 2x16 Version 2</v>
          </cell>
        </row>
        <row r="4023">
          <cell r="J4023" t="str">
            <v>MS3-0004-1-TSS   Cantilever 3x18 Version 2</v>
          </cell>
        </row>
        <row r="4024">
          <cell r="J4024" t="str">
            <v>MS3-0004-1-VMS   Cantilever 3x18 Version 2</v>
          </cell>
        </row>
        <row r="4025">
          <cell r="J4025" t="str">
            <v>MS3-0005-2-TSS   Holding Down Arrangement for 2x16 &amp; 3x18 Cantilever Version 2</v>
          </cell>
        </row>
        <row r="4026">
          <cell r="J4026" t="str">
            <v>MS3-0005-2-VMS   Holding Down Arrangement for 2x16 &amp; 3x18 Cantilever Version 2</v>
          </cell>
        </row>
        <row r="4027">
          <cell r="J4027" t="str">
            <v>MS3-0006-2-VMS    Light Sensor Assmbley. (V2)</v>
          </cell>
        </row>
        <row r="4028">
          <cell r="J4028" t="str">
            <v>MS3-0007-2-VMS   400 mm Character LED Board (Version)</v>
          </cell>
        </row>
        <row r="4029">
          <cell r="J4029" t="str">
            <v>MS3-0008-2-VMS   200 mm Dual Colour Lantern Version 2 (Group 3)</v>
          </cell>
        </row>
        <row r="4030">
          <cell r="J4030" t="str">
            <v>MS3-0009-2-VMS   200mm Amber Colour Lantern Version 2 (Group)</v>
          </cell>
        </row>
        <row r="4031">
          <cell r="J4031" t="str">
            <v>MS3-0010-2-VMS   MS3 Hub V2</v>
          </cell>
        </row>
        <row r="4032">
          <cell r="J4032" t="str">
            <v>MS3-0011-2-VMS   PSU Monitoring Unit (V2)</v>
          </cell>
        </row>
        <row r="4033">
          <cell r="J4033" t="str">
            <v>MS3-0012-2-VMS   DC Power Distribution 28 Port</v>
          </cell>
        </row>
        <row r="4034">
          <cell r="J4034" t="str">
            <v>MS3-0013-2-VMS   DC Power Distribution 18 Port</v>
          </cell>
        </row>
        <row r="4035">
          <cell r="J4035" t="str">
            <v>MS3-0014-2-VMS   Ethernet Lightning Protection Furse</v>
          </cell>
        </row>
        <row r="4036">
          <cell r="J4036" t="str">
            <v>MS3-0015-2-VMS   Power Supply Unit (Version 2)</v>
          </cell>
        </row>
        <row r="4037">
          <cell r="J4037" t="str">
            <v>MS3-0016-2-VMS   Environmental Unit</v>
          </cell>
        </row>
        <row r="4038">
          <cell r="J4038" t="str">
            <v>MS3-0017-2-VMS   Environmental Amplifier</v>
          </cell>
        </row>
        <row r="4039">
          <cell r="J4039" t="str">
            <v>MS3-0018-2-TSS   LED PCB Assy Character Wide 400mm</v>
          </cell>
        </row>
        <row r="4040">
          <cell r="J4040" t="str">
            <v>MS3-0019-2-TSS   200mm Amber / Red Lantern PCB Assy</v>
          </cell>
        </row>
        <row r="4041">
          <cell r="J4041" t="str">
            <v>MS4-0001-0-RRC   MS4 Prototype</v>
          </cell>
        </row>
        <row r="4042">
          <cell r="J4042" t="str">
            <v>MS4-0001-0-SES   MS4 Prototype</v>
          </cell>
        </row>
        <row r="4043">
          <cell r="J4043" t="str">
            <v>MS4-0002-0-RRC   MS4 Cantilever Prototype</v>
          </cell>
        </row>
        <row r="4044">
          <cell r="J4044" t="str">
            <v>MS4-0002-0-SES   MS4 Cantilever Prototype</v>
          </cell>
        </row>
        <row r="4045">
          <cell r="J4045" t="str">
            <v>MS4-0003-1-SES   MS4 (Cantilever type)</v>
          </cell>
        </row>
        <row r="4046">
          <cell r="J4046" t="str">
            <v>MS4-0004-2-SES   Cantilever Structure including holding down bolts</v>
          </cell>
        </row>
        <row r="4047">
          <cell r="J4047" t="str">
            <v>MS4-0005-1-RRC   MS4 (Cantilever type)</v>
          </cell>
        </row>
        <row r="4048">
          <cell r="J4048" t="str">
            <v>MS4-0006-2-RRC   Cantilever Structure including holding down bolts</v>
          </cell>
        </row>
        <row r="4049">
          <cell r="J4049" t="str">
            <v>MS4-0007-2-RRC   MS4 (Cantilever type) Spares Kit</v>
          </cell>
        </row>
        <row r="4050">
          <cell r="J4050" t="str">
            <v>MS4-0007-2-SES   MS4 (Cantilever type) Spares Kit</v>
          </cell>
        </row>
        <row r="4051">
          <cell r="J4051" t="str">
            <v>MS4-0008-2-RRC   Engineer's Terminal complete with software</v>
          </cell>
        </row>
        <row r="4052">
          <cell r="J4052" t="str">
            <v>MS4-0008-2-SES   Engineer's Terminal complete with software</v>
          </cell>
        </row>
        <row r="4053">
          <cell r="J4053" t="str">
            <v>MS4-0009-3-RRC   Engineer's Terminal ( hardware only )</v>
          </cell>
        </row>
        <row r="4054">
          <cell r="J4054" t="str">
            <v>MS4-0009-3-SES   Engineer's Terminal ( hardware only )</v>
          </cell>
        </row>
        <row r="4055">
          <cell r="J4055" t="str">
            <v>MS4-0010-3-RRC   Engineer's Terminal ( software only )</v>
          </cell>
        </row>
        <row r="4056">
          <cell r="J4056" t="str">
            <v>MS4-0010-3-SES   Engineer's Terminal ( software only )</v>
          </cell>
        </row>
        <row r="4057">
          <cell r="J4057" t="str">
            <v>MS4-0011-2-RRC   MS4 Simulator complete with software</v>
          </cell>
        </row>
        <row r="4058">
          <cell r="J4058" t="str">
            <v>MS4-0011-2-SES   MS4 Simulator complete with software</v>
          </cell>
        </row>
        <row r="4059">
          <cell r="J4059" t="str">
            <v>MS4-0012-3-RRC   MS4 Simulator ( hardware only )</v>
          </cell>
        </row>
        <row r="4060">
          <cell r="J4060" t="str">
            <v>MS4-0012-3-SES   MS4 Simulator ( hardware only )</v>
          </cell>
        </row>
        <row r="4061">
          <cell r="J4061" t="str">
            <v>MS4-0013-3-RRC   MS4 Simulator ( software only )</v>
          </cell>
        </row>
        <row r="4062">
          <cell r="J4062" t="str">
            <v>MS4-0013-3-SES   MS4 Simulator ( software only )</v>
          </cell>
        </row>
        <row r="4063">
          <cell r="J4063" t="str">
            <v>MS4-0014-2-RRC   MS4 Optical Alignment Tool</v>
          </cell>
        </row>
        <row r="4064">
          <cell r="J4064" t="str">
            <v>MS4-0014-2-SES   MS4 Optical Alignment Tool</v>
          </cell>
        </row>
        <row r="4065">
          <cell r="J4065" t="str">
            <v>MS4-0015-1-000   Cantilever Base Drilling Template</v>
          </cell>
        </row>
        <row r="4066">
          <cell r="J4066" t="str">
            <v>MS4-0016-2-SES   Ambient Light Monitor ( ALM )</v>
          </cell>
        </row>
        <row r="4067">
          <cell r="J4067" t="str">
            <v>MS4-0016-2-VMS   Ambient Light Monitor (used with MS4-0055-1-VMS)</v>
          </cell>
        </row>
        <row r="4068">
          <cell r="J4068" t="str">
            <v>MS4-0017-2-SES   MS4 (Cantilever type) Driver</v>
          </cell>
        </row>
        <row r="4069">
          <cell r="J4069" t="str">
            <v>MS4-0027-0-CLS   MS4 Sign &amp; Structure (Portal Gantry Mounted)</v>
          </cell>
        </row>
        <row r="4070">
          <cell r="J4070" t="str">
            <v>MS4-0027-0-VMS   MS4 Sign &amp; Structure (Portal Gantry Mounted)</v>
          </cell>
        </row>
        <row r="4071">
          <cell r="J4071" t="str">
            <v>MS4-0027-1-RRC   MS4 Sign &amp; Structure [Portal Gantry Mounted]</v>
          </cell>
        </row>
        <row r="4072">
          <cell r="J4072" t="str">
            <v>MS4-0027-1-SES   MS4 Sign &amp; Structure [Portal Gantry Mounted]</v>
          </cell>
        </row>
        <row r="4073">
          <cell r="J4073" t="str">
            <v>MS4-0028-0-VMS   MS4 Controller for (Portal Gantry Mounted)</v>
          </cell>
        </row>
        <row r="4074">
          <cell r="J4074" t="str">
            <v>MS4-0028-2-RRC   MS4 Controller [Portal Gantry Mounted]</v>
          </cell>
        </row>
        <row r="4075">
          <cell r="J4075" t="str">
            <v>MS4-0028-9-VMS   MS4 Controller for (Portel Gantry Mounted)</v>
          </cell>
        </row>
        <row r="4076">
          <cell r="J4076" t="str">
            <v>MS4-0029-0-CLS   MS4 Controller for (Portal Gantry Mounted)</v>
          </cell>
        </row>
        <row r="4077">
          <cell r="J4077" t="str">
            <v>MS4-0029-2-SES   MS4 Controller [Portal Gantry Mounted]</v>
          </cell>
        </row>
        <row r="4078">
          <cell r="J4078" t="str">
            <v>MS4-0030-2-SES   MS4 (Cantilever type) Maintenance Kit</v>
          </cell>
        </row>
        <row r="4079">
          <cell r="J4079" t="str">
            <v>MS4-0031-3-SES   Assembly Character Display Unit Red/Amber</v>
          </cell>
        </row>
        <row r="4080">
          <cell r="J4080" t="str">
            <v>MS4-0032-3-SES   Assembly Character Display Unit (Amber)</v>
          </cell>
        </row>
        <row r="4081">
          <cell r="J4081" t="str">
            <v>MS4-0033-3-SES   PCB CP16LM4-LVDS</v>
          </cell>
        </row>
        <row r="4082">
          <cell r="J4082" t="str">
            <v>MS4-0034-3-SES   PCB T8-L Board Trans. Syst. TYP</v>
          </cell>
        </row>
        <row r="4083">
          <cell r="J4083" t="str">
            <v>MS4-0035-3-SES   Door Hinges Mechanism Set Includes: Z01630,T09428,S06212,S06785,T72962</v>
          </cell>
        </row>
        <row r="4084">
          <cell r="J4084" t="str">
            <v>MS4-0036-3-SES   Door Holding Mechanism</v>
          </cell>
        </row>
        <row r="4085">
          <cell r="J4085" t="str">
            <v>MS4-0037-3-SES   Door Lock Mechanism Set - Includes: T73978,T82909,Z01444,374454,S05242,S06771</v>
          </cell>
        </row>
        <row r="4086">
          <cell r="J4086" t="str">
            <v>MS4-0038-3-SES   Door Lock Set Includes: Z11053,Z11875,375721</v>
          </cell>
        </row>
        <row r="4087">
          <cell r="J4087" t="str">
            <v>MS4-0039-3-SES   Fan, Heater and Filter Set Includes:T72560, T81541, 375721</v>
          </cell>
        </row>
        <row r="4088">
          <cell r="J4088" t="str">
            <v>MS4-0040-3-SES   Internal Lighting</v>
          </cell>
        </row>
        <row r="4089">
          <cell r="J4089" t="str">
            <v>MS4-0041-3-SES   Power Supply CPP50PS05</v>
          </cell>
        </row>
        <row r="4090">
          <cell r="J4090" t="str">
            <v>MS4-0042-3-SES   Power Supply Euridias ALS 45</v>
          </cell>
        </row>
        <row r="4091">
          <cell r="J4091" t="str">
            <v>MS4-0043-3-SES   Power Supply Super Visor</v>
          </cell>
        </row>
        <row r="4092">
          <cell r="J4092" t="str">
            <v>MS4-0044-3-SES   Relays Includes: Z10663,Z11910,Z09222</v>
          </cell>
        </row>
        <row r="4093">
          <cell r="J4093" t="str">
            <v>MS4-0045-3-SES   Circuit Breaker Includes: T47326, T54589, Z00425, T81448</v>
          </cell>
        </row>
        <row r="4094">
          <cell r="J4094" t="str">
            <v>MS4-0046-3-SES   Internal Flat Cables Includes: T82959, T83353, T81381, T83349, T83335, T83321</v>
          </cell>
        </row>
        <row r="4095">
          <cell r="J4095" t="str">
            <v>MS4-0047-3-SES   Thermal Paste (Ref HTSP)</v>
          </cell>
        </row>
        <row r="4096">
          <cell r="J4096" t="str">
            <v>MS4-0048-3-SES   Mounting Template Display Unit</v>
          </cell>
        </row>
        <row r="4097">
          <cell r="J4097" t="str">
            <v>MS4-0049-3-SES   Lighting Protection Unit RS485</v>
          </cell>
        </row>
        <row r="4098">
          <cell r="J4098" t="str">
            <v>MS4-0050-3-SES   Lighting Protection Unit RS232</v>
          </cell>
        </row>
        <row r="4099">
          <cell r="J4099" t="str">
            <v>MS4-0051-3-SES   Temperature and Humidity Sensor</v>
          </cell>
        </row>
        <row r="4100">
          <cell r="J4100" t="str">
            <v>MS4-0052-3-SES   MS4 Power Supply Unit</v>
          </cell>
        </row>
        <row r="4101">
          <cell r="J4101" t="str">
            <v>MS4-0053-0-VMS   Prototype EMS(2x12)(MS4 Technology)</v>
          </cell>
        </row>
        <row r="4102">
          <cell r="J4102" t="str">
            <v>MS4-0054-1-VMS   EMS(2x12)(MS4 Technology)</v>
          </cell>
        </row>
        <row r="4103">
          <cell r="J4103" t="str">
            <v>MS4-0055-1-CLS   MS4 Cantilever mounted using MS4 portal gantry controller with remoted RCD</v>
          </cell>
        </row>
        <row r="4104">
          <cell r="J4104" t="str">
            <v>MS4-0055-1-VMS   MS4 Cantelever mounted using MS4 portal gantry controller with remoted RCD</v>
          </cell>
        </row>
        <row r="4105">
          <cell r="J4105" t="str">
            <v>MS4-0056-2-VMS   Spares kit for MS4 MS (2x12) (used in parent codes MS4-0054-1-VMS)</v>
          </cell>
        </row>
        <row r="4106">
          <cell r="J4106" t="str">
            <v>MS4-0057-2-CLS   Roadside Controller for MS4 Cantilever mounted (with local ALM) used with MS4-0055-1-CLS MS4 Cantilever mounter d</v>
          </cell>
        </row>
        <row r="4107">
          <cell r="J4107" t="str">
            <v>MS4-0058-1-CLS   Stillage - MS4</v>
          </cell>
        </row>
        <row r="4108">
          <cell r="J4108" t="str">
            <v>MS4-0059-1-VMS   Bracket for Portal Gantry Mounted MS4</v>
          </cell>
        </row>
        <row r="4109">
          <cell r="J4109" t="str">
            <v>MS4-0542-2-VMS   Light Sensor</v>
          </cell>
        </row>
        <row r="4110">
          <cell r="J4110" t="str">
            <v>MS4-0543-2-VMS   Phoenix Carrier for PC4000</v>
          </cell>
        </row>
        <row r="4111">
          <cell r="J4111" t="str">
            <v>MS4-0544-2-VMS   Phoenix Carrier for PC3163</v>
          </cell>
        </row>
        <row r="4112">
          <cell r="J4112" t="str">
            <v>MS4-0545-2-VMS   Phoenix Carrier for PC3333</v>
          </cell>
        </row>
        <row r="4113">
          <cell r="J4113" t="str">
            <v>MS4-0546-2-VMS   Phoenix Carrier for PC3322</v>
          </cell>
        </row>
        <row r="4114">
          <cell r="J4114" t="str">
            <v>MS4-0547-2-VMS   Power Supply (for 485/232 circuit) 24v-28v 200w</v>
          </cell>
        </row>
        <row r="4115">
          <cell r="J4115" t="str">
            <v>MS4-0548-2-VMS   Character Module Yellow Colour PC 3276</v>
          </cell>
        </row>
        <row r="4116">
          <cell r="J4116" t="str">
            <v>MS4-0549-2-VMS   Character Module Dual Colour PC 3399</v>
          </cell>
        </row>
        <row r="4117">
          <cell r="J4117" t="str">
            <v>MS4-0550-2-VMS   VMS COMMS LPU (PC 3163)</v>
          </cell>
        </row>
        <row r="4118">
          <cell r="J4118" t="str">
            <v>MS4-0551-2-VMS   High Density LED Controller - Yellow PC 3333</v>
          </cell>
        </row>
        <row r="4119">
          <cell r="J4119" t="str">
            <v>MS4-0552-2-VMS   High Density LED Controller - Red PC 3322</v>
          </cell>
        </row>
        <row r="4120">
          <cell r="J4120" t="str">
            <v>MS4-0553-2-VMS   MS4 Controller (PC 4000) with flash and comms boards</v>
          </cell>
        </row>
        <row r="4121">
          <cell r="J4121" t="str">
            <v>MS4-0554-2-VMS   Power Supply. (Main supply for LEDs) 12v 1500w</v>
          </cell>
        </row>
        <row r="4122">
          <cell r="J4122" t="str">
            <v>MS4-0555-2-VMS   Character Module Lens Assy (4 per module)</v>
          </cell>
        </row>
        <row r="4123">
          <cell r="J4123" t="str">
            <v>MS4-0556-2-VMS   Character Module Gasket (1 per module)</v>
          </cell>
        </row>
        <row r="4124">
          <cell r="J4124" t="str">
            <v>MS4-0557-2-VMS   Air Filter 10X10</v>
          </cell>
        </row>
        <row r="4125">
          <cell r="J4125" t="str">
            <v>MS4-0558-2-VMS   Gasket Comms</v>
          </cell>
        </row>
        <row r="4126">
          <cell r="J4126" t="str">
            <v>MS4-0559-2-VMS   COMMS Plug protective Cap</v>
          </cell>
        </row>
        <row r="4127">
          <cell r="J4127" t="str">
            <v>MS4-0560-2-VMS   COMMS Plug</v>
          </cell>
        </row>
        <row r="4128">
          <cell r="J4128" t="str">
            <v>MS4-0561-2-VMS   Gasket Mains</v>
          </cell>
        </row>
        <row r="4129">
          <cell r="J4129" t="str">
            <v>MS4-0562-2-VMS   Mains plug protective cap</v>
          </cell>
        </row>
        <row r="4130">
          <cell r="J4130" t="str">
            <v>MS4-0563-2-VMS   Mains Plug</v>
          </cell>
        </row>
        <row r="4131">
          <cell r="J4131" t="str">
            <v>MS4-0564-2-VMS   BF1 Fuse Holder</v>
          </cell>
        </row>
        <row r="4132">
          <cell r="J4132" t="str">
            <v>MS4-0565-2-VMS   BF1 80A Fuse Link</v>
          </cell>
        </row>
        <row r="4133">
          <cell r="J4133" t="str">
            <v>MS4-0566-2-VMS   Fuse 3A Violet</v>
          </cell>
        </row>
        <row r="4134">
          <cell r="J4134" t="str">
            <v>MS4-0567-2-VMS   Mains Filter 50A</v>
          </cell>
        </row>
        <row r="4135">
          <cell r="J4135" t="str">
            <v>MS4-0568-2-VMS   Extractor fan</v>
          </cell>
        </row>
        <row r="4136">
          <cell r="J4136" t="str">
            <v>MS4-0569-2-VMS   MCB 3A</v>
          </cell>
        </row>
        <row r="4137">
          <cell r="J4137" t="str">
            <v>MS4-0570-2-VMS   Mains LPU</v>
          </cell>
        </row>
        <row r="4138">
          <cell r="J4138" t="str">
            <v>MS4-0571-2-VMS   Din Rail Mounted RS485/232 Converter</v>
          </cell>
        </row>
        <row r="4139">
          <cell r="J4139" t="str">
            <v>MS4-0572-2-VMS   In-line fuse holder</v>
          </cell>
        </row>
        <row r="4140">
          <cell r="J4140" t="str">
            <v>MS4-0573-2-VMS   Fuse 40A (Amber)</v>
          </cell>
        </row>
        <row r="4141">
          <cell r="J4141" t="str">
            <v>MS4-0574-2-VMS   Tubular Heater 3ft,180W, ST3</v>
          </cell>
        </row>
        <row r="4142">
          <cell r="J4142" t="str">
            <v>MS4-0575-2-VMS   12 Way Distribution Box</v>
          </cell>
        </row>
        <row r="4143">
          <cell r="J4143" t="str">
            <v>MS4-0576-2-VMS   HYDROSTAT 0-60 DEG C59-90%</v>
          </cell>
        </row>
        <row r="4144">
          <cell r="J4144" t="str">
            <v>MS4-0577-2-VMS   MCB 16A Type B</v>
          </cell>
        </row>
        <row r="4145">
          <cell r="J4145" t="str">
            <v>MS4-0578-2-VMS   RCD 32A 30mh</v>
          </cell>
        </row>
        <row r="4146">
          <cell r="J4146" t="str">
            <v>MS4-0579-2-VMS   Thermostat</v>
          </cell>
        </row>
        <row r="4147">
          <cell r="J4147" t="str">
            <v>MS4-0580-2-CLS   MS4 Controller (no LPU)</v>
          </cell>
        </row>
        <row r="4148">
          <cell r="J4148" t="str">
            <v>MS4-0581-3-CLS   CP16LM4 - RS485 PCB</v>
          </cell>
        </row>
        <row r="4149">
          <cell r="J4149" t="str">
            <v>MS4-0582-3-CLS   TECH EP3G PCB</v>
          </cell>
        </row>
        <row r="4150">
          <cell r="J4150" t="str">
            <v>MS4-0583-3-CLS   Holding Clip (as per drive 444315)</v>
          </cell>
        </row>
        <row r="4151">
          <cell r="J4151" t="str">
            <v>MS4-0584-3-CLS   Finder Relay 5V</v>
          </cell>
        </row>
        <row r="4152">
          <cell r="J4152" t="str">
            <v>MS4-0585-3-CLS   Finder Relay 24v</v>
          </cell>
        </row>
        <row r="4153">
          <cell r="J4153" t="str">
            <v>MS4-0586-3-CLS   230v Intesity Relay</v>
          </cell>
        </row>
        <row r="4154">
          <cell r="J4154" t="str">
            <v>MS4-0587-3-CLS   230v Intensity Relay</v>
          </cell>
        </row>
        <row r="4155">
          <cell r="J4155" t="str">
            <v>MS4-0588-3-CLS   230v intensity Relay</v>
          </cell>
        </row>
        <row r="4156">
          <cell r="J4156" t="str">
            <v>MS4-0589-2-CLS   Character module with surface mounted LED's Dual colour</v>
          </cell>
        </row>
        <row r="4157">
          <cell r="J4157" t="str">
            <v>MS4-0590-1-CLS   MS4 Cantilever mounted (using surface mounted LED's)</v>
          </cell>
        </row>
        <row r="4158">
          <cell r="J4158" t="str">
            <v>MS4-0591-2-VMS   MS4 486 Controller assembly (includes engineer panel)</v>
          </cell>
        </row>
        <row r="4159">
          <cell r="J4159" t="str">
            <v>MS4-0592-2-VMS   Ambient Light Monitor</v>
          </cell>
        </row>
        <row r="4160">
          <cell r="J4160" t="str">
            <v>MS4-0593-3-VMS   Character module yellow only</v>
          </cell>
        </row>
        <row r="4161">
          <cell r="J4161" t="str">
            <v>MS4-0594-3-VMS   63a 2 Pole switch disconnector</v>
          </cell>
        </row>
        <row r="4162">
          <cell r="J4162" t="str">
            <v>MS4-0595-2-CLS   Character Modile Surface Mount LEDS Yellow</v>
          </cell>
        </row>
        <row r="4163">
          <cell r="J4163" t="str">
            <v>MS4-0596-1-CLS   MS4 Cantilever Mounted Version 2</v>
          </cell>
        </row>
        <row r="4164">
          <cell r="J4164" t="str">
            <v>MS4-0596-1-TSS   MS4 Cantilever Mounted Version 2</v>
          </cell>
        </row>
        <row r="4165">
          <cell r="J4165" t="str">
            <v>MS4-0596-1-VMS   MS4 Cantilever Mounted Version 2</v>
          </cell>
        </row>
        <row r="4166">
          <cell r="J4166" t="str">
            <v>MS4-0597-2-CLS   MS4 Cantilever Version 2</v>
          </cell>
        </row>
        <row r="4167">
          <cell r="J4167" t="str">
            <v>MS4-0597-2-TSS   MS4- Cantilever Version 2</v>
          </cell>
        </row>
        <row r="4168">
          <cell r="J4168" t="str">
            <v>MS4-0597-2-VMS   MS4 Cantilever Version 2</v>
          </cell>
        </row>
        <row r="4169">
          <cell r="J4169" t="str">
            <v>MS4-0598-2-CLS   MS4 Holding down arrangement Version 2</v>
          </cell>
        </row>
        <row r="4170">
          <cell r="J4170" t="str">
            <v>MS4-0598-2-TSS   MS4 Holding down arrangement Version 2</v>
          </cell>
        </row>
        <row r="4171">
          <cell r="J4171" t="str">
            <v>MS4-0598-2-VMS   MS4 Holding down arrangement Version 2</v>
          </cell>
        </row>
        <row r="4172">
          <cell r="J4172" t="str">
            <v>MS4-0599-2-CLS   ALM Head</v>
          </cell>
        </row>
        <row r="4173">
          <cell r="J4173" t="str">
            <v>MS4-0600-2-CLS   RS 485 LPU</v>
          </cell>
        </row>
        <row r="4174">
          <cell r="J4174" t="str">
            <v>MS4-0601-2-CLS   LAN LPU</v>
          </cell>
        </row>
        <row r="4175">
          <cell r="J4175" t="str">
            <v>MS4-0602-2-CLS   Dispaly Board 16x16 P20 CMS Dual Colour A/R</v>
          </cell>
        </row>
        <row r="4176">
          <cell r="J4176" t="str">
            <v>MS4-0603-2-CLS   Dispaly Board 16x16 P20 CMS Single Colour A</v>
          </cell>
        </row>
        <row r="4177">
          <cell r="J4177" t="str">
            <v>MS4-0604-2-CLS   Control Board CP 12L - RS485 HE10</v>
          </cell>
        </row>
        <row r="4178">
          <cell r="J4178" t="str">
            <v>MS4-0605-2-CLS   Power Supply  24VDC/4,5A</v>
          </cell>
        </row>
        <row r="4179">
          <cell r="J4179" t="str">
            <v>MS4-0606-2-CLS   Power Supply 5VDC/120A</v>
          </cell>
        </row>
        <row r="4180">
          <cell r="J4180" t="str">
            <v>MS4-0607-2-CLS   Power Supply Interface - LB2</v>
          </cell>
        </row>
        <row r="4181">
          <cell r="J4181" t="str">
            <v>MS4-0608-2-CLS   Set of Power Supply Cables</v>
          </cell>
        </row>
        <row r="4182">
          <cell r="J4182" t="str">
            <v>MS4-0609-2-CLS   Insulator Repeater RS485</v>
          </cell>
        </row>
        <row r="4183">
          <cell r="J4183" t="str">
            <v>MS4-0610-2-CLS   Fan 230VAC 117m3/h</v>
          </cell>
        </row>
        <row r="4184">
          <cell r="J4184" t="str">
            <v>MS4-0611-2-CLS   Relay 24VDC</v>
          </cell>
        </row>
        <row r="4185">
          <cell r="J4185" t="str">
            <v>MS4-0612-2-CLS   Static Relay 80-240/24-52V 40A</v>
          </cell>
        </row>
        <row r="4186">
          <cell r="J4186" t="str">
            <v>MS4-0613-2-CLS   Voltage Control Relay 230v</v>
          </cell>
        </row>
        <row r="4187">
          <cell r="J4187" t="str">
            <v>MS4-0614-2-VMS   MS4 Character LED Board Single Colour (Group1)</v>
          </cell>
        </row>
        <row r="4188">
          <cell r="J4188" t="str">
            <v>MS4-0615-2-VMS   MS4 Character LED Bdoard Dual Colour (Group2)</v>
          </cell>
        </row>
        <row r="4189">
          <cell r="J4189" t="str">
            <v>MS4-0616-2-VMS   8 Channel Hub</v>
          </cell>
        </row>
        <row r="4190">
          <cell r="J4190" t="str">
            <v>MS4-0617-2-VMS   DC Power Distribution</v>
          </cell>
        </row>
        <row r="4191">
          <cell r="J4191" t="str">
            <v>MS4-0618-2-VMS   Power Supply Unit</v>
          </cell>
        </row>
        <row r="4192">
          <cell r="J4192" t="str">
            <v>MS4-0619-2-VMS   Heater</v>
          </cell>
        </row>
        <row r="4193">
          <cell r="J4193" t="str">
            <v>MS4-0620-2-TSS   PCB Detail MS4 16x16 Display RED/AMBER</v>
          </cell>
        </row>
        <row r="4194">
          <cell r="J4194" t="str">
            <v>MS4-0621-2-TSS   Module Controller</v>
          </cell>
        </row>
        <row r="4195">
          <cell r="J4195" t="str">
            <v>MS4-0623-2-TSS   Ambient Light Monitor Version 2</v>
          </cell>
        </row>
        <row r="4196">
          <cell r="J4196" t="str">
            <v>MS4-0624-2-TSS   Heater Controller Version 2</v>
          </cell>
        </row>
        <row r="4197">
          <cell r="J4197" t="str">
            <v>MS-4112-9-VMS   Crimps Female (In bag) (For use on 2x16 Cantilever MS3)</v>
          </cell>
        </row>
        <row r="4198">
          <cell r="J4198" t="str">
            <v>MS4-2007-9-VMS   Comms Plug 5 Pin (large)(Comms Mains Plug) (For use on 2 x 12 cantilever MS3)</v>
          </cell>
        </row>
        <row r="4199">
          <cell r="J4199" t="str">
            <v>MS4-2153-9-VMS   RS485 External Line Protection Unit</v>
          </cell>
        </row>
        <row r="4200">
          <cell r="J4200" t="str">
            <v>MS4-2160-9-VMS   Extractor Fan Papst RG-160-28/56S (For use on  2 x 16 Cantilever MS3)</v>
          </cell>
        </row>
        <row r="4201">
          <cell r="J4201" t="str">
            <v>MS4-4949-9-000   TDK Power Supply for MS4</v>
          </cell>
        </row>
        <row r="4202">
          <cell r="J4202" t="str">
            <v>MS4-5405-9-RRC   MS4 Power Supply (Gold Casing) ALS 545 230v</v>
          </cell>
        </row>
        <row r="4203">
          <cell r="J4203" t="str">
            <v>NMCS-0001-1-SSL   RS232/485 Converter - NMCS2</v>
          </cell>
        </row>
        <row r="4204">
          <cell r="J4204" t="str">
            <v>NMCS-0002-1-SPC   NMCS1 Signal Transponder (4 RS485 Ports, Modem 1900, PSU)</v>
          </cell>
        </row>
        <row r="4205">
          <cell r="J4205" t="str">
            <v>NMCS-0003-1-SIL   NMCS1 Signal Transponder (21-bit Transponder NMCS2 Core System)</v>
          </cell>
        </row>
        <row r="4206">
          <cell r="J4206" t="str">
            <v>NMCS-0004-1-FER   NMCS2 Standard Transponder with integral battery</v>
          </cell>
        </row>
        <row r="4207">
          <cell r="J4207" t="str">
            <v>NMCS-0004-1-PTS   NMCS2 Standard Transponder</v>
          </cell>
        </row>
        <row r="4208">
          <cell r="J4208" t="str">
            <v>NMCS-0004-1-RRC   NMCS2 Standard Transponder</v>
          </cell>
        </row>
        <row r="4209">
          <cell r="J4209" t="str">
            <v>NMCS-0004-1-SER   Standard Transponder Sig Tpr NMCSI</v>
          </cell>
        </row>
        <row r="4210">
          <cell r="J4210" t="str">
            <v>NMCS-0004-1-SIL   NMCS2 Standard Transponder</v>
          </cell>
        </row>
        <row r="4211">
          <cell r="J4211" t="str">
            <v>NMCS-0005-1-PTS   NMCS1 Conversion Kit (NMCS2) for Standard Transponder 9313</v>
          </cell>
        </row>
        <row r="4212">
          <cell r="J4212" t="str">
            <v>NMCS-0006-1-SPC   NMCS1 Conversion Kit (NMCS2) for Standard Transponder 9313</v>
          </cell>
        </row>
        <row r="4213">
          <cell r="J4213" t="str">
            <v>NMCS-0007-1-DAE   Common Interface Unit with Updated Lightning Protection</v>
          </cell>
        </row>
        <row r="4214">
          <cell r="J4214" t="str">
            <v>NMCS-0007-1-SPC   Common Interface Unit RS485 &amp; Digital I/O</v>
          </cell>
        </row>
        <row r="4215">
          <cell r="J4215" t="str">
            <v>NMCS-0008-1-SPC   Site Data Terminal</v>
          </cell>
        </row>
        <row r="4216">
          <cell r="J4216" t="str">
            <v>NMCS-0009-1-SIL   Site Data Terminal</v>
          </cell>
        </row>
        <row r="4217">
          <cell r="J4217" t="str">
            <v>NMCS-0010-2-PTS   Fuse Cover</v>
          </cell>
        </row>
        <row r="4218">
          <cell r="J4218" t="str">
            <v>NMCS-0011-1-000   NOMAD Bar Code Label - Type A (Part No 107926)</v>
          </cell>
        </row>
        <row r="4219">
          <cell r="J4219" t="str">
            <v>NMCS-0012-1-000   NOMAD Bar Code Label - Type B (Part No 107927)</v>
          </cell>
        </row>
        <row r="4220">
          <cell r="J4220" t="str">
            <v>NMCS-0013-1-000   NOMAD Bar Code Label - Type C (Part No 107928)</v>
          </cell>
        </row>
        <row r="4221">
          <cell r="J4221" t="str">
            <v>NMCS-0014-1-000   NOMAD Bar Code Label - Type D (754micron laminate)</v>
          </cell>
        </row>
        <row r="4222">
          <cell r="J4222" t="str">
            <v>NMCS-0015-0-PTS   Local Communication Controller (prototype)</v>
          </cell>
        </row>
        <row r="4223">
          <cell r="J4223" t="str">
            <v>NMCS-0015-1-PTS   Local Communication Controller</v>
          </cell>
        </row>
        <row r="4224">
          <cell r="J4224" t="str">
            <v>NMCS-0016-1-SER   VMS Local Communications Controller (LCC) - Processing Unit</v>
          </cell>
        </row>
        <row r="4225">
          <cell r="J4225" t="str">
            <v>NMCS-0017-2-SER   VMS Local Communications Controller (LCC) - Communications Interface</v>
          </cell>
        </row>
        <row r="4226">
          <cell r="J4226" t="str">
            <v>NMCS-0018-2-SER   VMS Local Communications Controller (LCC) - T1 Timer Switch</v>
          </cell>
        </row>
        <row r="4227">
          <cell r="J4227" t="str">
            <v>NMCS-0019-2-SSL   Address Plug Decoder</v>
          </cell>
        </row>
        <row r="4228">
          <cell r="J4228" t="str">
            <v>NMCS-0020-1-XCL   OFF Control Panel</v>
          </cell>
        </row>
        <row r="4229">
          <cell r="J4229" t="str">
            <v>NMCS-0021-2-PTS   Standard Transponder HDLC LPU</v>
          </cell>
        </row>
        <row r="4230">
          <cell r="J4230" t="str">
            <v>NMCS-0022-2-PTS   Standard Transponder RS485 LPU</v>
          </cell>
        </row>
        <row r="4231">
          <cell r="J4231" t="str">
            <v>NMCS-0023-4-000   Hawker Genesis Battery. 12v 13AH G12V13EP Signature Transponder</v>
          </cell>
        </row>
        <row r="4232">
          <cell r="J4232" t="str">
            <v>NMCS-0024-1-CCL   Portable Standard interface unit</v>
          </cell>
        </row>
        <row r="4233">
          <cell r="J4233" t="str">
            <v>NMCS-0025-2-CCL   Portable Standard Interface Unit - Main PCB</v>
          </cell>
        </row>
        <row r="4234">
          <cell r="J4234" t="str">
            <v>NMCS-0026-2-CCL   Portable Standard Interface Unit- Power Supply Unit</v>
          </cell>
        </row>
        <row r="4235">
          <cell r="J4235" t="str">
            <v>NMCS-0027-2-CCL   Portable Standard Interface Unit - Mains Wiring Harness</v>
          </cell>
        </row>
        <row r="4236">
          <cell r="J4236" t="str">
            <v>NMCS-0028-2-CCL   Portable Standard Interface Unit - PSU Cable</v>
          </cell>
        </row>
        <row r="4237">
          <cell r="J4237" t="str">
            <v>NMCS-0029-2-CCL   Portable Standard Interface Unit - Safe/Active Switch Assembly</v>
          </cell>
        </row>
        <row r="4238">
          <cell r="J4238" t="str">
            <v>NMCS-0030-2-CCL   Portable Standard Interface Unit - RS-485 Connector Assembly</v>
          </cell>
        </row>
        <row r="4239">
          <cell r="J4239" t="str">
            <v>NMCS-0031-2-CCL   Portable Standard Interface Unit - HDLC-B DTE Connector Assembly</v>
          </cell>
        </row>
        <row r="4240">
          <cell r="J4240" t="str">
            <v>NMCS-0032-2-CCL   Portable Standard Interface Unit - Ethernet Connector Assembly</v>
          </cell>
        </row>
        <row r="4241">
          <cell r="J4241" t="str">
            <v>NMCS-0033-2-CCL   Portable Standard Interface Unit - DCE &amp; Modem Connector Assembly</v>
          </cell>
        </row>
        <row r="4242">
          <cell r="J4242" t="str">
            <v>NMCS-0034-2-CCL   Portable Standard Interface Unit - External Trigger Connector Assembly</v>
          </cell>
        </row>
        <row r="4243">
          <cell r="J4243" t="str">
            <v>NMCS-0035-2-CCL   Portable Standard Interface Unit - LED Board Assembly</v>
          </cell>
        </row>
        <row r="4244">
          <cell r="J4244" t="str">
            <v>NMCS-0036-2-CCL   Portable Standard Interface Unit - Fan Assembly</v>
          </cell>
        </row>
        <row r="4245">
          <cell r="J4245" t="str">
            <v>NMCS-0037-2-000   {Refer to Brian Taylor/Derek Moore before issue} IP Address Plug</v>
          </cell>
        </row>
        <row r="4246">
          <cell r="J4246" t="str">
            <v>NMCS-0038-3-PTS   I.P. Address Plug Programming Interface [seek Brian Taylor's approval before issue]</v>
          </cell>
        </row>
        <row r="4247">
          <cell r="J4247" t="str">
            <v>NMCS-0039-3-SPC   I.P. Address Plug Programming Interface [seek Brian Taylor's approval before issue]</v>
          </cell>
        </row>
        <row r="4248">
          <cell r="J4248" t="str">
            <v>NMCS-0040-3-CCL   Portable Standard - Phase 3, Version 2 Software CD</v>
          </cell>
        </row>
        <row r="4249">
          <cell r="J4249" t="str">
            <v>NMCS-0041-1-SSL   RS485 Lightning Protection Unit (LPU)</v>
          </cell>
        </row>
        <row r="4250">
          <cell r="J4250" t="str">
            <v>NMCS-0042-2-SSL   Software protocal interface - compact edition</v>
          </cell>
        </row>
        <row r="4251">
          <cell r="J4251" t="str">
            <v>NMCS-0043-2-CCL   Portable Standard Interface Module Transit Case</v>
          </cell>
        </row>
        <row r="4252">
          <cell r="J4252" t="str">
            <v>NMCS-0044-3-CCL   Portable standard version 2 phase 4 software</v>
          </cell>
        </row>
        <row r="4253">
          <cell r="J4253" t="str">
            <v>NMCS-0045-3-CCL   Black box phase 4 software</v>
          </cell>
        </row>
        <row r="4254">
          <cell r="J4254" t="str">
            <v>NMCS-0046-1-CCL   Black Box</v>
          </cell>
        </row>
        <row r="4255">
          <cell r="J4255" t="str">
            <v>NMCS-1749-7-TSS   NMCS2 Driver</v>
          </cell>
        </row>
        <row r="4256">
          <cell r="J4256" t="str">
            <v>NMCS-1819-7-000   Small Test boards (Picture says Cray Modern</v>
          </cell>
        </row>
        <row r="4257">
          <cell r="J4257" t="str">
            <v>NMCS-1906-7-SPC   Lightening protection 8 way</v>
          </cell>
        </row>
        <row r="4258">
          <cell r="J4258" t="str">
            <v>NMCS-1907-7-SPC   TPR MWay Link (Transponder) 4 Way LPU Type SA900041</v>
          </cell>
        </row>
        <row r="4259">
          <cell r="J4259" t="str">
            <v>NMCS-1909-7-SER   VMS LCC T1 Selector</v>
          </cell>
        </row>
        <row r="4260">
          <cell r="J4260" t="str">
            <v>NMCS-1946-9-AMD   Video Matrix ADS2010PSX Power Supply Unit for the switching unit</v>
          </cell>
        </row>
        <row r="4261">
          <cell r="J4261" t="str">
            <v>NMCS-1952-9-AMD   Monvolt 24v/10A PK200 Power Supply Unit Vero</v>
          </cell>
        </row>
        <row r="4262">
          <cell r="J4262" t="str">
            <v>NMCS-1982-9-PTS   Peek Signal Transponder NMCS2 (Also used on M6 TOLL) (Physical No 93 9313 09) (Physical item says 91 9106 09)</v>
          </cell>
        </row>
        <row r="4263">
          <cell r="J4263" t="str">
            <v>NMCS-2028-7-SPC   NMCS2 Responder Battery Rack</v>
          </cell>
        </row>
        <row r="4264">
          <cell r="J4264" t="str">
            <v>NMCS-2030-7-SPC   NMCS2 Tel protection (Telephone protection card type 83)(667/ma24750/000 iss 2)</v>
          </cell>
        </row>
        <row r="4265">
          <cell r="J4265" t="str">
            <v>NMCS-2031-7-SPC   NMCS2 Tele I/F</v>
          </cell>
        </row>
        <row r="4266">
          <cell r="J4266" t="str">
            <v>NMCS-2032-7-PAD   NMCS2 Tel Processor Card</v>
          </cell>
        </row>
        <row r="4267">
          <cell r="J4267" t="str">
            <v>NMCS-2032-7-SPC   NMCS2 Tele Processor Card</v>
          </cell>
        </row>
        <row r="4268">
          <cell r="J4268" t="str">
            <v>NMCS-2033-7-SPC   NMCS2 Tpr CPU</v>
          </cell>
        </row>
        <row r="4269">
          <cell r="J4269" t="str">
            <v>NMCS-2034-7-DNC   NMCS2 Tpr Modem</v>
          </cell>
        </row>
        <row r="4270">
          <cell r="J4270" t="str">
            <v>NMCS-2035-7-SPC   NMCS2 TPR PSU Power Supply Unit</v>
          </cell>
        </row>
        <row r="4271">
          <cell r="J4271" t="str">
            <v>NMCS-2090-9-PAD   Modem TDR</v>
          </cell>
        </row>
        <row r="4272">
          <cell r="J4272" t="str">
            <v>NMCS-2091-7-FKI   2 Way LPU Lightning Protection unit for old FKI Transponder (RS485)</v>
          </cell>
        </row>
        <row r="4273">
          <cell r="J4273" t="str">
            <v>NMCS-2100-7-FKI   4 Way LPU Lightning Protection Unit for old FKI Transponder (HDCL)</v>
          </cell>
        </row>
        <row r="4274">
          <cell r="J4274" t="str">
            <v>NMCS-2112-9-000   Remote Ethernet Bridge/Router</v>
          </cell>
        </row>
        <row r="4275">
          <cell r="J4275" t="str">
            <v>NMCS-2114-7-FKI   Transponder Bracket</v>
          </cell>
        </row>
        <row r="4276">
          <cell r="J4276" t="str">
            <v>NMCS-2115-7-GEC   C.P.U. Module CPU</v>
          </cell>
        </row>
        <row r="4277">
          <cell r="J4277" t="str">
            <v>NMCS-2116-7-GEC   CPU BASE PLATE - non CPU Slots</v>
          </cell>
        </row>
        <row r="4278">
          <cell r="J4278" t="str">
            <v>NMCS-2124-9-SER   PFS 4000 TA Fibre TX</v>
          </cell>
        </row>
        <row r="4279">
          <cell r="J4279" t="str">
            <v>NMCS-2131-7-GEC   Communications Control Module</v>
          </cell>
        </row>
        <row r="4280">
          <cell r="J4280" t="str">
            <v>NMCS-2138-9-PAD   Battery Supply Unit NMCS2 (Refer to Prodkey 1088)</v>
          </cell>
        </row>
        <row r="4281">
          <cell r="J4281" t="str">
            <v>NMCS-2148-7-GEC   Ethernet Controller Module</v>
          </cell>
        </row>
        <row r="4282">
          <cell r="J4282" t="str">
            <v>NMCS-2155-7-GEC   I/O Cable</v>
          </cell>
        </row>
        <row r="4283">
          <cell r="J4283" t="str">
            <v>NMCS-2156-7-GEC   Input Module</v>
          </cell>
        </row>
        <row r="4284">
          <cell r="J4284" t="str">
            <v>NMCS-2166-7-FKI   LCC Cable Link</v>
          </cell>
        </row>
        <row r="4285">
          <cell r="J4285" t="str">
            <v>NMCS-2167-7-FKI   LCC Master Chips V2.8</v>
          </cell>
        </row>
        <row r="4286">
          <cell r="J4286" t="str">
            <v>NMCS-2168-7-FKI   LCC Prototype Rack</v>
          </cell>
        </row>
        <row r="4287">
          <cell r="J4287" t="str">
            <v>NMCS-2169-7-FKI   LCC Slave Chips V2.8</v>
          </cell>
        </row>
        <row r="4288">
          <cell r="J4288" t="str">
            <v>NMCS-2171-7-FKI   Master Card (From old FKI Transponder)</v>
          </cell>
        </row>
        <row r="4289">
          <cell r="J4289" t="str">
            <v>NMCS-2174-7-GEC   Microgen Controller</v>
          </cell>
        </row>
        <row r="4290">
          <cell r="J4290" t="str">
            <v>NMCS-2183-7-GEC   OUTPUT MODULE</v>
          </cell>
        </row>
        <row r="4291">
          <cell r="J4291" t="str">
            <v>NMCS-2189-7-GEC   Power Supply Module 120/240 VAC 125DVC STD</v>
          </cell>
        </row>
        <row r="4292">
          <cell r="J4292" t="str">
            <v>NMCS-2195-7-GEC   CPU Backup Replacement Batteries for GE Fanuc</v>
          </cell>
        </row>
        <row r="4293">
          <cell r="J4293" t="str">
            <v>NMCS-2196-7-GEC   RS-232 to RS-485 Convertor</v>
          </cell>
        </row>
        <row r="4294">
          <cell r="J4294" t="str">
            <v>NMCS-2221-7-FKI   TPR Racks</v>
          </cell>
        </row>
        <row r="4295">
          <cell r="J4295" t="str">
            <v>NMCS-2222-7-FKI   TPR/LCC Mains Lead</v>
          </cell>
        </row>
        <row r="4296">
          <cell r="J4296" t="str">
            <v>NMCS-2233-7-FKI   V26B Modem TPR Transponder - part of the front panel from old FKI Transponder</v>
          </cell>
        </row>
        <row r="4297">
          <cell r="J4297" t="str">
            <v>NMCS-2293-9-AMD   Used on AD2016VIM - 2 and AD2016VIM - 3 Video Matrix Module AC054OP HD Input W/BP Loop in/out Term PW4795AA</v>
          </cell>
        </row>
        <row r="4298">
          <cell r="J4298" t="str">
            <v>NMCS-2295-9-PTS   RS485 LPU</v>
          </cell>
        </row>
        <row r="4299">
          <cell r="J4299" t="str">
            <v>NMCS-2342-9-000   Remote Ethernet Bridge/Router</v>
          </cell>
        </row>
        <row r="4300">
          <cell r="J4300" t="str">
            <v>NMCS-2365-9-000   NMCS1 Processor Card</v>
          </cell>
        </row>
        <row r="4301">
          <cell r="J4301" t="str">
            <v>NMCS-2382-9-000   NMCS 1 Signal</v>
          </cell>
        </row>
        <row r="4302">
          <cell r="J4302" t="str">
            <v>NMCS-2422-9-AMD   Central Processing Unit Mega Power 11</v>
          </cell>
        </row>
        <row r="4303">
          <cell r="J4303" t="str">
            <v>NMCS-2487-9-PAD   PSU TPR Power Supply Unit (Plessey Telephone Responder PSU - Power Supply Unit)</v>
          </cell>
        </row>
        <row r="4304">
          <cell r="J4304" t="str">
            <v>NMCS-2511-9-SSL   RS 232 Combiner</v>
          </cell>
        </row>
        <row r="4305">
          <cell r="J4305" t="str">
            <v>NMCS-2512-9-SSL   RS 232/485 Converter</v>
          </cell>
        </row>
        <row r="4306">
          <cell r="J4306" t="str">
            <v>NMCS-3992-9-PAD   Plessey Signal Transponder PSU TPR</v>
          </cell>
        </row>
        <row r="4307">
          <cell r="J4307" t="str">
            <v>NMCS-4009-9-000   21 Transponder processor</v>
          </cell>
        </row>
        <row r="4308">
          <cell r="J4308" t="str">
            <v>NMCS-4083-9-000   PFX TX 4000TA</v>
          </cell>
        </row>
        <row r="4309">
          <cell r="J4309" t="str">
            <v>NMCS-4093-9-000   SIL Transponder PSU Power Supply Unit (Power Control Unit)</v>
          </cell>
        </row>
        <row r="4310">
          <cell r="J4310" t="str">
            <v>NMCS-4095-9-000   Signal Transponder Modem</v>
          </cell>
        </row>
        <row r="4311">
          <cell r="J4311" t="str">
            <v>NMCS-4098-9-000   NKF 4000TA PFS TX</v>
          </cell>
        </row>
        <row r="4312">
          <cell r="J4312" t="str">
            <v>NMCS-4099-0-000   21 Transponder Processor</v>
          </cell>
        </row>
        <row r="4313">
          <cell r="J4313" t="str">
            <v>NMCS-4099-9-000   Processor Board for Standard Transponder</v>
          </cell>
        </row>
        <row r="4314">
          <cell r="J4314" t="str">
            <v>NMCS-4147-9-DIG   21 Bit LCC Digital GL5100 Digital Delebris</v>
          </cell>
        </row>
        <row r="4315">
          <cell r="J4315" t="str">
            <v>NMCS-4277-7-PAD   Standard Transponder Unit integral battery Plessey 9313 042</v>
          </cell>
        </row>
        <row r="4316">
          <cell r="J4316" t="str">
            <v>NMCS-4279-7-SIL   Standard Transponder with integral battery S1 931345 (Signal Transponder)</v>
          </cell>
        </row>
        <row r="4317">
          <cell r="J4317" t="str">
            <v>NMCS-4283-7-PAD   Single Transponder Battery Shelf - Plessey 9314 (Boxed)</v>
          </cell>
        </row>
        <row r="4318">
          <cell r="J4318" t="str">
            <v>NMCS-4341-9-NGR   Netgear Fast Ethernet Switch (Boxed) FS 108</v>
          </cell>
        </row>
        <row r="4319">
          <cell r="J4319" t="str">
            <v>NMCS-4369-9-AMD   High Density Switching Bay HDS AD</v>
          </cell>
        </row>
        <row r="4320">
          <cell r="J4320" t="str">
            <v>NMCS-4471-9-AMD   American Dynamics</v>
          </cell>
        </row>
        <row r="4321">
          <cell r="J4321" t="str">
            <v>NMCS-4748-9-SER   Headset Switching Unit for Police C/Office</v>
          </cell>
        </row>
        <row r="4322">
          <cell r="J4322" t="str">
            <v>NMCS-4758-9-000   NMCS1 Signal Receiver Modem RX</v>
          </cell>
        </row>
        <row r="4323">
          <cell r="J4323" t="str">
            <v>NMCS-4759-9-000   NMCS1 Signal Transmitter Modem</v>
          </cell>
        </row>
        <row r="4324">
          <cell r="J4324" t="str">
            <v>NMCS-4799-9-000   Miniature Interface Converter MIC 24-36-F (Enables conversion between V.24/RS-232 and V.36/RS-422 interfaces</v>
          </cell>
        </row>
        <row r="4325">
          <cell r="J4325" t="str">
            <v>NMCS-4898-9-AMD   Video Matiix Power Supply</v>
          </cell>
        </row>
        <row r="4326">
          <cell r="J4326" t="str">
            <v>NMCS-4928-9-000   NMCS1 Logic Rack (Shelf)</v>
          </cell>
        </row>
        <row r="4327">
          <cell r="J4327" t="str">
            <v>NMCS-4979-9-AMD   Data receiver Buffer Card AC849</v>
          </cell>
        </row>
        <row r="4328">
          <cell r="J4328" t="str">
            <v>NMCS-5041-9-PTS   Peek CPU1 Transponder (LCC Peek 9210201CPU)</v>
          </cell>
        </row>
        <row r="4329">
          <cell r="J4329" t="str">
            <v>NMCS-5348-9-NGR   4 Port Netgear switch</v>
          </cell>
        </row>
        <row r="4330">
          <cell r="J4330" t="str">
            <v>NMCS-5384-9-FKI   Processor Card FKI NMCS 398089 Master (WDG RST Address Resets)</v>
          </cell>
        </row>
        <row r="4331">
          <cell r="J4331" t="str">
            <v>NMCS-5424-9-RPC   NMCS1 Decoder Type 73/82 321/K260/4901/2</v>
          </cell>
        </row>
        <row r="4332">
          <cell r="J4332" t="str">
            <v>NMCS-5482-9-DIG   21 Bit LCC Digital Celebris 590</v>
          </cell>
        </row>
        <row r="4333">
          <cell r="J4333" t="str">
            <v>NMCS-5500-9-000   Antlow Communications Instation Configured Space Remote Ethernet Bridge/Router</v>
          </cell>
        </row>
        <row r="4334">
          <cell r="J4334" t="str">
            <v>NMCS-5674-9-TYO   Pinacle Ethernet BNC to UTP Model 2214</v>
          </cell>
        </row>
        <row r="4335">
          <cell r="J4335" t="str">
            <v>NMCS-5716-9-SIL   Panel LCC NMCS2 Core Systems</v>
          </cell>
        </row>
        <row r="4336">
          <cell r="J4336" t="str">
            <v>NMCS-8584-7-PAD   Signal Transponders Emulator Monitor</v>
          </cell>
        </row>
        <row r="4337">
          <cell r="J4337" t="str">
            <v>NMCS-8694-7-PTS   LCC Peek 9210 210 BCU</v>
          </cell>
        </row>
        <row r="4338">
          <cell r="J4338" t="str">
            <v>NMCS-8696-7-PTS   LCC Peek 9210 201 LPU</v>
          </cell>
        </row>
        <row r="4339">
          <cell r="J4339" t="str">
            <v>NMCS-8698-7-PTS   LCC Peek 9210 201 Access Panel</v>
          </cell>
        </row>
        <row r="4340">
          <cell r="J4340" t="str">
            <v>NMCS-8699-7-PTS   LCC Peek 9210 201 PSU</v>
          </cell>
        </row>
        <row r="4341">
          <cell r="J4341" t="str">
            <v>NMCS-8792-7-NGR   Netgear Ethernet hub and PSU - Cambs EN 104</v>
          </cell>
        </row>
        <row r="4342">
          <cell r="J4342" t="str">
            <v>NMCS-8797-7-000   Net Gear 16 Port Hub (Boxed) Fast Ethernet Switch</v>
          </cell>
        </row>
        <row r="4343">
          <cell r="J4343" t="str">
            <v>NMCS-8955-7-000   Battery Replacement Kit 12v 13a Genesis</v>
          </cell>
        </row>
        <row r="4344">
          <cell r="J4344" t="str">
            <v>NMCS-8990-7-SER   NMCS2 Watchdog</v>
          </cell>
        </row>
        <row r="4345">
          <cell r="J4345" t="str">
            <v>NMCS-9050-7-PTS   LCC Peek 9210 201</v>
          </cell>
        </row>
        <row r="4346">
          <cell r="J4346" t="str">
            <v>NMCS-9461-7-PTS   Lighting Protection Unit V26</v>
          </cell>
        </row>
        <row r="4347">
          <cell r="J4347" t="str">
            <v>NMCS-9489-7-SPC   RS485 LPU External Line protection Unit 20585 TPR</v>
          </cell>
        </row>
        <row r="4348">
          <cell r="J4348" t="str">
            <v>OVERHEIGHT-2089-7-CVL   10A-10MA Coils (Coeval Overheight Parts)</v>
          </cell>
        </row>
        <row r="4349">
          <cell r="J4349" t="str">
            <v>OVERHEIGHT-2099-7-CVL   35v Transformer</v>
          </cell>
        </row>
        <row r="4350">
          <cell r="J4350" t="str">
            <v>OVERHEIGHT-2136-7-CVL   Detector Head Boards</v>
          </cell>
        </row>
        <row r="4351">
          <cell r="J4351" t="str">
            <v>OVERHEIGHT-2137-7-CVL   Detector Head Boards (New)</v>
          </cell>
        </row>
        <row r="4352">
          <cell r="J4352" t="str">
            <v>OVERHEIGHT-2138-7-CVL   Detector Signal Processor Board (330-281)</v>
          </cell>
        </row>
        <row r="4353">
          <cell r="J4353" t="str">
            <v>OVERHEIGHT-2142-7-CVL   Emitter Driver Board (300-261)</v>
          </cell>
        </row>
        <row r="4354">
          <cell r="J4354" t="str">
            <v>OVERHEIGHT-2143-7-CVL   Emitter Driver Boards</v>
          </cell>
        </row>
        <row r="4355">
          <cell r="J4355" t="str">
            <v>OVERHEIGHT-2144-7-CVL   Emitter Head Boards (New)</v>
          </cell>
        </row>
        <row r="4356">
          <cell r="J4356" t="str">
            <v>OVERHEIGHT-2145-7-CVL   Emitter L.E.D.s</v>
          </cell>
        </row>
        <row r="4357">
          <cell r="J4357" t="str">
            <v>OVERHEIGHT-2152-7-CVL   Heater Board</v>
          </cell>
        </row>
        <row r="4358">
          <cell r="J4358" t="str">
            <v>OVERHEIGHT-2153-7-CVL   Heater/Resistors</v>
          </cell>
        </row>
        <row r="4359">
          <cell r="J4359" t="str">
            <v>OVERHEIGHT-2188-7-CVL   Power Supply</v>
          </cell>
        </row>
        <row r="4360">
          <cell r="J4360" t="str">
            <v>OVERHEIGHT-2192-7-CVL   Relay Board</v>
          </cell>
        </row>
        <row r="4361">
          <cell r="J4361" t="str">
            <v>OVERHEIGHT-2194-7-000   Relays Types 40.52s, 5A</v>
          </cell>
        </row>
        <row r="4362">
          <cell r="J4362" t="str">
            <v>OVERHEIGHT-2194-7-CVL   Relays Types 40.52s, 5A</v>
          </cell>
        </row>
        <row r="4363">
          <cell r="J4363" t="str">
            <v>OVERHEIGHT-2200-7-CVL   Sarasota Overheight Tuner</v>
          </cell>
        </row>
        <row r="4364">
          <cell r="J4364" t="str">
            <v>OVERHEIGHT-2220-7-CVL   Toroidal Transformers (Coeval Overheight Parts)</v>
          </cell>
        </row>
        <row r="4365">
          <cell r="J4365" t="str">
            <v>OVERHEIGHT-2446-7-CVL   Glands for use on Coeval Overheight Detectors</v>
          </cell>
        </row>
        <row r="4366">
          <cell r="J4366" t="str">
            <v>OVERHEIGHT-2960-7-CVL   O Rings for use on Coeval Overheight detectors</v>
          </cell>
        </row>
        <row r="4367">
          <cell r="J4367" t="str">
            <v>RTAP-0001-1-000   Line Fuses</v>
          </cell>
        </row>
        <row r="4368">
          <cell r="J4368" t="str">
            <v>RTAP-0002-1-000   RS 232 Leads</v>
          </cell>
        </row>
        <row r="4369">
          <cell r="J4369" t="str">
            <v>RTAP-0003-1-000   RTAP Cabinet for Gantry Mounted NMCS2 Decoder</v>
          </cell>
        </row>
        <row r="4370">
          <cell r="J4370" t="str">
            <v>RTAP-0004-2-000   Shelf Mount Decoder</v>
          </cell>
        </row>
        <row r="4371">
          <cell r="J4371" t="str">
            <v>RTAP-0005-3-000   Lightning Protector 2-Way</v>
          </cell>
        </row>
        <row r="4372">
          <cell r="J4372" t="str">
            <v>RTAP-0006-3-000   Lightning Protector 4-Way</v>
          </cell>
        </row>
        <row r="4373">
          <cell r="J4373" t="str">
            <v>SIGNAL-0001-1-CLS   Roadside Controller Version 2</v>
          </cell>
        </row>
        <row r="4374">
          <cell r="J4374" t="str">
            <v>SIGNAL-0001-1-TSS   Roadside Controller Version 2</v>
          </cell>
        </row>
        <row r="4375">
          <cell r="J4375" t="str">
            <v>SIGNAL-0001-1-VMS   Roadside Controller Version 2</v>
          </cell>
        </row>
        <row r="4376">
          <cell r="J4376" t="str">
            <v>SIGNAL-0002-2-VMS   NMCS2 (PC3569)</v>
          </cell>
        </row>
        <row r="4377">
          <cell r="J4377" t="str">
            <v>SIGNAL-0003-2-VMS   COMMS Interface (PC3559)</v>
          </cell>
        </row>
        <row r="4378">
          <cell r="J4378" t="str">
            <v>SIGNAL-0004-2-VMS   NRTS ETHERNET (PC3585)</v>
          </cell>
        </row>
        <row r="4379">
          <cell r="J4379" t="str">
            <v>SIGNAL-0005-2-VMS   FURSE IP LPU</v>
          </cell>
        </row>
        <row r="4380">
          <cell r="J4380" t="str">
            <v>SIGNAL-0006-2-VMS   Base Board (PC3552) including Processor &amp; ETS 2 Core</v>
          </cell>
        </row>
        <row r="4381">
          <cell r="J4381" t="str">
            <v>SIGNAL-0007-2-VMS   Power Supply</v>
          </cell>
        </row>
        <row r="4382">
          <cell r="J4382" t="str">
            <v>SIGNAL-0008-2-VMS   Mains Filter</v>
          </cell>
        </row>
        <row r="4383">
          <cell r="J4383" t="str">
            <v>SIGNAL-0009-2-VMS   TFT and Inverter</v>
          </cell>
        </row>
        <row r="4384">
          <cell r="J4384" t="str">
            <v>SIGNAL-0010-2-VMS   Front Panel</v>
          </cell>
        </row>
        <row r="4385">
          <cell r="J4385" t="str">
            <v>SIGNAL-0011-2-TSS   Interface PCB (V.2)</v>
          </cell>
        </row>
        <row r="4386">
          <cell r="J4386" t="str">
            <v>SIGNAL-0012-2-TSS   Lightning Protection PCB Assy - Multichannel</v>
          </cell>
        </row>
        <row r="4387">
          <cell r="J4387" t="e">
            <v>#N/A</v>
          </cell>
        </row>
        <row r="4388">
          <cell r="J4388" t="e">
            <v>#N/A</v>
          </cell>
        </row>
        <row r="4389">
          <cell r="J4389" t="e">
            <v>#N/A</v>
          </cell>
        </row>
        <row r="4390">
          <cell r="J4390" t="e">
            <v>#N/A</v>
          </cell>
        </row>
        <row r="4391">
          <cell r="J4391" t="e">
            <v>#N/A</v>
          </cell>
        </row>
        <row r="4392">
          <cell r="J4392" t="e">
            <v>#N/A</v>
          </cell>
        </row>
        <row r="4393">
          <cell r="J4393" t="e">
            <v>#N/A</v>
          </cell>
        </row>
        <row r="4394">
          <cell r="J4394" t="e">
            <v>#N/A</v>
          </cell>
        </row>
        <row r="4395">
          <cell r="J4395" t="e">
            <v>#N/A</v>
          </cell>
        </row>
        <row r="4396">
          <cell r="J4396" t="e">
            <v>#N/A</v>
          </cell>
        </row>
        <row r="4397">
          <cell r="J4397" t="e">
            <v>#N/A</v>
          </cell>
        </row>
        <row r="4398">
          <cell r="J4398" t="e">
            <v>#N/A</v>
          </cell>
        </row>
        <row r="4399">
          <cell r="J4399" t="e">
            <v>#N/A</v>
          </cell>
        </row>
        <row r="4400">
          <cell r="J4400" t="e">
            <v>#N/A</v>
          </cell>
        </row>
        <row r="4401">
          <cell r="J4401" t="e">
            <v>#N/A</v>
          </cell>
        </row>
        <row r="4402">
          <cell r="J4402" t="e">
            <v>#N/A</v>
          </cell>
        </row>
        <row r="4403">
          <cell r="J4403" t="e">
            <v>#N/A</v>
          </cell>
        </row>
        <row r="4404">
          <cell r="J4404" t="e">
            <v>#N/A</v>
          </cell>
        </row>
        <row r="4405">
          <cell r="J4405" t="e">
            <v>#N/A</v>
          </cell>
        </row>
        <row r="4406">
          <cell r="J4406" t="e">
            <v>#N/A</v>
          </cell>
        </row>
        <row r="4407">
          <cell r="J4407" t="e">
            <v>#N/A</v>
          </cell>
        </row>
        <row r="4408">
          <cell r="J4408" t="e">
            <v>#N/A</v>
          </cell>
        </row>
        <row r="4409">
          <cell r="J4409" t="e">
            <v>#N/A</v>
          </cell>
        </row>
        <row r="4410">
          <cell r="J4410" t="e">
            <v>#N/A</v>
          </cell>
        </row>
        <row r="4411">
          <cell r="J4411" t="e">
            <v>#N/A</v>
          </cell>
        </row>
        <row r="4412">
          <cell r="J4412" t="e">
            <v>#N/A</v>
          </cell>
        </row>
        <row r="4413">
          <cell r="J4413" t="e">
            <v>#N/A</v>
          </cell>
        </row>
        <row r="4414">
          <cell r="J4414" t="e">
            <v>#N/A</v>
          </cell>
        </row>
        <row r="4415">
          <cell r="J4415" t="e">
            <v>#N/A</v>
          </cell>
        </row>
        <row r="4416">
          <cell r="J4416" t="str">
            <v>TRANSMISSION-0001-1-000   Bridging-out Capacitor 4,700pF 500v</v>
          </cell>
        </row>
        <row r="4417">
          <cell r="J4417" t="str">
            <v>TRANSMISSION-0002-1-000   Bridging-out Capacitor 8,200pF 500v</v>
          </cell>
        </row>
        <row r="4418">
          <cell r="J4418" t="str">
            <v>TRANSMISSION-0003-1-000   Bridging-out Capacitor 12,000pF 500v</v>
          </cell>
        </row>
        <row r="4419">
          <cell r="J4419" t="str">
            <v>TRANSMISSION-0004-1-000   Bridging-out Capacitor 16,000pF 500v</v>
          </cell>
        </row>
        <row r="4420">
          <cell r="J4420" t="str">
            <v>TRANSMISSION-0005-1-000   Bridging-out Capacitor 18,000pF 500v</v>
          </cell>
        </row>
        <row r="4421">
          <cell r="J4421" t="str">
            <v>TRANSMISSION-0006-1-000   Bridging-out Capacitor 20,000pF 500v</v>
          </cell>
        </row>
        <row r="4422">
          <cell r="J4422" t="str">
            <v>TRANSMISSION-0007-1-000   Bridging-out Capacitor 22,000pF 500v</v>
          </cell>
        </row>
        <row r="4423">
          <cell r="J4423" t="str">
            <v>TRANSMISSION-0008-1-000   Bridging-out Capacitor 24,000pF 500v</v>
          </cell>
        </row>
        <row r="4424">
          <cell r="J4424" t="str">
            <v>TRANSMISSION-0009-1-000   Bridging-out Capacitor 28,200pF 500v</v>
          </cell>
        </row>
        <row r="4425">
          <cell r="J4425" t="str">
            <v>TRANSMISSION-0010-1-000   Bridging-out Capacitor 32,200pF 500v</v>
          </cell>
        </row>
        <row r="4426">
          <cell r="J4426" t="str">
            <v>TRANSMISSION-0011-1-000   Bridging-out Capacitor 36,000pF 500v</v>
          </cell>
        </row>
        <row r="4427">
          <cell r="J4427" t="str">
            <v>TRANSMISSION-0012-1-000   Bridging-out Capacitor 40,000pF 500v</v>
          </cell>
        </row>
        <row r="4428">
          <cell r="J4428" t="str">
            <v>TRANSMISSION-0013-1-000   Bridging-out Capacitor 42,000pF 500v</v>
          </cell>
        </row>
        <row r="4429">
          <cell r="J4429" t="str">
            <v>TRANSMISSION-0014-1-000   Bridging-out Capacitors 44,000pF 500v</v>
          </cell>
        </row>
        <row r="4430">
          <cell r="J4430" t="str">
            <v>TRANSMISSION-0014-4-000   Power Supply Unit 2302</v>
          </cell>
        </row>
        <row r="4431">
          <cell r="J4431" t="str">
            <v>TRANSMISSION-0015-1-000   Bridging-out Capacitors 46,000pF 500v</v>
          </cell>
        </row>
        <row r="4432">
          <cell r="J4432" t="str">
            <v>TRANSMISSION-0016-1-000   Bridging-out Capacitors 48,000pF 500v</v>
          </cell>
        </row>
        <row r="4433">
          <cell r="J4433" t="str">
            <v>TRANSMISSION-0017-4-000   Modem Tone Transmitter (Ch 101)</v>
          </cell>
        </row>
        <row r="4434">
          <cell r="J4434" t="str">
            <v>TRANSMISSION-0018-4-000   Modem Tone Transmitter (Ch 102)</v>
          </cell>
        </row>
        <row r="4435">
          <cell r="J4435" t="str">
            <v>TRANSMISSION-0019-4-000   Modem Tone Transmitter (Ch 103)</v>
          </cell>
        </row>
        <row r="4436">
          <cell r="J4436" t="str">
            <v>TRANSMISSION-0020-4-000   Modem Tone Transmitter (Ch 104)</v>
          </cell>
        </row>
        <row r="4437">
          <cell r="J4437" t="str">
            <v>TRANSMISSION-0021-4-000   Modem Tone Transmitter (Ch 101)</v>
          </cell>
        </row>
        <row r="4438">
          <cell r="J4438" t="str">
            <v>TRANSMISSION-0022-4-000   Modem Tone Transmitter (Ch 102)</v>
          </cell>
        </row>
        <row r="4439">
          <cell r="J4439" t="str">
            <v>TRANSMISSION-0023-4-000   Modem Tone Transmitter (Ch 103)</v>
          </cell>
        </row>
        <row r="4440">
          <cell r="J4440" t="str">
            <v>TRANSMISSION-0024-4-000   Modem Tone Transmitter (Ch 104)</v>
          </cell>
        </row>
        <row r="4441">
          <cell r="J4441" t="str">
            <v>TRANSMISSION-0025-4-000   Modem Tone Receivers (Ch 101)</v>
          </cell>
        </row>
        <row r="4442">
          <cell r="J4442" t="str">
            <v>TRANSMISSION-0026-4-000   Modem Tone Receivers (Ch 102)</v>
          </cell>
        </row>
        <row r="4443">
          <cell r="J4443" t="str">
            <v>TRANSMISSION-0027-4-000   Modem Tone Receivers (Ch 103)</v>
          </cell>
        </row>
        <row r="4444">
          <cell r="J4444" t="str">
            <v>TRANSMISSION-0028-4-000   Modem tone receivers (Ch 104)</v>
          </cell>
        </row>
        <row r="4445">
          <cell r="J4445" t="str">
            <v>TRANSMISSION-0029-4-000   Modem Tone Receiver (Ch 101)</v>
          </cell>
        </row>
        <row r="4446">
          <cell r="J4446" t="str">
            <v>TRANSMISSION-0030-4-000   Modem Tone Receiver (Ch 102)</v>
          </cell>
        </row>
        <row r="4447">
          <cell r="J4447" t="str">
            <v>TRANSMISSION-0031-4-000   Modem Tone Receiver (Ch 103)</v>
          </cell>
        </row>
        <row r="4448">
          <cell r="J4448" t="str">
            <v>TRANSMISSION-0032-4-000   Modem Tone Receiver (Ch 104)</v>
          </cell>
        </row>
        <row r="4449">
          <cell r="J4449" t="str">
            <v>TRANSMISSION-0033-4-000   Amplifying Unit</v>
          </cell>
        </row>
        <row r="4450">
          <cell r="J4450" t="str">
            <v>TRANSMISSION-0034-4-000   Amplifying Unit</v>
          </cell>
        </row>
        <row r="4451">
          <cell r="J4451" t="str">
            <v>TRANSMISSION-0035-4-000   Amplifying Unit</v>
          </cell>
        </row>
        <row r="4452">
          <cell r="J4452" t="str">
            <v>TRANSMISSION-0036-4-000   Amplifying Unit</v>
          </cell>
        </row>
        <row r="4453">
          <cell r="J4453" t="str">
            <v>TRANSMISSION-0037-4-000   Amplifying Unit</v>
          </cell>
        </row>
        <row r="4454">
          <cell r="J4454" t="str">
            <v>TRANSMISSION-0038-4-000   Amplifying Unit</v>
          </cell>
        </row>
        <row r="4455">
          <cell r="J4455" t="str">
            <v>TRANSMISSION-0039-4-000   Amplifying Unit</v>
          </cell>
        </row>
        <row r="4456">
          <cell r="J4456" t="str">
            <v>TRANSMISSION-0040-3-000   Terminal Block 6 Way Female (New Type) BK6 Klippon</v>
          </cell>
        </row>
        <row r="4457">
          <cell r="J4457" t="str">
            <v>TRANSMISSION-0041-3-000   Terminal Block Solder Lug</v>
          </cell>
        </row>
        <row r="4458">
          <cell r="J4458" t="str">
            <v>TRANSMISSION-0042-3-000   Terminal Block Solder Lug</v>
          </cell>
        </row>
        <row r="4459">
          <cell r="J4459" t="str">
            <v>TRANSMISSION-0043-4-000   Net 300 2 * 2 Card (2*2 Mbit Interface card)</v>
          </cell>
        </row>
        <row r="4460">
          <cell r="J4460" t="str">
            <v>TRANSMISSION-0044-4-000   Net 300 AF8</v>
          </cell>
        </row>
        <row r="4461">
          <cell r="J4461" t="str">
            <v>TRANSMISSION-0045-4-000   Net 300 E &amp; M Sig Trib</v>
          </cell>
        </row>
        <row r="4462">
          <cell r="J4462" t="str">
            <v>TRANSMISSION-0046-4-000   Net 300 2 Mbit to 8 Mbit PDMX MULDEX Multiplexer card</v>
          </cell>
        </row>
        <row r="4463">
          <cell r="J4463" t="str">
            <v>TRANSMISSION-0047-4-000   Net 300 Power Supply Unit - 24v dc-dc converter card</v>
          </cell>
        </row>
        <row r="4464">
          <cell r="J4464" t="str">
            <v>TRANSMISSION-0048-4-000   Net 300 Clock Card - Pnet duplicated clock card</v>
          </cell>
        </row>
        <row r="4465">
          <cell r="J4465" t="str">
            <v>TRANSMISSION-0049-4-000   Net 300 Metallic Interface Card</v>
          </cell>
        </row>
        <row r="4466">
          <cell r="J4466" t="str">
            <v>TRANSMISSION-0050-3-000   Net 300 Audio Interface Shelf</v>
          </cell>
        </row>
        <row r="4467">
          <cell r="J4467" t="str">
            <v>TRANSMISSION-0051-2-000   Net 300 MIC Relay Output Cable - Multi-core cable for relay output ofmetallic interface card</v>
          </cell>
        </row>
        <row r="4468">
          <cell r="J4468" t="str">
            <v>TRANSMISSION-0052-2-000   Net 300 MIC Relay Input Cable - Multi-core cable for relay input of metallicinterface card</v>
          </cell>
        </row>
        <row r="4469">
          <cell r="J4469" t="str">
            <v>TRANSMISSION-0053-2-000   Net 300 TEP 1e Krone Shelf</v>
          </cell>
        </row>
        <row r="4470">
          <cell r="J4470" t="str">
            <v>TRANSMISSION-0054-2-000   Net 300 TEP 1e Battery Shelf &amp; Leads</v>
          </cell>
        </row>
        <row r="4471">
          <cell r="J4471" t="str">
            <v>TRANSMISSION-0055-2-000   Network 300 Cable (V24 Card to 4 Off 25 Pin D-Type)</v>
          </cell>
        </row>
        <row r="4472">
          <cell r="J4472" t="str">
            <v>TRANSMISSION-0056-2-000   Audio Transmission Rack 2401</v>
          </cell>
        </row>
        <row r="4473">
          <cell r="J4473" t="str">
            <v>TRANSMISSION-0057-2-000   Audio Trans Framework 2403</v>
          </cell>
        </row>
        <row r="4474">
          <cell r="J4474" t="str">
            <v>TRANSMISSION-0058-2-000   Audio Trans Rack 2403A</v>
          </cell>
        </row>
        <row r="4475">
          <cell r="J4475" t="str">
            <v>TRANSMISSION-0059-2-000   Audio Trans Rack Unequipped (Mini Carrier) 2403A</v>
          </cell>
        </row>
        <row r="4476">
          <cell r="J4476" t="str">
            <v>TRANSMISSION-0060-2-000   Audio Trans Rack Unequipped (Mini Carrier) 2403A</v>
          </cell>
        </row>
        <row r="4477">
          <cell r="J4477" t="str">
            <v>TRANSMISSION-0061-2-000   Audio Trans Rack Equip (Mini Carrier/Repeater) 2403A</v>
          </cell>
        </row>
        <row r="4478">
          <cell r="J4478" t="str">
            <v>TRANSMISSION-0062-4-000   Carrier Interface Changeover Cards 2443</v>
          </cell>
        </row>
        <row r="4479">
          <cell r="J4479" t="str">
            <v>TRANSMISSION-0063-4-000   Carrier Interface Bypass Cards 2444</v>
          </cell>
        </row>
        <row r="4480">
          <cell r="J4480" t="str">
            <v>TRANSMISSION-0064-4-000   Carrier Interface Flexibility Cards 2445</v>
          </cell>
        </row>
        <row r="4481">
          <cell r="J4481" t="str">
            <v>TRANSMISSION-0065-4-000   Stabilizer Card 2447</v>
          </cell>
        </row>
        <row r="4482">
          <cell r="J4482" t="str">
            <v>TRANSMISSION-0066-4-000   Mini Carrier Logic - Switch Card 2450</v>
          </cell>
        </row>
        <row r="4483">
          <cell r="J4483" t="str">
            <v>TRANSMISSION-0067-4-000   Mini Carrier Link Card 2453</v>
          </cell>
        </row>
        <row r="4484">
          <cell r="J4484" t="str">
            <v>TRANSMISSION-0068-4-000   Signalling Monitor Card 2455</v>
          </cell>
        </row>
        <row r="4485">
          <cell r="J4485" t="str">
            <v>TRANSMISSION-0069-4-000   Pilot Tone Re-insertion Card 2457</v>
          </cell>
        </row>
        <row r="4486">
          <cell r="J4486" t="str">
            <v>TRANSMISSION-0070-4-000   Barrier Interface/Isolation Unit</v>
          </cell>
        </row>
        <row r="4487">
          <cell r="J4487" t="str">
            <v>TRANSMISSION-0071-4-000   Dual Amplifier Unit &amp; Filter</v>
          </cell>
        </row>
        <row r="4488">
          <cell r="J4488" t="str">
            <v>TRANSMISSION-0072-4-000   Link Card 2460L</v>
          </cell>
        </row>
        <row r="4489">
          <cell r="J4489" t="str">
            <v>TRANSMISSION-0073-3-000   Modem Sub Rack Type 2465 (for V26/29)</v>
          </cell>
        </row>
        <row r="4490">
          <cell r="J4490" t="str">
            <v>TRANSMISSION-0074-2-000   Transmission Rack</v>
          </cell>
        </row>
        <row r="4491">
          <cell r="J4491" t="str">
            <v>TRANSMISSION-0075-4-000   Group Delay Equalizer Card</v>
          </cell>
        </row>
        <row r="4492">
          <cell r="J4492" t="str">
            <v>TRANSMISSION-0076-4-000   Power Supply Card for V26/29</v>
          </cell>
        </row>
        <row r="4493">
          <cell r="J4493" t="str">
            <v>TRANSMISSION-0077-4-000   Invertor Indicator Panel</v>
          </cell>
        </row>
        <row r="4494">
          <cell r="J4494" t="str">
            <v>TRANSMISSION-0078-4-000   Invertor Change Over Unit Type 2473</v>
          </cell>
        </row>
        <row r="4495">
          <cell r="J4495" t="str">
            <v>TRANSMISSION-0079-4-000   Modem V26/V29 Blanking Plates</v>
          </cell>
        </row>
        <row r="4496">
          <cell r="J4496" t="str">
            <v>TRANSMISSION-0080-2-000   Equalizer 13B 2477</v>
          </cell>
        </row>
        <row r="4497">
          <cell r="J4497" t="str">
            <v>TRANSMISSION-0081-1-000   Modem Trans Rack 600x750mm 2500</v>
          </cell>
        </row>
        <row r="4498">
          <cell r="J4498" t="str">
            <v>TRANSMISSION-0082-3-000   Modem V26/V29 Extender Boards 2503</v>
          </cell>
        </row>
        <row r="4499">
          <cell r="J4499" t="str">
            <v>TRANSMISSION-0083-4-000   Tone Rx/Tx Type 2050</v>
          </cell>
        </row>
        <row r="4500">
          <cell r="J4500" t="str">
            <v>TRANSMISSION-0084-4-000   Filter and Amp Set of Cards</v>
          </cell>
        </row>
        <row r="4501">
          <cell r="J4501" t="str">
            <v>TRANSMISSION-0085-4-000   Filter and AMP Shelf</v>
          </cell>
        </row>
        <row r="4502">
          <cell r="J4502" t="str">
            <v>TRANSMISSION-0086-4-000   Filter and AMP</v>
          </cell>
        </row>
        <row r="4503">
          <cell r="J4503" t="str">
            <v>TRANSMISSION-0087-3-000   Audio Trans Shelf 150 Framework</v>
          </cell>
        </row>
        <row r="4504">
          <cell r="J4504" t="str">
            <v>TRANSMISSION-0088-3-000   Filter and Amp Shelf</v>
          </cell>
        </row>
        <row r="4505">
          <cell r="J4505" t="str">
            <v>TRANSMISSION-0089-3-000   Carrier Gen Shelf</v>
          </cell>
        </row>
        <row r="4506">
          <cell r="J4506" t="str">
            <v>TRANSMISSION-0090-3-000   Carrier Gen Shelf</v>
          </cell>
        </row>
        <row r="4507">
          <cell r="J4507" t="str">
            <v>TRANSMISSION-0091-3-000   Mini Carrier Chan Translation Shelf</v>
          </cell>
        </row>
        <row r="4508">
          <cell r="J4508" t="str">
            <v>TRANSMISSION-0092-3-000   Mini Carrier Group Translation Shelf</v>
          </cell>
        </row>
        <row r="4509">
          <cell r="J4509" t="str">
            <v>TRANSMISSION-0093-4-000   Mini Carrier Repeater Cards</v>
          </cell>
        </row>
        <row r="4510">
          <cell r="J4510" t="str">
            <v>TRANSMISSION-0094-4-000   Mini Carrier Group Translation Cards</v>
          </cell>
        </row>
        <row r="4511">
          <cell r="J4511" t="str">
            <v>TRANSMISSION-0095-4-000   Mini Carrier Repeater Cards</v>
          </cell>
        </row>
        <row r="4512">
          <cell r="J4512" t="str">
            <v>TRANSMISSION-0096-3-000   Mini Carrier Group Translation Shelf</v>
          </cell>
        </row>
        <row r="4513">
          <cell r="J4513" t="str">
            <v>TRANSMISSION-0097-3-000   Mini Carrier Repeater Shelf</v>
          </cell>
        </row>
        <row r="4514">
          <cell r="J4514" t="str">
            <v>TRANSMISSION-0098-4-000   Carrier Generator Cards</v>
          </cell>
        </row>
        <row r="4515">
          <cell r="J4515" t="str">
            <v>TRANSMISSION-0099-3-000   Carrier Repeater Shelf c/w</v>
          </cell>
        </row>
        <row r="4516">
          <cell r="J4516" t="str">
            <v>TRANSMISSION-0100-3-000   Carrier Auto Changeover Framework</v>
          </cell>
        </row>
        <row r="4517">
          <cell r="J4517" t="str">
            <v>TRANSMISSION-0101-3-000   Modem Shelf 150 slope</v>
          </cell>
        </row>
        <row r="4518">
          <cell r="J4518" t="str">
            <v>TRANSMISSION-0102-4-000   Modems 200 Baud (STD) 2432</v>
          </cell>
        </row>
        <row r="4519">
          <cell r="J4519" t="str">
            <v>TRANSMISSION-0103-4-000   Modems 200 Baud (Hz) 2432</v>
          </cell>
        </row>
        <row r="4520">
          <cell r="J4520" t="str">
            <v>TRANSMISSION-0104-4-000   Modem Card Channel 406 for T2000 &amp; T2800 Outstations - 406 modem and speech Unit card</v>
          </cell>
        </row>
        <row r="4521">
          <cell r="J4521" t="str">
            <v>TRANSMISSION-0105-4-000   200 Baud Modem Type 2000</v>
          </cell>
        </row>
        <row r="4522">
          <cell r="J4522" t="str">
            <v>TRANSMISSION-0106-1-000   Test Lead 2 Banana to Pouyet</v>
          </cell>
        </row>
        <row r="4523">
          <cell r="J4523" t="str">
            <v>TRANSMISSION-0107-3-000   19" Rack for Modem Type 2000</v>
          </cell>
        </row>
        <row r="4524">
          <cell r="J4524" t="str">
            <v>TRANSMISSION-0108-2-000   Box for Stand Alone Modem Type 2000</v>
          </cell>
        </row>
        <row r="4525">
          <cell r="J4525" t="str">
            <v>TRANSMISSION-0109-3-000   Cray Net 16 Modem Sub Rack</v>
          </cell>
        </row>
        <row r="4526">
          <cell r="J4526" t="str">
            <v>TRANSMISSION-0110-4-000   Cray Syncro 24 Modem V26</v>
          </cell>
        </row>
        <row r="4527">
          <cell r="J4527" t="str">
            <v>TRANSMISSION-0111-4-000   Cray Syncro 96 Modem V29</v>
          </cell>
        </row>
        <row r="4528">
          <cell r="J4528" t="str">
            <v>TRANSMISSION-0112-4-000   Cray 24V dc PSU Card</v>
          </cell>
        </row>
        <row r="4529">
          <cell r="J4529" t="str">
            <v>TRANSMISSION-0113-4-000   Cray Net 16 Controller Card</v>
          </cell>
        </row>
        <row r="4530">
          <cell r="J4530" t="str">
            <v>TRANSMISSION-0114-4-000   Modems 200 Baud STD2432</v>
          </cell>
        </row>
        <row r="4531">
          <cell r="J4531" t="str">
            <v>TRANSMISSION-0115-4-000   Modems 200 Baud</v>
          </cell>
        </row>
        <row r="4532">
          <cell r="J4532" t="str">
            <v>TRANSMISSION-0116-4-000   Modems 200 Baud</v>
          </cell>
        </row>
        <row r="4533">
          <cell r="J4533" t="str">
            <v>TRANSMISSION-0117-4-000   Modems 200 Baud</v>
          </cell>
        </row>
        <row r="4534">
          <cell r="J4534" t="str">
            <v>TRANSMISSION-0118-4-000   Modems 200 Baud (STD) 2432</v>
          </cell>
        </row>
        <row r="4535">
          <cell r="J4535" t="str">
            <v>TRANSMISSION-0119-4-000   Modems 200 Baud (Hz) 2432</v>
          </cell>
        </row>
        <row r="4536">
          <cell r="J4536" t="str">
            <v>TRANSMISSION-0120-1-000   RET Modem (Dacom PSTN)</v>
          </cell>
        </row>
        <row r="4537">
          <cell r="J4537" t="str">
            <v>TRANSMISSION-0121-2-000   Power Supply Shelf 2309</v>
          </cell>
        </row>
        <row r="4538">
          <cell r="J4538" t="str">
            <v>TRANSMISSION-0122-2-000   Power Supply Shelf 2309</v>
          </cell>
        </row>
        <row r="4539">
          <cell r="J4539" t="str">
            <v>TRANSMISSION-0141-4-000   Power Supply Unit 2302</v>
          </cell>
        </row>
        <row r="4540">
          <cell r="J4540" t="str">
            <v>TRANSMISSION-0142-4-000   Power Supply Unit 2309</v>
          </cell>
        </row>
        <row r="4541">
          <cell r="J4541" t="str">
            <v>TRANSMISSION-0143-1-000   Test Lead Pouyet to Pouyet</v>
          </cell>
        </row>
        <row r="4542">
          <cell r="J4542" t="str">
            <v>TRANSMISSION-0144-1-000   Test Lead 4 Wire Banana to Pouyet</v>
          </cell>
        </row>
        <row r="4543">
          <cell r="J4543" t="str">
            <v>TRANSMISSION-0145-1-000   Impact installation Tool</v>
          </cell>
        </row>
        <row r="4544">
          <cell r="J4544" t="str">
            <v>TRANSMISSION-0146-1-000   Manual installation Tool</v>
          </cell>
        </row>
        <row r="4545">
          <cell r="J4545" t="str">
            <v>TRANSMISSION-0147-1-000   Zap Strap Kit</v>
          </cell>
        </row>
        <row r="4546">
          <cell r="J4546" t="str">
            <v>TRANSMISSION-0148-1-000   Zap Straps</v>
          </cell>
        </row>
        <row r="4547">
          <cell r="J4547" t="str">
            <v>TRANSMISSION-0149-1-000   Red &amp; White IDC Connector</v>
          </cell>
        </row>
        <row r="4548">
          <cell r="J4548" t="str">
            <v>TRANSMISSION-0150-1-000   Coloured LDC RH wire guide</v>
          </cell>
        </row>
        <row r="4549">
          <cell r="J4549" t="str">
            <v>TRANSMISSION-0151-1-000   Coloured IDC LH wire guide</v>
          </cell>
        </row>
        <row r="4550">
          <cell r="J4550" t="str">
            <v>TRANSMISSION-0152-1-000   Neutral IDC RH wire guide</v>
          </cell>
        </row>
        <row r="4551">
          <cell r="J4551" t="str">
            <v>TRANSMISSION-0153-1-000   White IDS Connectors</v>
          </cell>
        </row>
        <row r="4552">
          <cell r="J4552" t="str">
            <v>TRANSMISSION-0154-1-000   Lightening Protector for IDC Connection</v>
          </cell>
        </row>
        <row r="4553">
          <cell r="J4553" t="str">
            <v>TRANSMISSION-0155-1-000   Mainline Carrier Rack (3 Repeaters)</v>
          </cell>
        </row>
        <row r="4554">
          <cell r="J4554" t="str">
            <v>TRANSMISSION-0156-1-000   Mainline Carrier Rack (1 Repeater)</v>
          </cell>
        </row>
        <row r="4555">
          <cell r="J4555" t="str">
            <v>TRANSMISSION-0157-1-000   Power Alarm Monitor Unit</v>
          </cell>
        </row>
        <row r="4556">
          <cell r="J4556" t="str">
            <v>TRANSMISSION-0158-4-000   Alarm Delay Unit</v>
          </cell>
        </row>
        <row r="4557">
          <cell r="J4557" t="str">
            <v>TRANSMISSION-0159-4-000   Auto Changeover Switch</v>
          </cell>
        </row>
        <row r="4558">
          <cell r="J4558" t="str">
            <v>TRANSMISSION-0160-2-000   Duvine 1006 Rack - 1 Charger 25amp + Controller</v>
          </cell>
        </row>
        <row r="4559">
          <cell r="J4559" t="str">
            <v>TRANSMISSION-0161-1-000   Duvine Rack (Empty shell)</v>
          </cell>
        </row>
        <row r="4560">
          <cell r="J4560" t="str">
            <v>TRANSMISSION-0162-3-000   Charger B (DD 460C)</v>
          </cell>
        </row>
        <row r="4561">
          <cell r="J4561" t="str">
            <v>TRANSMISSION-0163-4-000   Adaptor Card 2050</v>
          </cell>
        </row>
        <row r="4562">
          <cell r="J4562" t="str">
            <v>TRANSMISSION-0164-1-000   Krone Connection Strips 237A (Box of 10)</v>
          </cell>
        </row>
        <row r="4563">
          <cell r="J4563" t="str">
            <v>TRANSMISSION-0165-1-000   Krone Protector Mounting</v>
          </cell>
        </row>
        <row r="4564">
          <cell r="J4564" t="str">
            <v>TRANSMISSION-0166-1-000   Krone Lightning Arrestor</v>
          </cell>
        </row>
        <row r="4565">
          <cell r="J4565" t="str">
            <v>TRANSMISSION-0167-3-000   Power Distribution and Alarm Framework</v>
          </cell>
        </row>
        <row r="4566">
          <cell r="J4566" t="str">
            <v>TRANSMISSION-0168-3-000   Audio Shelf</v>
          </cell>
        </row>
        <row r="4567">
          <cell r="J4567" t="str">
            <v>TRANSMISSION-0169-2-000   Fuse Panels</v>
          </cell>
        </row>
        <row r="4568">
          <cell r="J4568" t="str">
            <v>TRANSMISSION-0170-3-GEC   Mini Carrier Repeater Shelf Complete Cards GEC</v>
          </cell>
        </row>
        <row r="4569">
          <cell r="J4569" t="str">
            <v>TRANSMISSION-0171-1-000   Machine Table</v>
          </cell>
        </row>
        <row r="4570">
          <cell r="J4570" t="str">
            <v>TRANSMISSION-0172-3-000   Channel Shelf Audio C/O Shelf</v>
          </cell>
        </row>
        <row r="4571">
          <cell r="J4571" t="str">
            <v>TRANSMISSION-0173-3-GEC   Frequency Frogging EM6C Set of Cards - GEC</v>
          </cell>
        </row>
        <row r="4572">
          <cell r="J4572" t="str">
            <v>TRANSMISSION-0174-1-000   Double Pedestal Desk</v>
          </cell>
        </row>
        <row r="4573">
          <cell r="J4573" t="str">
            <v>TRANSMISSION-0175-3-000   CCU Upgraded Shelf &amp; Loose Cable Assembly 32FFM00100 AF2 01</v>
          </cell>
        </row>
        <row r="4574">
          <cell r="J4574" t="str">
            <v>TRANSMISSION-0176-4-NTC   CCU Controller Card</v>
          </cell>
        </row>
        <row r="4575">
          <cell r="J4575" t="str">
            <v>TRANSMISSION-0177-3-000   Audio Branch Combining Shelf c/w Cables</v>
          </cell>
        </row>
        <row r="4576">
          <cell r="J4576" t="str">
            <v>TRANSMISSION-0178-1-000   Cable Audio I/F To Krone</v>
          </cell>
        </row>
        <row r="4577">
          <cell r="J4577" t="str">
            <v>TRANSMISSION-0179-1-000   Cable AF8 Card To Krone</v>
          </cell>
        </row>
        <row r="4578">
          <cell r="J4578" t="str">
            <v>TRANSMISSION-0180-4-000   Digital Input Card</v>
          </cell>
        </row>
        <row r="4579">
          <cell r="J4579" t="str">
            <v>TRANSMISSION-0181-4-000   Control Output Card for T2000&amp; T2800 Outstations</v>
          </cell>
        </row>
        <row r="4580">
          <cell r="J4580" t="str">
            <v>TRANSMISSION-0182-4-000   MCL Cards For T2000 &amp; T2800 Outstations</v>
          </cell>
        </row>
        <row r="4581">
          <cell r="J4581" t="str">
            <v>TRANSMISSION-0183-4-000   Line Termination Unit for T2000 &amp; T2800 Outstation</v>
          </cell>
        </row>
        <row r="4582">
          <cell r="J4582" t="str">
            <v>TRANSMISSION-0184-4-000   Audio Branching Card</v>
          </cell>
        </row>
        <row r="4583">
          <cell r="J4583" t="str">
            <v>TRANSMISSION-0185-1-000   Socket - 3 Way (Tepie)</v>
          </cell>
        </row>
        <row r="4584">
          <cell r="J4584" t="str">
            <v>TRANSMISSION-0186-2-000   2 Mbits Copper Line Transmission System</v>
          </cell>
        </row>
        <row r="4585">
          <cell r="J4585" t="str">
            <v>TRANSMISSION-0187-1-000   Co-axial Cable Termination Unit (KM Box)</v>
          </cell>
        </row>
        <row r="4586">
          <cell r="J4586" t="str">
            <v>TRANSMISSION-0188-1-000   ADC Test/Patch Plug Kit</v>
          </cell>
        </row>
        <row r="4587">
          <cell r="J4587" t="str">
            <v>TRANSMISSION-0189-2-000   Network 16 VF Cables + 3 Brackets</v>
          </cell>
        </row>
        <row r="4588">
          <cell r="J4588" t="str">
            <v>TRANSMISSION-0190-4-000   Standby Diode Card</v>
          </cell>
        </row>
        <row r="4589">
          <cell r="J4589" t="str">
            <v>TRANSMISSION-0191-4-000   2 Mbit/s Termination Cards 8B</v>
          </cell>
        </row>
        <row r="4590">
          <cell r="J4590" t="str">
            <v>TRANSMISSION-0192-4-000   2 Mbit/s Termination Cards 11A</v>
          </cell>
        </row>
        <row r="4591">
          <cell r="J4591" t="str">
            <v>TRANSMISSION-0193-4-000   Alarm Card 85A</v>
          </cell>
        </row>
        <row r="4592">
          <cell r="J4592" t="str">
            <v>TRANSMISSION-0194-4-000   ADC Label Holders</v>
          </cell>
        </row>
        <row r="4593">
          <cell r="J4593" t="str">
            <v>TRANSMISSION-0195-4-000   E&amp;M Invertor/Signal Monitor Card</v>
          </cell>
        </row>
        <row r="4594">
          <cell r="J4594" t="str">
            <v>TRANSMISSION-0196-2-000   PCM Rack (Equipped)</v>
          </cell>
        </row>
        <row r="4595">
          <cell r="J4595" t="str">
            <v>TRANSMISSION-0197-4-NOK   V24 Data Card (Nokia)</v>
          </cell>
        </row>
        <row r="4596">
          <cell r="J4596" t="str">
            <v>TRANSMISSION-0198-2-NOK   V24 Data Cable - Nokia (Pair)</v>
          </cell>
        </row>
        <row r="4597">
          <cell r="J4597" t="str">
            <v>TRANSMISSION-0199-1-GEC   GEC PCM System 11B Complete</v>
          </cell>
        </row>
        <row r="4598">
          <cell r="J4598" t="str">
            <v>TRANSMISSION-0200-3-000   Certacom ICO Shelves</v>
          </cell>
        </row>
        <row r="4599">
          <cell r="J4599" t="str">
            <v>TRANSMISSION-0201-2-000   Key &amp; Lamp Unit ICO</v>
          </cell>
        </row>
        <row r="4600">
          <cell r="J4600" t="str">
            <v>TRANSMISSION-0202-4-000   Signal Cards 309 To 89A</v>
          </cell>
        </row>
        <row r="4601">
          <cell r="J4601" t="str">
            <v>TRANSMISSION-0203-2-000   Supervisory Rack T2000</v>
          </cell>
        </row>
        <row r="4602">
          <cell r="J4602" t="str">
            <v>TRANSMISSION-0204-1-000   11B PDMX System Complete</v>
          </cell>
        </row>
        <row r="4603">
          <cell r="J4603" t="str">
            <v>TRANSMISSION-0205-2-000   T1000 Outstation</v>
          </cell>
        </row>
        <row r="4604">
          <cell r="J4604" t="str">
            <v>TRANSMISSION-0205-4-KEN   Audio Amplifier</v>
          </cell>
        </row>
        <row r="4605">
          <cell r="J4605" t="str">
            <v>TRANSMISSION-0206-3-KEN   19" Audio Shelf</v>
          </cell>
        </row>
        <row r="4606">
          <cell r="J4606" t="str">
            <v>TRANSMISSION-0207-3-000   Type 62 Miscellaneous Shelf Building</v>
          </cell>
        </row>
        <row r="4607">
          <cell r="J4607" t="str">
            <v>TRANSMISSION-0208-1-000   Transmission Station Floor Tiles (Old Type)</v>
          </cell>
        </row>
        <row r="4608">
          <cell r="J4608" t="str">
            <v>TRANSMISSION-0209-1-000   Transmission Station Floor Tiles (New Type)</v>
          </cell>
        </row>
        <row r="4609">
          <cell r="J4609" t="str">
            <v>TRANSMISSION-0210-4-000   64K Bit X21 Data Trib Card</v>
          </cell>
        </row>
        <row r="4610">
          <cell r="J4610" t="str">
            <v>TRANSMISSION-0211-2-NOK   Nokia X21 Cable Loom - 2 Cables per set</v>
          </cell>
        </row>
        <row r="4611">
          <cell r="J4611" t="str">
            <v>TRANSMISSION-0212-3-000   Remote Alarm Unit</v>
          </cell>
        </row>
        <row r="4612">
          <cell r="J4612" t="str">
            <v>TRANSMISSION-0213-2-000   4 Wire 2m 1 Plug 4 Banana Plug</v>
          </cell>
        </row>
        <row r="4613">
          <cell r="J4613" t="str">
            <v>TRANSMISSION-0214-1-000   Transmission Station Fire Extinguisher &amp; Mounting Bracket</v>
          </cell>
        </row>
        <row r="4614">
          <cell r="J4614" t="str">
            <v>TRANSMISSION-0215-1-000   Transmission Station Fire Extinguisher &amp; Bracket (Carbon Di)</v>
          </cell>
        </row>
        <row r="4615">
          <cell r="J4615" t="str">
            <v>TRANSMISSION-0216-4-000   1U Module Blanking Plate for Audio Transmission Rack</v>
          </cell>
        </row>
        <row r="4616">
          <cell r="J4616" t="str">
            <v>TRANSMISSION-0217-4-000   2U Module Blanking Plate For Audio Transmission Rack</v>
          </cell>
        </row>
        <row r="4617">
          <cell r="J4617" t="str">
            <v>TRANSMISSION-0218-4-000   Card Guides Offset</v>
          </cell>
        </row>
        <row r="4618">
          <cell r="J4618" t="str">
            <v>TRANSMISSION-0219-4-GEC   Power Alarm Card</v>
          </cell>
        </row>
        <row r="4619">
          <cell r="J4619" t="str">
            <v>TRANSMISSION-0220-1-000   Ret Invertor Unit Including Case</v>
          </cell>
        </row>
        <row r="4620">
          <cell r="J4620" t="str">
            <v>TRANSMISSION-0221-4-000   Terminal Blocks Set of 4 - sakc</v>
          </cell>
        </row>
        <row r="4621">
          <cell r="J4621" t="str">
            <v>TRANSMISSION-0222-2-000   Audio Rack with Supply 2403</v>
          </cell>
        </row>
        <row r="4622">
          <cell r="J4622" t="str">
            <v>TRANSMISSION-0223-2-000   Mini Carrier Rack with Supply</v>
          </cell>
        </row>
        <row r="4623">
          <cell r="J4623" t="str">
            <v>TRANSMISSION-0224-2-000   Covers T2000</v>
          </cell>
        </row>
        <row r="4624">
          <cell r="J4624" t="str">
            <v>TRANSMISSION-0225-4-000   40 Way Outrigger (62 Type)</v>
          </cell>
        </row>
        <row r="4625">
          <cell r="J4625" t="str">
            <v>TRANSMISSION-0226-4-000   Pilot Tone Insertion Card 2457</v>
          </cell>
        </row>
        <row r="4626">
          <cell r="J4626" t="str">
            <v>TRANSMISSION-0227-4-000   Channel Test Shelf 534T003B</v>
          </cell>
        </row>
        <row r="4627">
          <cell r="J4627" t="str">
            <v>TRANSMISSION-0228-1-SIL   Local Communication Controller (LCC) NMCS2 Core Systems</v>
          </cell>
        </row>
        <row r="4628">
          <cell r="J4628" t="str">
            <v>TRANSMISSION-0229-4-FKI   Transformer (audio frequency) - mu 7546</v>
          </cell>
        </row>
        <row r="4629">
          <cell r="J4629" t="str">
            <v>TRANSMISSION-0230-1-KEN   Power Converter 48-24v</v>
          </cell>
        </row>
        <row r="4630">
          <cell r="J4630" t="str">
            <v>TRANSMISSION-0231-2-KEN   Power Alarm Monitor Supply Converter</v>
          </cell>
        </row>
        <row r="4631">
          <cell r="J4631" t="str">
            <v>TRANSMISSION-0232-2-POW   Converter Sub-Rack</v>
          </cell>
        </row>
        <row r="4632">
          <cell r="J4632" t="str">
            <v>TRANSMISSION-0233-2-POW   Converter DC 24-50v</v>
          </cell>
        </row>
        <row r="4633">
          <cell r="J4633" t="str">
            <v>TRANSMISSION-1817-7-GEC   Mini Carrier Direct Filter 307T032D (Directional)</v>
          </cell>
        </row>
        <row r="4634">
          <cell r="J4634" t="str">
            <v>TRANSMISSION-1818-7-GEC   Mini Carrier Direct Filter 307T032C (Directional)</v>
          </cell>
        </row>
        <row r="4635">
          <cell r="J4635" t="str">
            <v>TRANSMISSION-1881-7-GEC   Compaq Keyboard</v>
          </cell>
        </row>
        <row r="4636">
          <cell r="J4636" t="str">
            <v>TRANSMISSION-1892-9-000   AMG 2800 Main Frame Real Time Digital Multipoint Drop and Insert Video Transmission System Mainframe</v>
          </cell>
        </row>
        <row r="4637">
          <cell r="J4637" t="str">
            <v>TRANSMISSION-1894-9-000   Anemometor A100 (Wind Speed Measurement) Porton Vane 3 Cup</v>
          </cell>
        </row>
        <row r="4638">
          <cell r="J4638" t="str">
            <v>TRANSMISSION-1903-9-CTL   Catel 3033 AC Switch Power Supply Unit (Texspan)</v>
          </cell>
        </row>
        <row r="4639">
          <cell r="J4639" t="str">
            <v>TRANSMISSION-1905-9-CTL   Catel 3111 Input Video Processor</v>
          </cell>
        </row>
        <row r="4640">
          <cell r="J4640" t="str">
            <v>TRANSMISSION-1906-9-CTL   Catel 3112 Frequency Modulator Deviation 4MH2 Dev Wide Deviation FM Modulator</v>
          </cell>
        </row>
        <row r="4641">
          <cell r="J4641" t="str">
            <v>TRANSMISSION-1907-9-CTL   Catel 3166 Frequency Agile Output Converter O/P Active</v>
          </cell>
        </row>
        <row r="4642">
          <cell r="J4642" t="str">
            <v>TRANSMISSION-1908-9-CTL   Catel 3212 wide deviation FM Demodulator</v>
          </cell>
        </row>
        <row r="4643">
          <cell r="J4643" t="str">
            <v>TRANSMISSION-1909-9-CTL   Catel 3213 output video processor</v>
          </cell>
        </row>
        <row r="4644">
          <cell r="J4644" t="str">
            <v>TRANSMISSION-1910-9-CTL   Catel 3266 frequency agile input converter I/P</v>
          </cell>
        </row>
        <row r="4645">
          <cell r="J4645" t="str">
            <v>TRANSMISSION-1912-9-CTL   Catel 3401 Sub Carrier Audio Demodulator</v>
          </cell>
        </row>
        <row r="4646">
          <cell r="J4646" t="str">
            <v>TRANSMISSION-1914-9-CTL   Catel 8 way splitter</v>
          </cell>
        </row>
        <row r="4647">
          <cell r="J4647" t="str">
            <v>TRANSMISSION-1918-9-000   Dayval PCG+4 Character Generator Card</v>
          </cell>
        </row>
        <row r="4648">
          <cell r="J4648" t="str">
            <v>TRANSMISSION-1921-7-GEC   Alarm Card</v>
          </cell>
        </row>
        <row r="4649">
          <cell r="J4649" t="str">
            <v>TRANSMISSION-1922-7-GEC   Alarm Unit A</v>
          </cell>
        </row>
        <row r="4650">
          <cell r="J4650" t="str">
            <v>TRANSMISSION-1923-7-GEC   Alarm unit</v>
          </cell>
        </row>
        <row r="4651">
          <cell r="J4651" t="str">
            <v>TRANSMISSION-1924-7-GEC   Amplifier Card 301169C</v>
          </cell>
        </row>
        <row r="4652">
          <cell r="J4652" t="str">
            <v>TRANSMISSION-1924-9-DOW   Dowty SB2426L Modem</v>
          </cell>
        </row>
        <row r="4653">
          <cell r="J4653" t="str">
            <v>TRANSMISSION-1978-7-GEC   Channel Card</v>
          </cell>
        </row>
        <row r="4654">
          <cell r="J4654" t="str">
            <v>TRANSMISSION-1984-9-000   Anemometer A100</v>
          </cell>
        </row>
        <row r="4655">
          <cell r="J4655" t="str">
            <v>TRANSMISSION-2012-9-000   Regal 8 way splitter S8DGV6 11DB</v>
          </cell>
        </row>
        <row r="4656">
          <cell r="J4656" t="str">
            <v>TRANSMISSION-2013-9-PHI   Relay Interface Card</v>
          </cell>
        </row>
        <row r="4657">
          <cell r="J4657" t="str">
            <v>TRANSMISSION-2019-7-GEC   Filter Card 307T143A 7.1</v>
          </cell>
        </row>
        <row r="4658">
          <cell r="J4658" t="str">
            <v>TRANSMISSION-2020-7-GEC   Frequency Changer Card</v>
          </cell>
        </row>
        <row r="4659">
          <cell r="J4659" t="str">
            <v>TRANSMISSION-2041-9-TEX   Texscan TADX-P Data RX Horizontal</v>
          </cell>
        </row>
        <row r="4660">
          <cell r="J4660" t="str">
            <v>TRANSMISSION-2053-9-TEX   CCTV Texscan Backplane TX Empty</v>
          </cell>
        </row>
        <row r="4661">
          <cell r="J4661" t="str">
            <v>TRANSMISSION-2054-9-TEX   CCTV Texscan Optical Chassis Empty</v>
          </cell>
        </row>
        <row r="4662">
          <cell r="J4662" t="str">
            <v>TRANSMISSION-2055-9-TEX   Techscan optical receiver</v>
          </cell>
        </row>
        <row r="4663">
          <cell r="J4663" t="str">
            <v>TRANSMISSION-2060-9-TEX   Texscan SMSCRX 104/2011 Receiver</v>
          </cell>
        </row>
        <row r="4664">
          <cell r="J4664" t="str">
            <v>TRANSMISSION-2061-9-TEX   Texscan SMSCTX 104/2011 Transmitter</v>
          </cell>
        </row>
        <row r="4665">
          <cell r="J4665" t="str">
            <v>TRANSMISSION-2062-9-TEX   Texscan Op-Tech SWREG Card Swith Regulator</v>
          </cell>
        </row>
        <row r="4666">
          <cell r="J4666" t="str">
            <v>TRANSMISSION-2072-9-000   Vultron 750V VDR thermostat voltage dependent resistor Z250HP</v>
          </cell>
        </row>
        <row r="4667">
          <cell r="J4667" t="str">
            <v>TRANSMISSION-2074-9-000   Vultron fresh air fan</v>
          </cell>
        </row>
        <row r="4668">
          <cell r="J4668" t="str">
            <v>TRANSMISSION-2075-9-000   Vultron Single Dot Large 16 Dot Column Driver 24/48 Volt</v>
          </cell>
        </row>
        <row r="4669">
          <cell r="J4669" t="str">
            <v>TRANSMISSION-2076-9-000   Vultron Single Board Computer (SBC)(known as SBC Diag-Driver Interface</v>
          </cell>
        </row>
        <row r="4670">
          <cell r="J4670" t="str">
            <v>TRANSMISSION-2077-9-000   Vultron Slave Lighting controller  SLC VUL 3503(see 14685 utility unit items very similar - however capacity different</v>
          </cell>
        </row>
        <row r="4671">
          <cell r="J4671" t="str">
            <v>TRANSMISSION-2101-7-000   9309 Pair Switch</v>
          </cell>
        </row>
        <row r="4672">
          <cell r="J4672" t="str">
            <v>TRANSMISSION-2129-7-MOT   Codex Modem V26 Circuit Board &amp; Display</v>
          </cell>
        </row>
        <row r="4673">
          <cell r="J4673" t="str">
            <v>TRANSMISSION-2130-7-MOT   Codex Modem V26 Display (Replacement display board)</v>
          </cell>
        </row>
        <row r="4674">
          <cell r="J4674" t="str">
            <v>TRANSMISSION-2132-7-APE   CSU Cards</v>
          </cell>
        </row>
        <row r="4675">
          <cell r="J4675" t="str">
            <v>TRANSMISSION-2158-9-GEC   PSU 240/20</v>
          </cell>
        </row>
        <row r="4676">
          <cell r="J4676" t="str">
            <v>TRANSMISSION-2163-7-FKI   Lamp Fail Detector</v>
          </cell>
        </row>
        <row r="4677">
          <cell r="J4677" t="str">
            <v>TRANSMISSION-2182-7-000   Optical Loss Test Set &amp; Power Supply</v>
          </cell>
        </row>
        <row r="4678">
          <cell r="J4678" t="str">
            <v>TRANSMISSION-2184-7-000   Pathfinder/Signal Generator &amp; Power Supply</v>
          </cell>
        </row>
        <row r="4679">
          <cell r="J4679" t="str">
            <v>TRANSMISSION-2197-7-FKI   RS485 I/F Interface</v>
          </cell>
        </row>
        <row r="4680">
          <cell r="J4680" t="str">
            <v>TRANSMISSION-2198-7-APE   RX C 8/1 Cards</v>
          </cell>
        </row>
        <row r="4681">
          <cell r="J4681" t="str">
            <v>TRANSMISSION-2199-7-APE   RX E 16/1 Cards</v>
          </cell>
        </row>
        <row r="4682">
          <cell r="J4682" t="str">
            <v>TRANSMISSION-2208-7-FKI   Slave Card</v>
          </cell>
        </row>
        <row r="4683">
          <cell r="J4683" t="str">
            <v>TRANSMISSION-2213-7-APE   Switch Panel</v>
          </cell>
        </row>
        <row r="4684">
          <cell r="J4684" t="str">
            <v>TRANSMISSION-2218-7-APE   TIU 4/1 Cards</v>
          </cell>
        </row>
        <row r="4685">
          <cell r="J4685" t="str">
            <v>TRANSMISSION-2219-7-APE   TIU 4/a Cards</v>
          </cell>
        </row>
        <row r="4686">
          <cell r="J4686" t="str">
            <v>TRANSMISSION-2223-7-APE   TR (M) 16-17 Cards</v>
          </cell>
        </row>
        <row r="4687">
          <cell r="J4687" t="str">
            <v>TRANSMISSION-2224-7-APE   TR (M) 17-16 Cards</v>
          </cell>
        </row>
        <row r="4688">
          <cell r="J4688" t="str">
            <v>TRANSMISSION-2229-7-APE   TX (C) 8/1 Cards</v>
          </cell>
        </row>
        <row r="4689">
          <cell r="J4689" t="str">
            <v>TRANSMISSION-2230-7-APE   TX (E) 16/1 Cards</v>
          </cell>
        </row>
        <row r="4690">
          <cell r="J4690" t="str">
            <v>TRANSMISSION-2231-3-000   Alarm &amp; Metering Module (used with TX-0161-1-000 &amp; TX-0162-3-000</v>
          </cell>
        </row>
        <row r="4691">
          <cell r="J4691" t="str">
            <v>TRANSMISSION-2235-9-GEC   Audio Branching Combining Unit MKII</v>
          </cell>
        </row>
        <row r="4692">
          <cell r="J4692" t="str">
            <v>TRANSMISSION-2259-9-000   BSQ4500 Generator 1629-0 (Briggs and Stratton) (Boxed)</v>
          </cell>
        </row>
        <row r="4693">
          <cell r="J4693" t="str">
            <v>TRANSMISSION-2326-9-DUV   Duvine Battery Discharge Unit Deakin Davenset</v>
          </cell>
        </row>
        <row r="4694">
          <cell r="J4694" t="str">
            <v>TRANSMISSION-2339-7-SER   LCC Slave Chips V2.8 (Software updated by Guisborough)</v>
          </cell>
        </row>
        <row r="4695">
          <cell r="J4695" t="str">
            <v>TRANSMISSION-2344-9-PHI   Phillips VITS PAL insertion Generator &amp; Inserter PM 5655</v>
          </cell>
        </row>
        <row r="4696">
          <cell r="J4696" t="str">
            <v>TRANSMISSION-2350-9-000   Tektronics VITS 201 PAL Insertor &amp; Generator</v>
          </cell>
        </row>
        <row r="4697">
          <cell r="J4697" t="str">
            <v>TRANSMISSION-2384-9-000   24v APLAB Choke</v>
          </cell>
        </row>
        <row r="4698">
          <cell r="J4698" t="str">
            <v>TRANSMISSION-2388-9-000   APLAB Automatic Mains Changover Switch 230v AV/40A</v>
          </cell>
        </row>
        <row r="4699">
          <cell r="J4699" t="str">
            <v>TRANSMISSION-2427-9-000   Honda EG1500 Generator</v>
          </cell>
        </row>
        <row r="4700">
          <cell r="J4700" t="str">
            <v>TRANSMISSION-2437-9-GEC   Modem CH 402 1080Hz</v>
          </cell>
        </row>
        <row r="4701">
          <cell r="J4701" t="str">
            <v>TRANSMISSION-2441-9-SIL   Modem S + DX Modem SIL Transponder Modem Card</v>
          </cell>
        </row>
        <row r="4702">
          <cell r="J4702" t="str">
            <v>TRANSMISSION-2506-9-GEC   Reg Pilot Card (Is this a duplicate of 8641?)</v>
          </cell>
        </row>
        <row r="4703">
          <cell r="J4703" t="str">
            <v>TRANSMISSION-2549-9-000   Anemometer Vane Arm Assembly (weather)</v>
          </cell>
        </row>
        <row r="4704">
          <cell r="J4704" t="str">
            <v>TRANSMISSION-3444-7-000   Terminal Blocks (12 way) Klippon (old Type) BK12 Female</v>
          </cell>
        </row>
        <row r="4705">
          <cell r="J4705" t="str">
            <v>TRANSMISSION-3502-7-GEC   (Mini Carrier) Power Alarm Unit 902T040A</v>
          </cell>
        </row>
        <row r="4706">
          <cell r="J4706" t="str">
            <v>TRANSMISSION-3518-7-GEC   Standby Battery Unit 2305A</v>
          </cell>
        </row>
        <row r="4707">
          <cell r="J4707" t="str">
            <v>TRANSMISSION-3553-7-GEC   Mini Carrier AlarmCard 2454</v>
          </cell>
        </row>
        <row r="4708">
          <cell r="J4708" t="str">
            <v>TRANSMISSION-3565-7-SPC   Modem V26</v>
          </cell>
        </row>
        <row r="4709">
          <cell r="J4709" t="str">
            <v>TRANSMISSION-3701-7-CRY   Cray Mayze 32 Modern</v>
          </cell>
        </row>
        <row r="4710">
          <cell r="J4710" t="str">
            <v>TRANSMISSION-3773-7-KEN   Line Combining Unit 5 Lines 2701 CE 0086 X MOD 6951 Power 19-60 VDC 0.2A</v>
          </cell>
        </row>
        <row r="4711">
          <cell r="J4711" t="str">
            <v>TRANSMISSION-3781-7-KEN   Line Combining Unit Housing complete Unit CE0086</v>
          </cell>
        </row>
        <row r="4712">
          <cell r="J4712" t="str">
            <v>TRANSMISSION-4002-9-PAD   Plessey Monitor Card</v>
          </cell>
        </row>
        <row r="4713">
          <cell r="J4713" t="str">
            <v>TRANSMISSION-4003-9-PAD   Plessey Display Card</v>
          </cell>
        </row>
        <row r="4714">
          <cell r="J4714" t="str">
            <v>TRANSMISSION-4004-9-PAD   Plessey Instation Audio Card</v>
          </cell>
        </row>
        <row r="4715">
          <cell r="J4715" t="str">
            <v>TRANSMISSION-4009-9-PAD   Plessey Installion Audio Card</v>
          </cell>
        </row>
        <row r="4716">
          <cell r="J4716" t="str">
            <v>TRANSMISSION-4014-7-SER   Master Chips V2.8 (Software updated by Guisborough)</v>
          </cell>
        </row>
        <row r="4717">
          <cell r="J4717" t="str">
            <v>TRANSMISSION-4023-9-PTS   Peek Loop Card</v>
          </cell>
        </row>
        <row r="4718">
          <cell r="J4718" t="str">
            <v>TRANSMISSION-4039-9-000   RAM Card</v>
          </cell>
        </row>
        <row r="4719">
          <cell r="J4719" t="str">
            <v>TRANSMISSION-4046-9-000   LM 2000 MKII AC/DC DC-DC Convertor</v>
          </cell>
        </row>
        <row r="4720">
          <cell r="J4720" t="str">
            <v>TRANSMISSION-4057-9-000   7000D (RX3660)</v>
          </cell>
        </row>
        <row r="4721">
          <cell r="J4721" t="str">
            <v>TRANSMISSION-4070-9-000   Light Sensor Card</v>
          </cell>
        </row>
        <row r="4722">
          <cell r="J4722" t="str">
            <v>TRANSMISSION-4079-9-000   VD OUT 32 Card</v>
          </cell>
        </row>
        <row r="4723">
          <cell r="J4723" t="str">
            <v>TRANSMISSION-4080-9-000   Memory card )Boxed)</v>
          </cell>
        </row>
        <row r="4724">
          <cell r="J4724" t="str">
            <v>TRANSMISSION-4084-9-TEX   Frequency Agile Optical Transmission Card 7000 Series 7240</v>
          </cell>
        </row>
        <row r="4725">
          <cell r="J4725" t="str">
            <v>TRANSMISSION-4085-9-000   TX3860 7000M</v>
          </cell>
        </row>
        <row r="4726">
          <cell r="J4726" t="str">
            <v>TRANSMISSION-4137-9-PHI   CCTV Card</v>
          </cell>
        </row>
        <row r="4727">
          <cell r="J4727" t="str">
            <v>TRANSMISSION-4139-9-PHI   16 Bridging Input Module</v>
          </cell>
        </row>
        <row r="4728">
          <cell r="J4728" t="str">
            <v>TRANSMISSION-4146-9-000   2011 PSU TX/PX</v>
          </cell>
        </row>
        <row r="4729">
          <cell r="J4729" t="str">
            <v>TRANSMISSION-4161-9-STC   4 Dorcsh Card STC</v>
          </cell>
        </row>
        <row r="4730">
          <cell r="J4730" t="str">
            <v>TRANSMISSION-4162-9-STC   4 MOTCS Optical Transmission</v>
          </cell>
        </row>
        <row r="4731">
          <cell r="J4731" t="str">
            <v>TRANSMISSION-4196-9-000   2011 PSU TX/RX Supplying Power to Texcan 1402011 and 1042011</v>
          </cell>
        </row>
        <row r="4732">
          <cell r="J4732" t="str">
            <v>TRANSMISSION-4207-9-000   Anemometer Processor 329-11B</v>
          </cell>
        </row>
        <row r="4733">
          <cell r="J4733" t="str">
            <v>TRANSMISSION-4208-9-000   Anemometer System Outstation Links Box</v>
          </cell>
        </row>
        <row r="4734">
          <cell r="J4734" t="str">
            <v>TRANSMISSION-4209-9-000   Anemometer Arm Assembly full set system wind speed and direction sensor (Boxed)</v>
          </cell>
        </row>
        <row r="4735">
          <cell r="J4735" t="str">
            <v>TRANSMISSION-4246-9-000   Large Dot Driver Rev C PCB 5350</v>
          </cell>
        </row>
        <row r="4736">
          <cell r="J4736" t="str">
            <v>TRANSMISSION-4319-9-PHI   16 Bridging Input Module</v>
          </cell>
        </row>
        <row r="4737">
          <cell r="J4737" t="str">
            <v>TRANSMISSION-4322-9-000   Vultron Large DOT Row 16 DOT Column Driver PCB 6100L</v>
          </cell>
        </row>
        <row r="4738">
          <cell r="J4738" t="str">
            <v>TRANSMISSION-4339-9-000   Fan Heater Assembly</v>
          </cell>
        </row>
        <row r="4739">
          <cell r="J4739" t="str">
            <v>TRANSMISSION-4370-9-KEN   Highway Modem V26LL 8989SA Stand Alone Leased Line Modem</v>
          </cell>
        </row>
        <row r="4740">
          <cell r="J4740" t="str">
            <v>TRANSMISSION-4391-9-000   Vultron Large DOT Driver Bord PCB5990D</v>
          </cell>
        </row>
        <row r="4741">
          <cell r="J4741" t="str">
            <v>TRANSMISSION-4494-9-000   Modem Type 329-06B (Part of 19" rack made by Findlay Irvine)</v>
          </cell>
        </row>
        <row r="4742">
          <cell r="J4742" t="str">
            <v>TRANSMISSION-4554-9-000   Anemometer Systems Mimic Panel Indicator Type 329-43B Power Indicator</v>
          </cell>
        </row>
        <row r="4743">
          <cell r="J4743" t="str">
            <v>TRANSMISSION-4579-9-SPC   Relay Board With LED</v>
          </cell>
        </row>
        <row r="4744">
          <cell r="J4744" t="str">
            <v>TRANSMISSION-4589-9-000   Anememeter Rotor Type R30-6WW for use with A100</v>
          </cell>
        </row>
        <row r="4745">
          <cell r="J4745" t="str">
            <v>TRANSMISSION-4638-9-000   TADR-1 Texscan Audio Relays Out</v>
          </cell>
        </row>
        <row r="4746">
          <cell r="J4746" t="str">
            <v>TRANSMISSION-4711-9-000   UTC BOARD</v>
          </cell>
        </row>
        <row r="4747">
          <cell r="J4747" t="str">
            <v>TRANSMISSION-4835-9-NEC   21 bit LCC (Durham Spare and for Kneeton)(SCSI)</v>
          </cell>
        </row>
        <row r="4748">
          <cell r="J4748" t="str">
            <v>TRANSMISSION-4838-9-GEC   Alarm Card Type 2454</v>
          </cell>
        </row>
        <row r="4749">
          <cell r="J4749" t="str">
            <v>TRANSMISSION-4841-9-HOW   Amplifier card 301T097H-7.5</v>
          </cell>
        </row>
        <row r="4750">
          <cell r="J4750" t="str">
            <v>TRANSMISSION-4859-9-HOW   MCL 9054 Audio Amplifier 3b-9A/A (Vertical Mounted)</v>
          </cell>
        </row>
        <row r="4751">
          <cell r="J4751" t="str">
            <v>TRANSMISSION-5093-9-APE   AP 8 T/R  TONE CARD 8t/r tone card (Goes with 2918)</v>
          </cell>
        </row>
        <row r="4752">
          <cell r="J4752" t="str">
            <v>TRANSMISSION-5096-9-000   SBC Terminator Vultron PCB 5950C</v>
          </cell>
        </row>
        <row r="4753">
          <cell r="J4753" t="str">
            <v>TRANSMISSION-5227-9-GEC   Amplifier Card 301T169C 7.1 Iss A</v>
          </cell>
        </row>
        <row r="4754">
          <cell r="J4754" t="str">
            <v>TRANSMISSION-5228-9-GRT   PSU Card (For use in Golden River Midas Transponder)</v>
          </cell>
        </row>
        <row r="4755">
          <cell r="J4755" t="str">
            <v>TRANSMISSION-5379-9-MOT   Codex 2426L Circuit Board &amp; Display Motorola ISG Vertical</v>
          </cell>
        </row>
        <row r="4756">
          <cell r="J4756" t="str">
            <v>TRANSMISSION-5394-9-TEX   Catel 3039 Universal Rack Sub-Rack (Texscan) Full Inlcudes 1X 3033, 2x3111 2x3112 &amp; 2x3166</v>
          </cell>
        </row>
        <row r="4757">
          <cell r="J4757" t="str">
            <v>TRANSMISSION-5397-9-RPC   Rank Responder PSU Regulator Card PC 249</v>
          </cell>
        </row>
        <row r="4758">
          <cell r="J4758" t="str">
            <v>TRANSMISSION-5404-9-TEX   Texscan TADX-1 COM1 COM2 Audio out Horizontal</v>
          </cell>
        </row>
        <row r="4759">
          <cell r="J4759" t="str">
            <v>TRANSMISSION-5407-9-TEX   Texscan Transmission Optech SMS STX1042011 Camera Control Unit (includes CAM761,SMSCTX1042011, SPUTXRX 2011, CAM709)</v>
          </cell>
        </row>
        <row r="4760">
          <cell r="J4760" t="str">
            <v>TRANSMISSION-5445-9-TEX   PEL REG Card PELREG01 Texscan Op-Tech</v>
          </cell>
        </row>
        <row r="4761">
          <cell r="J4761" t="str">
            <v>TRANSMISSION-5449-9-000   BM2000 DC-DC Converter Melcher Mk11 (BM 2320-7) Vertical</v>
          </cell>
        </row>
        <row r="4762">
          <cell r="J4762" t="str">
            <v>TRANSMISSION-5450-9-000   BM 1000 DC-DC Converter Melcher Mk 11 (BM1001-7R) Vertical</v>
          </cell>
        </row>
        <row r="4763">
          <cell r="J4763" t="str">
            <v>TRANSMISSION-5452-9-000   Large Fibre Enclosures Fibre Optic Jointing</v>
          </cell>
        </row>
        <row r="4764">
          <cell r="J4764" t="str">
            <v>TRANSMISSION-5464-9-000   Stabilished Power Supply Type F24/2</v>
          </cell>
        </row>
        <row r="4765">
          <cell r="J4765" t="str">
            <v>TRANSMISSION-5476-9-000   AMG 2800 Video Out (Receiver) O/P Card</v>
          </cell>
        </row>
        <row r="4766">
          <cell r="J4766" t="str">
            <v>TRANSMISSION-5477-9-000   AMG 2800 I/P Card (Receiver)</v>
          </cell>
        </row>
        <row r="4767">
          <cell r="J4767" t="str">
            <v>TRANSMISSION-5478-9-000   AMG RS232 Daughter Board</v>
          </cell>
        </row>
        <row r="4768">
          <cell r="J4768" t="str">
            <v>TRANSMISSION-5479-9-000   AMG Audio Card 4W/D Board</v>
          </cell>
        </row>
        <row r="4769">
          <cell r="J4769" t="str">
            <v>TRANSMISSION-5480-9-000   AMG Alarms I/O Connector Unit</v>
          </cell>
        </row>
        <row r="4770">
          <cell r="J4770" t="str">
            <v>TRANSMISSION-5486-9-000   DOT NT-CTR Board to go into Cray Net 16 Modem Sub Rack</v>
          </cell>
        </row>
        <row r="4771">
          <cell r="J4771" t="str">
            <v>TRANSMISSION-5489-9-DOW   Dowty Network 16 NT-PSU goes into cray net 16 modem sub rack</v>
          </cell>
        </row>
        <row r="4772">
          <cell r="J4772" t="str">
            <v>TRANSMISSION-5523-9-000   Electronics Enclosure</v>
          </cell>
        </row>
        <row r="4773">
          <cell r="J4773" t="str">
            <v>TRANSMISSION-5524-9-000   Net 16 24v DC PSU Fitted in Modem Rack</v>
          </cell>
        </row>
        <row r="4774">
          <cell r="J4774" t="str">
            <v>TRANSMISSION-5675-9-GEC   Amplifier Card</v>
          </cell>
        </row>
        <row r="4775">
          <cell r="J4775" t="str">
            <v>TRANSMISSION-5678-9-SIL   Local Communication Controller (LCC) Slave</v>
          </cell>
        </row>
        <row r="4776">
          <cell r="J4776" t="str">
            <v>TRANSMISSION-5700-9-GEC   Amplifier Card</v>
          </cell>
        </row>
        <row r="4777">
          <cell r="J4777" t="str">
            <v>TRANSMISSION-5701-9-GEC   Amplifier Card Unit</v>
          </cell>
        </row>
        <row r="4778">
          <cell r="J4778" t="str">
            <v>TRANSMISSION-8619-7-DUV   Duvine PSU Board</v>
          </cell>
        </row>
        <row r="4779">
          <cell r="J4779" t="str">
            <v>TRANSMISSION-8624-7-GEC   Standby Battery Unit 2305C</v>
          </cell>
        </row>
        <row r="4780">
          <cell r="J4780" t="str">
            <v>TRANSMISSION-8625-7-GEC   Stabilized Power Supply Unit Doe Type 2308</v>
          </cell>
        </row>
        <row r="4781">
          <cell r="J4781" t="str">
            <v>TRANSMISSION-8628-7-GEC   Mini Carrier Receive Amplifier 301T047A</v>
          </cell>
        </row>
        <row r="4782">
          <cell r="J4782" t="str">
            <v>TRANSMISSION-8629-7-GEC   Mii Carrier Transmit Amplifier 301T172</v>
          </cell>
        </row>
        <row r="4783">
          <cell r="J4783" t="str">
            <v>TRANSMISSION-8630-7-000   Mini Carrier Receiver Amplifier 301T173</v>
          </cell>
        </row>
        <row r="4784">
          <cell r="J4784" t="str">
            <v>TRANSMISSION-8631-7-GEC   Mini Carrier Auxiliary Transmit Amplifier 301T195A</v>
          </cell>
        </row>
        <row r="4785">
          <cell r="J4785" t="str">
            <v>TRANSMISSION-8632-7-GEC   Mine Carrier 114khz Oscillator 302T070C</v>
          </cell>
        </row>
        <row r="4786">
          <cell r="J4786" t="str">
            <v>TRANSMISSION-8633-7-GEC   Mini Carrier Channel Card 306T041G</v>
          </cell>
        </row>
        <row r="4787">
          <cell r="J4787" t="str">
            <v>TRANSMISSION-8634-7-GEC   Mini Carrier Direct Filter 307T032A 7.1 Filter Unit (Directional)</v>
          </cell>
        </row>
        <row r="4788">
          <cell r="J4788" t="str">
            <v>TRANSMISSION-8635-7-GEC   Mini Carrier Filter Card 307T143A</v>
          </cell>
        </row>
        <row r="4789">
          <cell r="J4789" t="str">
            <v>TRANSMISSION-8636-7-GEC   Mini Carrier Filter Card 307T143B</v>
          </cell>
        </row>
        <row r="4790">
          <cell r="J4790" t="str">
            <v>TRANSMISSION-8637-7-GEC   Mini Carrier GDF Interface 307T165A Filter Card</v>
          </cell>
        </row>
        <row r="4791">
          <cell r="J4791" t="str">
            <v>TRANSMISSION-8638-7-GEC   Mini Carrier Generator Card 310T018D (00016038)</v>
          </cell>
        </row>
        <row r="4792">
          <cell r="J4792" t="str">
            <v>TRANSMISSION-8640-7-GEC   Mini Carrier Regulator Card 335TO14C Pilot Card</v>
          </cell>
        </row>
        <row r="4793">
          <cell r="J4793" t="str">
            <v>TRANSMISSION-8641-7-GEC   Mini Carrier Regulator Card 335T018B</v>
          </cell>
        </row>
        <row r="4794">
          <cell r="J4794" t="str">
            <v>TRANSMISSION-8642-7-GEC   Mini Carrier Regulator Card 335T018C Pilot Card</v>
          </cell>
        </row>
        <row r="4795">
          <cell r="J4795" t="str">
            <v>TRANSMISSION-8645-7-000   Mini Carrier Frequency Changer Card 365T007A 8574</v>
          </cell>
        </row>
        <row r="4796">
          <cell r="J4796" t="str">
            <v>TRANSMISSION-8693-7-THB   Battery Drill DV-9</v>
          </cell>
        </row>
        <row r="4797">
          <cell r="J4797" t="str">
            <v>TRANSMISSION-8708-7-PTS   Transponder Chips SJS-Thompson Micro Electronics Anti-Static 03PVC</v>
          </cell>
        </row>
        <row r="4798">
          <cell r="J4798" t="str">
            <v>TRANSMISSION-8772-7-DUV   Duvine PSU Charger Unit DD5961003</v>
          </cell>
        </row>
        <row r="4799">
          <cell r="J4799" t="str">
            <v>TRANSMISSION-8773-7-DUV   Duvine Frame</v>
          </cell>
        </row>
        <row r="4800">
          <cell r="J4800" t="str">
            <v>TRANSMISSION-8789-7-GEC   GEC Mine Carrier Test Kit (Cased)</v>
          </cell>
        </row>
        <row r="4801">
          <cell r="J4801" t="str">
            <v>TRANSMISSION-8885-7-SER   Serco 200 Baud Modem Unit</v>
          </cell>
        </row>
        <row r="4802">
          <cell r="J4802" t="str">
            <v>TRANSMISSION-8894-7-MTH   Multitech Modem V90 Multi Modem 56K Voice Data Fax Modem</v>
          </cell>
        </row>
        <row r="4803">
          <cell r="J4803" t="str">
            <v>TRANSMISSION-8939-7-000   Mini Carrier PSU 1004B Power Unit MK2</v>
          </cell>
        </row>
        <row r="4804">
          <cell r="J4804" t="str">
            <v>TRANSMISSION-8940-7-000   PSU 200 baud modem</v>
          </cell>
        </row>
        <row r="4805">
          <cell r="J4805" t="str">
            <v>TRANSMISSION-8978-7-000   Tricom 400 Ethernet Transceiver</v>
          </cell>
        </row>
        <row r="4806">
          <cell r="J4806" t="str">
            <v>TRANSMISSION-9028-7-000   Line Card</v>
          </cell>
        </row>
        <row r="4807">
          <cell r="J4807" t="str">
            <v>TRANSMISSION-9050-7-PTS   LCC Peek 9210 201</v>
          </cell>
        </row>
        <row r="4808">
          <cell r="J4808" t="str">
            <v>TRANSMISSION-9488-7-GEC   Amplifier No 198/1A GEC DGM No RP?RP W6557 - Open</v>
          </cell>
        </row>
        <row r="4809">
          <cell r="J4809" t="str">
            <v>TRANSMISSION-9874-7-000   Quatro TRM 3000 Real Time Monitoring</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sion"/>
      <sheetName val="Completion Notes"/>
      <sheetName val="Summary"/>
      <sheetName val="Outline Quantities"/>
      <sheetName val="Area 1"/>
      <sheetName val="Area 2"/>
      <sheetName val="Area 3"/>
      <sheetName val="Area 4"/>
      <sheetName val="Area 5"/>
    </sheetNames>
    <sheetDataSet>
      <sheetData sheetId="0"/>
      <sheetData sheetId="1">
        <row r="4">
          <cell r="C4" t="str">
            <v>See Completion Note 4</v>
          </cell>
        </row>
      </sheetData>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puts"/>
      <sheetName val="Calculations"/>
      <sheetName val="Simulation OutPut"/>
    </sheetNames>
    <sheetDataSet>
      <sheetData sheetId="0" refreshError="1"/>
      <sheetData sheetId="1">
        <row r="5">
          <cell r="D5">
            <v>42005</v>
          </cell>
        </row>
        <row r="6">
          <cell r="D6">
            <v>5</v>
          </cell>
        </row>
        <row r="36">
          <cell r="D36">
            <v>3.4318598355943211</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etails"/>
      <sheetName val="SUMMARY"/>
      <sheetName val="COST GRAPHS"/>
      <sheetName val="FUND CALC"/>
      <sheetName val="Sinking Fund"/>
      <sheetName val="RECTIFICATION"/>
      <sheetName val="TOWER 1"/>
      <sheetName val="TOWER 2"/>
      <sheetName val="R &amp; M"/>
      <sheetName val="NOT USED 2"/>
      <sheetName val="Rates"/>
    </sheetNames>
    <sheetDataSet>
      <sheetData sheetId="0"/>
      <sheetData sheetId="1">
        <row r="15">
          <cell r="L15" t="str">
            <v>NOT USED 2</v>
          </cell>
        </row>
      </sheetData>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RCC Readiness Risk Register"/>
      <sheetName val=" WBS Risk Allocation "/>
      <sheetName val="Drop Down Menus"/>
    </sheetNames>
    <sheetDataSet>
      <sheetData sheetId="0"/>
      <sheetData sheetId="1"/>
      <sheetData sheetId="2" refreshError="1">
        <row r="5">
          <cell r="A5" t="str">
            <v>1.  Funding / Procurement/ Programme</v>
          </cell>
          <cell r="C5" t="str">
            <v>3. Strategic</v>
          </cell>
          <cell r="E5" t="str">
            <v>0 - SSP</v>
          </cell>
          <cell r="G5" t="str">
            <v>No</v>
          </cell>
          <cell r="H5" t="str">
            <v>n/a</v>
          </cell>
        </row>
        <row r="6">
          <cell r="A6" t="str">
            <v>2. Approval Process</v>
          </cell>
          <cell r="C6" t="str">
            <v>2. Programme</v>
          </cell>
          <cell r="E6" t="str">
            <v>1 - Option Identification</v>
          </cell>
          <cell r="G6" t="str">
            <v>Multi-project</v>
          </cell>
          <cell r="H6" t="str">
            <v>Network Operations</v>
          </cell>
        </row>
        <row r="7">
          <cell r="A7" t="str">
            <v>3. Design</v>
          </cell>
          <cell r="C7" t="str">
            <v>1. Project</v>
          </cell>
          <cell r="E7" t="str">
            <v>2 - Option Selection</v>
          </cell>
          <cell r="G7" t="str">
            <v>Programme</v>
          </cell>
          <cell r="H7" t="str">
            <v>Commercial / Procurement</v>
          </cell>
        </row>
        <row r="8">
          <cell r="A8" t="str">
            <v>4. Communication / Stakeholders</v>
          </cell>
          <cell r="C8">
            <v>0</v>
          </cell>
          <cell r="E8" t="str">
            <v>3 - Preliminary Design</v>
          </cell>
          <cell r="G8" t="str">
            <v>Strategic</v>
          </cell>
          <cell r="H8" t="str">
            <v>Stakeholder Mgmt / Comms</v>
          </cell>
        </row>
        <row r="9">
          <cell r="A9" t="str">
            <v>5. Organisation/People</v>
          </cell>
          <cell r="C9">
            <v>0</v>
          </cell>
          <cell r="E9" t="str">
            <v>4 - Statutory Procedures &amp; Powers</v>
          </cell>
          <cell r="H9" t="str">
            <v>Safety &amp; Standards</v>
          </cell>
        </row>
        <row r="10">
          <cell r="A10">
            <v>0</v>
          </cell>
          <cell r="C10">
            <v>0</v>
          </cell>
          <cell r="E10" t="str">
            <v>5 - Construction Preparation</v>
          </cell>
          <cell r="H10" t="str">
            <v>Information Directorate</v>
          </cell>
        </row>
        <row r="11">
          <cell r="A11">
            <v>0</v>
          </cell>
          <cell r="E11" t="str">
            <v>6 - Construction</v>
          </cell>
          <cell r="H11" t="str">
            <v>Programme Controls</v>
          </cell>
        </row>
        <row r="12">
          <cell r="E12" t="str">
            <v>7 - Handover &amp; Operation</v>
          </cell>
          <cell r="H12" t="str">
            <v>Design Coordination</v>
          </cell>
        </row>
        <row r="13">
          <cell r="E13" t="str">
            <v>5&amp;6 - Construction Prep &amp; Construction</v>
          </cell>
          <cell r="H13" t="str">
            <v>Major Projects</v>
          </cell>
        </row>
        <row r="14">
          <cell r="E14">
            <v>0</v>
          </cell>
          <cell r="H14" t="str">
            <v>Delivery / Implementation</v>
          </cell>
        </row>
        <row r="15">
          <cell r="E15">
            <v>0</v>
          </cell>
          <cell r="H15" t="str">
            <v>Other</v>
          </cell>
        </row>
        <row r="16">
          <cell r="H16">
            <v>0</v>
          </cell>
        </row>
        <row r="17">
          <cell r="H17">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Workshop Brief"/>
      <sheetName val="QA Check List"/>
      <sheetName val="RISK REGISTER"/>
      <sheetName val="Control Effectiveness"/>
      <sheetName val="Import Data"/>
      <sheetName val="LookUp"/>
      <sheetName val="Drop Down lists"/>
    </sheetNames>
    <sheetDataSet>
      <sheetData sheetId="0"/>
      <sheetData sheetId="1"/>
      <sheetData sheetId="2"/>
      <sheetData sheetId="3"/>
      <sheetData sheetId="4"/>
      <sheetData sheetId="5">
        <row r="2">
          <cell r="F2">
            <v>0</v>
          </cell>
          <cell r="G2" t="str">
            <v>Very Low</v>
          </cell>
          <cell r="H2" t="str">
            <v>Very Low</v>
          </cell>
          <cell r="I2" t="str">
            <v>Low</v>
          </cell>
          <cell r="J2" t="str">
            <v>Low</v>
          </cell>
          <cell r="K2" t="str">
            <v>Moderate</v>
          </cell>
        </row>
        <row r="3">
          <cell r="F3">
            <v>1</v>
          </cell>
          <cell r="G3" t="str">
            <v>Very Low</v>
          </cell>
          <cell r="H3" t="str">
            <v>Very Low</v>
          </cell>
          <cell r="I3" t="str">
            <v>Low</v>
          </cell>
          <cell r="J3" t="str">
            <v>Low</v>
          </cell>
          <cell r="K3" t="str">
            <v>Moderate</v>
          </cell>
        </row>
        <row r="4">
          <cell r="F4">
            <v>2</v>
          </cell>
          <cell r="G4" t="str">
            <v>Very Low</v>
          </cell>
          <cell r="H4" t="str">
            <v>Very Low</v>
          </cell>
          <cell r="I4" t="str">
            <v>Low</v>
          </cell>
          <cell r="J4" t="str">
            <v>Low</v>
          </cell>
          <cell r="K4" t="str">
            <v>Moderate</v>
          </cell>
        </row>
        <row r="5">
          <cell r="F5">
            <v>3</v>
          </cell>
          <cell r="G5" t="str">
            <v>Very Low</v>
          </cell>
          <cell r="H5" t="str">
            <v>Very Low</v>
          </cell>
          <cell r="I5" t="str">
            <v>Low</v>
          </cell>
          <cell r="J5" t="str">
            <v>Low</v>
          </cell>
          <cell r="K5" t="str">
            <v>Moderate</v>
          </cell>
        </row>
        <row r="6">
          <cell r="F6">
            <v>4</v>
          </cell>
          <cell r="G6" t="str">
            <v>Very Low</v>
          </cell>
          <cell r="H6" t="str">
            <v>Very Low</v>
          </cell>
          <cell r="I6" t="str">
            <v>Low</v>
          </cell>
          <cell r="J6" t="str">
            <v>Low</v>
          </cell>
          <cell r="K6" t="str">
            <v>Moderate</v>
          </cell>
        </row>
        <row r="7">
          <cell r="F7">
            <v>5</v>
          </cell>
          <cell r="G7" t="str">
            <v>Very Low</v>
          </cell>
          <cell r="H7" t="str">
            <v>Very Low</v>
          </cell>
          <cell r="I7" t="str">
            <v>Low</v>
          </cell>
          <cell r="J7" t="str">
            <v>Moderate</v>
          </cell>
          <cell r="K7" t="str">
            <v>High</v>
          </cell>
        </row>
        <row r="8">
          <cell r="F8">
            <v>6</v>
          </cell>
          <cell r="G8" t="str">
            <v>Very Low</v>
          </cell>
          <cell r="H8" t="str">
            <v>Very Low</v>
          </cell>
          <cell r="I8" t="str">
            <v>Low</v>
          </cell>
          <cell r="J8" t="str">
            <v>Moderate</v>
          </cell>
          <cell r="K8" t="str">
            <v>High</v>
          </cell>
        </row>
        <row r="9">
          <cell r="C9" t="str">
            <v>Nil</v>
          </cell>
          <cell r="D9">
            <v>1</v>
          </cell>
          <cell r="F9">
            <v>7</v>
          </cell>
          <cell r="G9" t="str">
            <v>Very Low</v>
          </cell>
          <cell r="H9" t="str">
            <v>Very Low</v>
          </cell>
          <cell r="I9" t="str">
            <v>Low</v>
          </cell>
          <cell r="J9" t="str">
            <v>Moderate</v>
          </cell>
          <cell r="K9" t="str">
            <v>High</v>
          </cell>
        </row>
        <row r="10">
          <cell r="C10" t="str">
            <v>Poor</v>
          </cell>
          <cell r="D10">
            <v>2</v>
          </cell>
          <cell r="F10">
            <v>8</v>
          </cell>
          <cell r="G10" t="str">
            <v>Very Low</v>
          </cell>
          <cell r="H10" t="str">
            <v>Very Low</v>
          </cell>
          <cell r="I10" t="str">
            <v>Low</v>
          </cell>
          <cell r="J10" t="str">
            <v>Moderate</v>
          </cell>
          <cell r="K10" t="str">
            <v>High</v>
          </cell>
        </row>
        <row r="11">
          <cell r="C11" t="str">
            <v>Partial</v>
          </cell>
          <cell r="D11">
            <v>3</v>
          </cell>
          <cell r="F11">
            <v>9</v>
          </cell>
          <cell r="G11" t="str">
            <v>Very Low</v>
          </cell>
          <cell r="H11" t="str">
            <v>Very Low</v>
          </cell>
          <cell r="I11" t="str">
            <v>Low</v>
          </cell>
          <cell r="J11" t="str">
            <v>Moderate</v>
          </cell>
          <cell r="K11" t="str">
            <v>High</v>
          </cell>
        </row>
        <row r="12">
          <cell r="C12" t="str">
            <v>Improving</v>
          </cell>
          <cell r="D12">
            <v>4</v>
          </cell>
          <cell r="F12">
            <v>10</v>
          </cell>
          <cell r="G12" t="str">
            <v>Very Low</v>
          </cell>
          <cell r="H12" t="str">
            <v>Very Low</v>
          </cell>
          <cell r="I12" t="str">
            <v>Low</v>
          </cell>
          <cell r="J12" t="str">
            <v>Moderate</v>
          </cell>
          <cell r="K12" t="str">
            <v>High</v>
          </cell>
        </row>
        <row r="13">
          <cell r="C13" t="str">
            <v>Satisfactory</v>
          </cell>
          <cell r="D13">
            <v>5</v>
          </cell>
          <cell r="F13">
            <v>11</v>
          </cell>
          <cell r="G13" t="str">
            <v>Very Low</v>
          </cell>
          <cell r="H13" t="str">
            <v>Very Low</v>
          </cell>
          <cell r="I13" t="str">
            <v>Low</v>
          </cell>
          <cell r="J13" t="str">
            <v>Moderate</v>
          </cell>
          <cell r="K13" t="str">
            <v>High</v>
          </cell>
        </row>
        <row r="14">
          <cell r="F14">
            <v>12</v>
          </cell>
          <cell r="G14" t="str">
            <v>Very Low</v>
          </cell>
          <cell r="H14" t="str">
            <v>Very Low</v>
          </cell>
          <cell r="I14" t="str">
            <v>Low</v>
          </cell>
          <cell r="J14" t="str">
            <v>Moderate</v>
          </cell>
          <cell r="K14" t="str">
            <v>High</v>
          </cell>
        </row>
        <row r="15">
          <cell r="F15">
            <v>13</v>
          </cell>
          <cell r="G15" t="str">
            <v>Very Low</v>
          </cell>
          <cell r="H15" t="str">
            <v>Very Low</v>
          </cell>
          <cell r="I15" t="str">
            <v>Low</v>
          </cell>
          <cell r="J15" t="str">
            <v>Moderate</v>
          </cell>
          <cell r="K15" t="str">
            <v>High</v>
          </cell>
        </row>
        <row r="16">
          <cell r="F16">
            <v>14</v>
          </cell>
          <cell r="G16" t="str">
            <v>Very Low</v>
          </cell>
          <cell r="H16" t="str">
            <v>Very Low</v>
          </cell>
          <cell r="I16" t="str">
            <v>Low</v>
          </cell>
          <cell r="J16" t="str">
            <v>Moderate</v>
          </cell>
          <cell r="K16" t="str">
            <v>High</v>
          </cell>
        </row>
        <row r="17">
          <cell r="F17">
            <v>15</v>
          </cell>
          <cell r="G17" t="str">
            <v>Very Low</v>
          </cell>
          <cell r="H17" t="str">
            <v>Very Low</v>
          </cell>
          <cell r="I17" t="str">
            <v>Low</v>
          </cell>
          <cell r="J17" t="str">
            <v>Moderate</v>
          </cell>
          <cell r="K17" t="str">
            <v>High</v>
          </cell>
        </row>
        <row r="18">
          <cell r="F18">
            <v>16</v>
          </cell>
          <cell r="G18" t="str">
            <v>Very Low</v>
          </cell>
          <cell r="H18" t="str">
            <v>Very Low</v>
          </cell>
          <cell r="I18" t="str">
            <v>Low</v>
          </cell>
          <cell r="J18" t="str">
            <v>Moderate</v>
          </cell>
          <cell r="K18" t="str">
            <v>High</v>
          </cell>
        </row>
        <row r="19">
          <cell r="F19">
            <v>17</v>
          </cell>
          <cell r="G19" t="str">
            <v>Very Low</v>
          </cell>
          <cell r="H19" t="str">
            <v>Very Low</v>
          </cell>
          <cell r="I19" t="str">
            <v>Low</v>
          </cell>
          <cell r="J19" t="str">
            <v>Moderate</v>
          </cell>
          <cell r="K19" t="str">
            <v>High</v>
          </cell>
        </row>
        <row r="20">
          <cell r="F20">
            <v>18</v>
          </cell>
          <cell r="G20" t="str">
            <v>Very Low</v>
          </cell>
          <cell r="H20" t="str">
            <v>Very Low</v>
          </cell>
          <cell r="I20" t="str">
            <v>Low</v>
          </cell>
          <cell r="J20" t="str">
            <v>Moderate</v>
          </cell>
          <cell r="K20" t="str">
            <v>High</v>
          </cell>
        </row>
        <row r="21">
          <cell r="F21">
            <v>19</v>
          </cell>
          <cell r="G21" t="str">
            <v>Very Low</v>
          </cell>
          <cell r="H21" t="str">
            <v>Very Low</v>
          </cell>
          <cell r="I21" t="str">
            <v>Low</v>
          </cell>
          <cell r="J21" t="str">
            <v>Moderate</v>
          </cell>
          <cell r="K21" t="str">
            <v>High</v>
          </cell>
        </row>
        <row r="22">
          <cell r="F22">
            <v>20</v>
          </cell>
          <cell r="G22" t="str">
            <v>Very Low</v>
          </cell>
          <cell r="H22" t="str">
            <v>Very Low</v>
          </cell>
          <cell r="I22" t="str">
            <v>Low</v>
          </cell>
          <cell r="J22" t="str">
            <v>Moderate</v>
          </cell>
          <cell r="K22" t="str">
            <v>High</v>
          </cell>
        </row>
        <row r="23">
          <cell r="F23">
            <v>21</v>
          </cell>
          <cell r="G23" t="str">
            <v>Very Low</v>
          </cell>
          <cell r="H23" t="str">
            <v>Very Low</v>
          </cell>
          <cell r="I23" t="str">
            <v>Low</v>
          </cell>
          <cell r="J23" t="str">
            <v>Moderate</v>
          </cell>
          <cell r="K23" t="str">
            <v>High</v>
          </cell>
        </row>
        <row r="24">
          <cell r="F24">
            <v>22</v>
          </cell>
          <cell r="G24" t="str">
            <v>Very Low</v>
          </cell>
          <cell r="H24" t="str">
            <v>Very Low</v>
          </cell>
          <cell r="I24" t="str">
            <v>Low</v>
          </cell>
          <cell r="J24" t="str">
            <v>Moderate</v>
          </cell>
          <cell r="K24" t="str">
            <v>High</v>
          </cell>
        </row>
        <row r="25">
          <cell r="F25">
            <v>23</v>
          </cell>
          <cell r="G25" t="str">
            <v>Very Low</v>
          </cell>
          <cell r="H25" t="str">
            <v>Very Low</v>
          </cell>
          <cell r="I25" t="str">
            <v>Low</v>
          </cell>
          <cell r="J25" t="str">
            <v>Moderate</v>
          </cell>
          <cell r="K25" t="str">
            <v>High</v>
          </cell>
        </row>
        <row r="26">
          <cell r="F26">
            <v>24</v>
          </cell>
          <cell r="G26" t="str">
            <v>Very Low</v>
          </cell>
          <cell r="H26" t="str">
            <v>Very Low</v>
          </cell>
          <cell r="I26" t="str">
            <v>Low</v>
          </cell>
          <cell r="J26" t="str">
            <v>Moderate</v>
          </cell>
          <cell r="K26" t="str">
            <v>High</v>
          </cell>
        </row>
        <row r="27">
          <cell r="F27">
            <v>25</v>
          </cell>
          <cell r="G27" t="str">
            <v>Very Low</v>
          </cell>
          <cell r="H27" t="str">
            <v>Very Low</v>
          </cell>
          <cell r="I27" t="str">
            <v>Low</v>
          </cell>
          <cell r="J27" t="str">
            <v>Moderate</v>
          </cell>
          <cell r="K27" t="str">
            <v>High</v>
          </cell>
        </row>
        <row r="28">
          <cell r="F28">
            <v>26</v>
          </cell>
          <cell r="G28" t="str">
            <v>Very Low</v>
          </cell>
          <cell r="H28" t="str">
            <v>Very Low</v>
          </cell>
          <cell r="I28" t="str">
            <v>Low</v>
          </cell>
          <cell r="J28" t="str">
            <v>Moderate</v>
          </cell>
          <cell r="K28" t="str">
            <v>High</v>
          </cell>
        </row>
        <row r="29">
          <cell r="F29">
            <v>27</v>
          </cell>
          <cell r="G29" t="str">
            <v>Very Low</v>
          </cell>
          <cell r="H29" t="str">
            <v>Very Low</v>
          </cell>
          <cell r="I29" t="str">
            <v>Low</v>
          </cell>
          <cell r="J29" t="str">
            <v>Moderate</v>
          </cell>
          <cell r="K29" t="str">
            <v>High</v>
          </cell>
        </row>
        <row r="30">
          <cell r="F30">
            <v>28</v>
          </cell>
          <cell r="G30" t="str">
            <v>Very Low</v>
          </cell>
          <cell r="H30" t="str">
            <v>Very Low</v>
          </cell>
          <cell r="I30" t="str">
            <v>Low</v>
          </cell>
          <cell r="J30" t="str">
            <v>Moderate</v>
          </cell>
          <cell r="K30" t="str">
            <v>High</v>
          </cell>
        </row>
        <row r="31">
          <cell r="F31">
            <v>29</v>
          </cell>
          <cell r="G31" t="str">
            <v>Very Low</v>
          </cell>
          <cell r="H31" t="str">
            <v>Very Low</v>
          </cell>
          <cell r="I31" t="str">
            <v>Low</v>
          </cell>
          <cell r="J31" t="str">
            <v>Moderate</v>
          </cell>
          <cell r="K31" t="str">
            <v>High</v>
          </cell>
        </row>
        <row r="32">
          <cell r="F32">
            <v>30</v>
          </cell>
          <cell r="G32" t="str">
            <v>Very Low</v>
          </cell>
          <cell r="H32" t="str">
            <v>Low</v>
          </cell>
          <cell r="I32" t="str">
            <v>Moderate</v>
          </cell>
          <cell r="J32" t="str">
            <v>Moderate</v>
          </cell>
          <cell r="K32" t="str">
            <v>High</v>
          </cell>
        </row>
        <row r="33">
          <cell r="F33">
            <v>31</v>
          </cell>
          <cell r="G33" t="str">
            <v>Very Low</v>
          </cell>
          <cell r="H33" t="str">
            <v>Low</v>
          </cell>
          <cell r="I33" t="str">
            <v>Moderate</v>
          </cell>
          <cell r="J33" t="str">
            <v>Moderate</v>
          </cell>
          <cell r="K33" t="str">
            <v>High</v>
          </cell>
        </row>
        <row r="34">
          <cell r="F34">
            <v>32</v>
          </cell>
          <cell r="G34" t="str">
            <v>Very Low</v>
          </cell>
          <cell r="H34" t="str">
            <v>Low</v>
          </cell>
          <cell r="I34" t="str">
            <v>Moderate</v>
          </cell>
          <cell r="J34" t="str">
            <v>Moderate</v>
          </cell>
          <cell r="K34" t="str">
            <v>High</v>
          </cell>
        </row>
        <row r="35">
          <cell r="F35">
            <v>33</v>
          </cell>
          <cell r="G35" t="str">
            <v>Very Low</v>
          </cell>
          <cell r="H35" t="str">
            <v>Low</v>
          </cell>
          <cell r="I35" t="str">
            <v>Moderate</v>
          </cell>
          <cell r="J35" t="str">
            <v>Moderate</v>
          </cell>
          <cell r="K35" t="str">
            <v>High</v>
          </cell>
        </row>
        <row r="36">
          <cell r="F36">
            <v>34</v>
          </cell>
          <cell r="G36" t="str">
            <v>Very Low</v>
          </cell>
          <cell r="H36" t="str">
            <v>Low</v>
          </cell>
          <cell r="I36" t="str">
            <v>Moderate</v>
          </cell>
          <cell r="J36" t="str">
            <v>Moderate</v>
          </cell>
          <cell r="K36" t="str">
            <v>High</v>
          </cell>
        </row>
        <row r="37">
          <cell r="F37">
            <v>35</v>
          </cell>
          <cell r="G37" t="str">
            <v>Very Low</v>
          </cell>
          <cell r="H37" t="str">
            <v>Low</v>
          </cell>
          <cell r="I37" t="str">
            <v>Moderate</v>
          </cell>
          <cell r="J37" t="str">
            <v>Moderate</v>
          </cell>
          <cell r="K37" t="str">
            <v>High</v>
          </cell>
        </row>
        <row r="38">
          <cell r="F38">
            <v>36</v>
          </cell>
          <cell r="G38" t="str">
            <v>Very Low</v>
          </cell>
          <cell r="H38" t="str">
            <v>Low</v>
          </cell>
          <cell r="I38" t="str">
            <v>Moderate</v>
          </cell>
          <cell r="J38" t="str">
            <v>Moderate</v>
          </cell>
          <cell r="K38" t="str">
            <v>High</v>
          </cell>
        </row>
        <row r="39">
          <cell r="F39">
            <v>37</v>
          </cell>
          <cell r="G39" t="str">
            <v>Very Low</v>
          </cell>
          <cell r="H39" t="str">
            <v>Low</v>
          </cell>
          <cell r="I39" t="str">
            <v>Moderate</v>
          </cell>
          <cell r="J39" t="str">
            <v>Moderate</v>
          </cell>
          <cell r="K39" t="str">
            <v>High</v>
          </cell>
        </row>
        <row r="40">
          <cell r="F40">
            <v>38</v>
          </cell>
          <cell r="G40" t="str">
            <v>Very Low</v>
          </cell>
          <cell r="H40" t="str">
            <v>Low</v>
          </cell>
          <cell r="I40" t="str">
            <v>Moderate</v>
          </cell>
          <cell r="J40" t="str">
            <v>Moderate</v>
          </cell>
          <cell r="K40" t="str">
            <v>High</v>
          </cell>
        </row>
        <row r="41">
          <cell r="F41">
            <v>39</v>
          </cell>
          <cell r="G41" t="str">
            <v>Very Low</v>
          </cell>
          <cell r="H41" t="str">
            <v>Low</v>
          </cell>
          <cell r="I41" t="str">
            <v>Moderate</v>
          </cell>
          <cell r="J41" t="str">
            <v>Moderate</v>
          </cell>
          <cell r="K41" t="str">
            <v>High</v>
          </cell>
        </row>
        <row r="42">
          <cell r="F42">
            <v>40</v>
          </cell>
          <cell r="G42" t="str">
            <v>Very Low</v>
          </cell>
          <cell r="H42" t="str">
            <v>Low</v>
          </cell>
          <cell r="I42" t="str">
            <v>Moderate</v>
          </cell>
          <cell r="J42" t="str">
            <v>Moderate</v>
          </cell>
          <cell r="K42" t="str">
            <v>High</v>
          </cell>
        </row>
        <row r="43">
          <cell r="F43">
            <v>41</v>
          </cell>
          <cell r="G43" t="str">
            <v>Very Low</v>
          </cell>
          <cell r="H43" t="str">
            <v>Low</v>
          </cell>
          <cell r="I43" t="str">
            <v>Moderate</v>
          </cell>
          <cell r="J43" t="str">
            <v>Moderate</v>
          </cell>
          <cell r="K43" t="str">
            <v>High</v>
          </cell>
        </row>
        <row r="44">
          <cell r="F44">
            <v>42</v>
          </cell>
          <cell r="G44" t="str">
            <v>Very Low</v>
          </cell>
          <cell r="H44" t="str">
            <v>Low</v>
          </cell>
          <cell r="I44" t="str">
            <v>Moderate</v>
          </cell>
          <cell r="J44" t="str">
            <v>Moderate</v>
          </cell>
          <cell r="K44" t="str">
            <v>High</v>
          </cell>
        </row>
        <row r="45">
          <cell r="F45">
            <v>43</v>
          </cell>
          <cell r="G45" t="str">
            <v>Very Low</v>
          </cell>
          <cell r="H45" t="str">
            <v>Low</v>
          </cell>
          <cell r="I45" t="str">
            <v>Moderate</v>
          </cell>
          <cell r="J45" t="str">
            <v>Moderate</v>
          </cell>
          <cell r="K45" t="str">
            <v>High</v>
          </cell>
        </row>
        <row r="46">
          <cell r="F46">
            <v>44</v>
          </cell>
          <cell r="G46" t="str">
            <v>Very Low</v>
          </cell>
          <cell r="H46" t="str">
            <v>Low</v>
          </cell>
          <cell r="I46" t="str">
            <v>Moderate</v>
          </cell>
          <cell r="J46" t="str">
            <v>Moderate</v>
          </cell>
          <cell r="K46" t="str">
            <v>High</v>
          </cell>
        </row>
        <row r="47">
          <cell r="F47">
            <v>45</v>
          </cell>
          <cell r="G47" t="str">
            <v>Very Low</v>
          </cell>
          <cell r="H47" t="str">
            <v>Low</v>
          </cell>
          <cell r="I47" t="str">
            <v>Moderate</v>
          </cell>
          <cell r="J47" t="str">
            <v>Moderate</v>
          </cell>
          <cell r="K47" t="str">
            <v>High</v>
          </cell>
        </row>
        <row r="48">
          <cell r="F48">
            <v>46</v>
          </cell>
          <cell r="G48" t="str">
            <v>Very Low</v>
          </cell>
          <cell r="H48" t="str">
            <v>Low</v>
          </cell>
          <cell r="I48" t="str">
            <v>Moderate</v>
          </cell>
          <cell r="J48" t="str">
            <v>Moderate</v>
          </cell>
          <cell r="K48" t="str">
            <v>High</v>
          </cell>
        </row>
        <row r="49">
          <cell r="F49">
            <v>47</v>
          </cell>
          <cell r="G49" t="str">
            <v>Very Low</v>
          </cell>
          <cell r="H49" t="str">
            <v>Low</v>
          </cell>
          <cell r="I49" t="str">
            <v>Moderate</v>
          </cell>
          <cell r="J49" t="str">
            <v>Moderate</v>
          </cell>
          <cell r="K49" t="str">
            <v>High</v>
          </cell>
        </row>
        <row r="50">
          <cell r="F50">
            <v>48</v>
          </cell>
          <cell r="G50" t="str">
            <v>Very Low</v>
          </cell>
          <cell r="H50" t="str">
            <v>Low</v>
          </cell>
          <cell r="I50" t="str">
            <v>Moderate</v>
          </cell>
          <cell r="J50" t="str">
            <v>Moderate</v>
          </cell>
          <cell r="K50" t="str">
            <v>High</v>
          </cell>
        </row>
        <row r="51">
          <cell r="F51">
            <v>49</v>
          </cell>
          <cell r="G51" t="str">
            <v>Very Low</v>
          </cell>
          <cell r="H51" t="str">
            <v>Low</v>
          </cell>
          <cell r="I51" t="str">
            <v>Moderate</v>
          </cell>
          <cell r="J51" t="str">
            <v>Moderate</v>
          </cell>
          <cell r="K51" t="str">
            <v>High</v>
          </cell>
        </row>
        <row r="52">
          <cell r="F52">
            <v>50</v>
          </cell>
          <cell r="G52" t="str">
            <v>Very Low</v>
          </cell>
          <cell r="H52" t="str">
            <v>Low</v>
          </cell>
          <cell r="I52" t="str">
            <v>Moderate</v>
          </cell>
          <cell r="J52" t="str">
            <v>Moderate</v>
          </cell>
          <cell r="K52" t="str">
            <v>High</v>
          </cell>
        </row>
        <row r="53">
          <cell r="F53">
            <v>51</v>
          </cell>
          <cell r="G53" t="str">
            <v>Very Low</v>
          </cell>
          <cell r="H53" t="str">
            <v>Low</v>
          </cell>
          <cell r="I53" t="str">
            <v>Moderate</v>
          </cell>
          <cell r="J53" t="str">
            <v>Moderate</v>
          </cell>
          <cell r="K53" t="str">
            <v>High</v>
          </cell>
        </row>
        <row r="54">
          <cell r="F54">
            <v>52</v>
          </cell>
          <cell r="G54" t="str">
            <v>Very Low</v>
          </cell>
          <cell r="H54" t="str">
            <v>Low</v>
          </cell>
          <cell r="I54" t="str">
            <v>Moderate</v>
          </cell>
          <cell r="J54" t="str">
            <v>Moderate</v>
          </cell>
          <cell r="K54" t="str">
            <v>High</v>
          </cell>
        </row>
        <row r="55">
          <cell r="F55">
            <v>53</v>
          </cell>
          <cell r="G55" t="str">
            <v>Very Low</v>
          </cell>
          <cell r="H55" t="str">
            <v>Low</v>
          </cell>
          <cell r="I55" t="str">
            <v>Moderate</v>
          </cell>
          <cell r="J55" t="str">
            <v>Moderate</v>
          </cell>
          <cell r="K55" t="str">
            <v>High</v>
          </cell>
        </row>
        <row r="56">
          <cell r="F56">
            <v>54</v>
          </cell>
          <cell r="G56" t="str">
            <v>Very Low</v>
          </cell>
          <cell r="H56" t="str">
            <v>Low</v>
          </cell>
          <cell r="I56" t="str">
            <v>Moderate</v>
          </cell>
          <cell r="J56" t="str">
            <v>Moderate</v>
          </cell>
          <cell r="K56" t="str">
            <v>High</v>
          </cell>
        </row>
        <row r="57">
          <cell r="F57">
            <v>55</v>
          </cell>
          <cell r="G57" t="str">
            <v>Very Low</v>
          </cell>
          <cell r="H57" t="str">
            <v>Low</v>
          </cell>
          <cell r="I57" t="str">
            <v>Moderate</v>
          </cell>
          <cell r="J57" t="str">
            <v>Moderate</v>
          </cell>
          <cell r="K57" t="str">
            <v>High</v>
          </cell>
        </row>
        <row r="58">
          <cell r="F58">
            <v>56</v>
          </cell>
          <cell r="G58" t="str">
            <v>Very Low</v>
          </cell>
          <cell r="H58" t="str">
            <v>Low</v>
          </cell>
          <cell r="I58" t="str">
            <v>Moderate</v>
          </cell>
          <cell r="J58" t="str">
            <v>Moderate</v>
          </cell>
          <cell r="K58" t="str">
            <v>High</v>
          </cell>
        </row>
        <row r="59">
          <cell r="F59">
            <v>57</v>
          </cell>
          <cell r="G59" t="str">
            <v>Very Low</v>
          </cell>
          <cell r="H59" t="str">
            <v>Low</v>
          </cell>
          <cell r="I59" t="str">
            <v>Moderate</v>
          </cell>
          <cell r="J59" t="str">
            <v>Moderate</v>
          </cell>
          <cell r="K59" t="str">
            <v>High</v>
          </cell>
        </row>
        <row r="60">
          <cell r="F60">
            <v>58</v>
          </cell>
          <cell r="G60" t="str">
            <v>Very Low</v>
          </cell>
          <cell r="H60" t="str">
            <v>Low</v>
          </cell>
          <cell r="I60" t="str">
            <v>Moderate</v>
          </cell>
          <cell r="J60" t="str">
            <v>Moderate</v>
          </cell>
          <cell r="K60" t="str">
            <v>High</v>
          </cell>
        </row>
        <row r="61">
          <cell r="F61">
            <v>59</v>
          </cell>
          <cell r="G61" t="str">
            <v>Very Low</v>
          </cell>
          <cell r="H61" t="str">
            <v>Low</v>
          </cell>
          <cell r="I61" t="str">
            <v>Moderate</v>
          </cell>
          <cell r="J61" t="str">
            <v>Moderate</v>
          </cell>
          <cell r="K61" t="str">
            <v>High</v>
          </cell>
        </row>
        <row r="62">
          <cell r="F62">
            <v>60</v>
          </cell>
          <cell r="G62" t="str">
            <v>Low</v>
          </cell>
          <cell r="H62" t="str">
            <v>Low</v>
          </cell>
          <cell r="I62" t="str">
            <v>Moderate</v>
          </cell>
          <cell r="J62" t="str">
            <v>High</v>
          </cell>
          <cell r="K62" t="str">
            <v>Very High</v>
          </cell>
        </row>
        <row r="63">
          <cell r="F63">
            <v>61</v>
          </cell>
          <cell r="G63" t="str">
            <v>Low</v>
          </cell>
          <cell r="H63" t="str">
            <v>Low</v>
          </cell>
          <cell r="I63" t="str">
            <v>Moderate</v>
          </cell>
          <cell r="J63" t="str">
            <v>High</v>
          </cell>
          <cell r="K63" t="str">
            <v>Very High</v>
          </cell>
        </row>
        <row r="64">
          <cell r="F64">
            <v>62</v>
          </cell>
          <cell r="G64" t="str">
            <v>Low</v>
          </cell>
          <cell r="H64" t="str">
            <v>Low</v>
          </cell>
          <cell r="I64" t="str">
            <v>Moderate</v>
          </cell>
          <cell r="J64" t="str">
            <v>High</v>
          </cell>
          <cell r="K64" t="str">
            <v>Very High</v>
          </cell>
        </row>
        <row r="65">
          <cell r="F65">
            <v>63</v>
          </cell>
          <cell r="G65" t="str">
            <v>Low</v>
          </cell>
          <cell r="H65" t="str">
            <v>Low</v>
          </cell>
          <cell r="I65" t="str">
            <v>Moderate</v>
          </cell>
          <cell r="J65" t="str">
            <v>High</v>
          </cell>
          <cell r="K65" t="str">
            <v>Very High</v>
          </cell>
        </row>
        <row r="66">
          <cell r="F66">
            <v>64</v>
          </cell>
          <cell r="G66" t="str">
            <v>Low</v>
          </cell>
          <cell r="H66" t="str">
            <v>Low</v>
          </cell>
          <cell r="I66" t="str">
            <v>Moderate</v>
          </cell>
          <cell r="J66" t="str">
            <v>High</v>
          </cell>
          <cell r="K66" t="str">
            <v>Very High</v>
          </cell>
        </row>
        <row r="67">
          <cell r="F67">
            <v>65</v>
          </cell>
          <cell r="G67" t="str">
            <v>Low</v>
          </cell>
          <cell r="H67" t="str">
            <v>Low</v>
          </cell>
          <cell r="I67" t="str">
            <v>Moderate</v>
          </cell>
          <cell r="J67" t="str">
            <v>High</v>
          </cell>
          <cell r="K67" t="str">
            <v>Very High</v>
          </cell>
        </row>
        <row r="68">
          <cell r="F68">
            <v>66</v>
          </cell>
          <cell r="G68" t="str">
            <v>Low</v>
          </cell>
          <cell r="H68" t="str">
            <v>Low</v>
          </cell>
          <cell r="I68" t="str">
            <v>Moderate</v>
          </cell>
          <cell r="J68" t="str">
            <v>High</v>
          </cell>
          <cell r="K68" t="str">
            <v>Very High</v>
          </cell>
        </row>
        <row r="69">
          <cell r="F69">
            <v>67</v>
          </cell>
          <cell r="G69" t="str">
            <v>Low</v>
          </cell>
          <cell r="H69" t="str">
            <v>Low</v>
          </cell>
          <cell r="I69" t="str">
            <v>Moderate</v>
          </cell>
          <cell r="J69" t="str">
            <v>High</v>
          </cell>
          <cell r="K69" t="str">
            <v>Very High</v>
          </cell>
        </row>
        <row r="70">
          <cell r="F70">
            <v>68</v>
          </cell>
          <cell r="G70" t="str">
            <v>Low</v>
          </cell>
          <cell r="H70" t="str">
            <v>Low</v>
          </cell>
          <cell r="I70" t="str">
            <v>Moderate</v>
          </cell>
          <cell r="J70" t="str">
            <v>High</v>
          </cell>
          <cell r="K70" t="str">
            <v>Very High</v>
          </cell>
        </row>
        <row r="71">
          <cell r="F71">
            <v>69</v>
          </cell>
          <cell r="G71" t="str">
            <v>Low</v>
          </cell>
          <cell r="H71" t="str">
            <v>Low</v>
          </cell>
          <cell r="I71" t="str">
            <v>Moderate</v>
          </cell>
          <cell r="J71" t="str">
            <v>High</v>
          </cell>
          <cell r="K71" t="str">
            <v>Very High</v>
          </cell>
        </row>
        <row r="72">
          <cell r="F72">
            <v>70</v>
          </cell>
          <cell r="G72" t="str">
            <v>Low</v>
          </cell>
          <cell r="H72" t="str">
            <v>Low</v>
          </cell>
          <cell r="I72" t="str">
            <v>Moderate</v>
          </cell>
          <cell r="J72" t="str">
            <v>High</v>
          </cell>
          <cell r="K72" t="str">
            <v>Very High</v>
          </cell>
        </row>
        <row r="73">
          <cell r="F73">
            <v>71</v>
          </cell>
          <cell r="G73" t="str">
            <v>Low</v>
          </cell>
          <cell r="H73" t="str">
            <v>Low</v>
          </cell>
          <cell r="I73" t="str">
            <v>Moderate</v>
          </cell>
          <cell r="J73" t="str">
            <v>High</v>
          </cell>
          <cell r="K73" t="str">
            <v>Very High</v>
          </cell>
        </row>
        <row r="74">
          <cell r="F74">
            <v>72</v>
          </cell>
          <cell r="G74" t="str">
            <v>Low</v>
          </cell>
          <cell r="H74" t="str">
            <v>Low</v>
          </cell>
          <cell r="I74" t="str">
            <v>Moderate</v>
          </cell>
          <cell r="J74" t="str">
            <v>High</v>
          </cell>
          <cell r="K74" t="str">
            <v>Very High</v>
          </cell>
        </row>
        <row r="75">
          <cell r="F75">
            <v>73</v>
          </cell>
          <cell r="G75" t="str">
            <v>Low</v>
          </cell>
          <cell r="H75" t="str">
            <v>Low</v>
          </cell>
          <cell r="I75" t="str">
            <v>Moderate</v>
          </cell>
          <cell r="J75" t="str">
            <v>High</v>
          </cell>
          <cell r="K75" t="str">
            <v>Very High</v>
          </cell>
        </row>
        <row r="76">
          <cell r="F76">
            <v>74</v>
          </cell>
          <cell r="G76" t="str">
            <v>Low</v>
          </cell>
          <cell r="H76" t="str">
            <v>Low</v>
          </cell>
          <cell r="I76" t="str">
            <v>Moderate</v>
          </cell>
          <cell r="J76" t="str">
            <v>High</v>
          </cell>
          <cell r="K76" t="str">
            <v>Very High</v>
          </cell>
        </row>
        <row r="77">
          <cell r="F77">
            <v>75</v>
          </cell>
          <cell r="G77" t="str">
            <v>Low</v>
          </cell>
          <cell r="H77" t="str">
            <v>Low</v>
          </cell>
          <cell r="I77" t="str">
            <v>Moderate</v>
          </cell>
          <cell r="J77" t="str">
            <v>High</v>
          </cell>
          <cell r="K77" t="str">
            <v>Very High</v>
          </cell>
        </row>
        <row r="78">
          <cell r="F78">
            <v>76</v>
          </cell>
          <cell r="G78" t="str">
            <v>Low</v>
          </cell>
          <cell r="H78" t="str">
            <v>Low</v>
          </cell>
          <cell r="I78" t="str">
            <v>Moderate</v>
          </cell>
          <cell r="J78" t="str">
            <v>High</v>
          </cell>
          <cell r="K78" t="str">
            <v>Very High</v>
          </cell>
        </row>
        <row r="79">
          <cell r="F79">
            <v>77</v>
          </cell>
          <cell r="G79" t="str">
            <v>Low</v>
          </cell>
          <cell r="H79" t="str">
            <v>Low</v>
          </cell>
          <cell r="I79" t="str">
            <v>Moderate</v>
          </cell>
          <cell r="J79" t="str">
            <v>High</v>
          </cell>
          <cell r="K79" t="str">
            <v>Very High</v>
          </cell>
        </row>
        <row r="80">
          <cell r="F80">
            <v>78</v>
          </cell>
          <cell r="G80" t="str">
            <v>Low</v>
          </cell>
          <cell r="H80" t="str">
            <v>Low</v>
          </cell>
          <cell r="I80" t="str">
            <v>Moderate</v>
          </cell>
          <cell r="J80" t="str">
            <v>High</v>
          </cell>
          <cell r="K80" t="str">
            <v>Very High</v>
          </cell>
        </row>
        <row r="81">
          <cell r="F81">
            <v>79</v>
          </cell>
          <cell r="G81" t="str">
            <v>Low</v>
          </cell>
          <cell r="H81" t="str">
            <v>Low</v>
          </cell>
          <cell r="I81" t="str">
            <v>Moderate</v>
          </cell>
          <cell r="J81" t="str">
            <v>High</v>
          </cell>
          <cell r="K81" t="str">
            <v>Very High</v>
          </cell>
        </row>
        <row r="82">
          <cell r="F82">
            <v>80</v>
          </cell>
          <cell r="G82" t="str">
            <v>Low</v>
          </cell>
          <cell r="H82" t="str">
            <v>Low</v>
          </cell>
          <cell r="I82" t="str">
            <v>Moderate</v>
          </cell>
          <cell r="J82" t="str">
            <v>High</v>
          </cell>
          <cell r="K82" t="str">
            <v>Very High</v>
          </cell>
        </row>
        <row r="83">
          <cell r="F83">
            <v>81</v>
          </cell>
          <cell r="G83" t="str">
            <v>Low</v>
          </cell>
          <cell r="H83" t="str">
            <v>Low</v>
          </cell>
          <cell r="I83" t="str">
            <v>Moderate</v>
          </cell>
          <cell r="J83" t="str">
            <v>High</v>
          </cell>
          <cell r="K83" t="str">
            <v>Very High</v>
          </cell>
        </row>
        <row r="84">
          <cell r="F84">
            <v>82</v>
          </cell>
          <cell r="G84" t="str">
            <v>Low</v>
          </cell>
          <cell r="H84" t="str">
            <v>Low</v>
          </cell>
          <cell r="I84" t="str">
            <v>Moderate</v>
          </cell>
          <cell r="J84" t="str">
            <v>High</v>
          </cell>
          <cell r="K84" t="str">
            <v>Very High</v>
          </cell>
        </row>
        <row r="85">
          <cell r="F85">
            <v>83</v>
          </cell>
          <cell r="G85" t="str">
            <v>Low</v>
          </cell>
          <cell r="H85" t="str">
            <v>Low</v>
          </cell>
          <cell r="I85" t="str">
            <v>Moderate</v>
          </cell>
          <cell r="J85" t="str">
            <v>High</v>
          </cell>
          <cell r="K85" t="str">
            <v>Very High</v>
          </cell>
        </row>
        <row r="86">
          <cell r="F86">
            <v>84</v>
          </cell>
          <cell r="G86" t="str">
            <v>Low</v>
          </cell>
          <cell r="H86" t="str">
            <v>Low</v>
          </cell>
          <cell r="I86" t="str">
            <v>Moderate</v>
          </cell>
          <cell r="J86" t="str">
            <v>High</v>
          </cell>
          <cell r="K86" t="str">
            <v>Very High</v>
          </cell>
        </row>
        <row r="87">
          <cell r="F87">
            <v>85</v>
          </cell>
          <cell r="G87" t="str">
            <v>Low</v>
          </cell>
          <cell r="H87" t="str">
            <v>Low</v>
          </cell>
          <cell r="I87" t="str">
            <v>Moderate</v>
          </cell>
          <cell r="J87" t="str">
            <v>High</v>
          </cell>
          <cell r="K87" t="str">
            <v>Very High</v>
          </cell>
        </row>
        <row r="88">
          <cell r="F88">
            <v>86</v>
          </cell>
          <cell r="G88" t="str">
            <v>Low</v>
          </cell>
          <cell r="H88" t="str">
            <v>Low</v>
          </cell>
          <cell r="I88" t="str">
            <v>Moderate</v>
          </cell>
          <cell r="J88" t="str">
            <v>High</v>
          </cell>
          <cell r="K88" t="str">
            <v>Very High</v>
          </cell>
        </row>
        <row r="89">
          <cell r="F89">
            <v>87</v>
          </cell>
          <cell r="G89" t="str">
            <v>Low</v>
          </cell>
          <cell r="H89" t="str">
            <v>Low</v>
          </cell>
          <cell r="I89" t="str">
            <v>Moderate</v>
          </cell>
          <cell r="J89" t="str">
            <v>High</v>
          </cell>
          <cell r="K89" t="str">
            <v>Very High</v>
          </cell>
        </row>
        <row r="90">
          <cell r="F90">
            <v>88</v>
          </cell>
          <cell r="G90" t="str">
            <v>Low</v>
          </cell>
          <cell r="H90" t="str">
            <v>Low</v>
          </cell>
          <cell r="I90" t="str">
            <v>Moderate</v>
          </cell>
          <cell r="J90" t="str">
            <v>High</v>
          </cell>
          <cell r="K90" t="str">
            <v>Very High</v>
          </cell>
        </row>
        <row r="91">
          <cell r="F91">
            <v>89</v>
          </cell>
          <cell r="G91" t="str">
            <v>Low</v>
          </cell>
          <cell r="H91" t="str">
            <v>Low</v>
          </cell>
          <cell r="I91" t="str">
            <v>Moderate</v>
          </cell>
          <cell r="J91" t="str">
            <v>High</v>
          </cell>
          <cell r="K91" t="str">
            <v>Very High</v>
          </cell>
        </row>
        <row r="92">
          <cell r="F92">
            <v>90</v>
          </cell>
          <cell r="G92" t="str">
            <v>Low</v>
          </cell>
          <cell r="H92" t="str">
            <v>Moderate</v>
          </cell>
          <cell r="I92" t="str">
            <v>High</v>
          </cell>
          <cell r="J92" t="str">
            <v>Very High</v>
          </cell>
          <cell r="K92" t="str">
            <v>Extreme</v>
          </cell>
        </row>
        <row r="93">
          <cell r="F93">
            <v>91</v>
          </cell>
          <cell r="G93" t="str">
            <v>Low</v>
          </cell>
          <cell r="H93" t="str">
            <v>Moderate</v>
          </cell>
          <cell r="I93" t="str">
            <v>High</v>
          </cell>
          <cell r="J93" t="str">
            <v>Very High</v>
          </cell>
          <cell r="K93" t="str">
            <v>Extreme</v>
          </cell>
        </row>
        <row r="94">
          <cell r="F94">
            <v>92</v>
          </cell>
          <cell r="G94" t="str">
            <v>Low</v>
          </cell>
          <cell r="H94" t="str">
            <v>Moderate</v>
          </cell>
          <cell r="I94" t="str">
            <v>High</v>
          </cell>
          <cell r="J94" t="str">
            <v>Very High</v>
          </cell>
          <cell r="K94" t="str">
            <v>Extreme</v>
          </cell>
        </row>
        <row r="95">
          <cell r="F95">
            <v>93</v>
          </cell>
          <cell r="G95" t="str">
            <v>Low</v>
          </cell>
          <cell r="H95" t="str">
            <v>Moderate</v>
          </cell>
          <cell r="I95" t="str">
            <v>High</v>
          </cell>
          <cell r="J95" t="str">
            <v>Very High</v>
          </cell>
          <cell r="K95" t="str">
            <v>Extreme</v>
          </cell>
        </row>
        <row r="96">
          <cell r="F96">
            <v>94</v>
          </cell>
          <cell r="G96" t="str">
            <v>Low</v>
          </cell>
          <cell r="H96" t="str">
            <v>Moderate</v>
          </cell>
          <cell r="I96" t="str">
            <v>High</v>
          </cell>
          <cell r="J96" t="str">
            <v>Very High</v>
          </cell>
          <cell r="K96" t="str">
            <v>Extreme</v>
          </cell>
        </row>
        <row r="97">
          <cell r="F97">
            <v>95</v>
          </cell>
          <cell r="G97" t="str">
            <v>Low</v>
          </cell>
          <cell r="H97" t="str">
            <v>Moderate</v>
          </cell>
          <cell r="I97" t="str">
            <v>High</v>
          </cell>
          <cell r="J97" t="str">
            <v>Very High</v>
          </cell>
          <cell r="K97" t="str">
            <v>Extreme</v>
          </cell>
        </row>
        <row r="98">
          <cell r="F98">
            <v>96</v>
          </cell>
          <cell r="G98" t="str">
            <v>Low</v>
          </cell>
          <cell r="H98" t="str">
            <v>Moderate</v>
          </cell>
          <cell r="I98" t="str">
            <v>High</v>
          </cell>
          <cell r="J98" t="str">
            <v>Very High</v>
          </cell>
          <cell r="K98" t="str">
            <v>Extreme</v>
          </cell>
        </row>
        <row r="99">
          <cell r="F99">
            <v>97</v>
          </cell>
          <cell r="G99" t="str">
            <v>Low</v>
          </cell>
          <cell r="H99" t="str">
            <v>Moderate</v>
          </cell>
          <cell r="I99" t="str">
            <v>High</v>
          </cell>
          <cell r="J99" t="str">
            <v>Very High</v>
          </cell>
          <cell r="K99" t="str">
            <v>Extreme</v>
          </cell>
        </row>
        <row r="100">
          <cell r="F100">
            <v>98</v>
          </cell>
          <cell r="G100" t="str">
            <v>Low</v>
          </cell>
          <cell r="H100" t="str">
            <v>Moderate</v>
          </cell>
          <cell r="I100" t="str">
            <v>High</v>
          </cell>
          <cell r="J100" t="str">
            <v>Very High</v>
          </cell>
          <cell r="K100" t="str">
            <v>Extreme</v>
          </cell>
        </row>
        <row r="101">
          <cell r="F101">
            <v>99</v>
          </cell>
          <cell r="G101" t="str">
            <v>Low</v>
          </cell>
          <cell r="H101" t="str">
            <v>Moderate</v>
          </cell>
          <cell r="I101" t="str">
            <v>High</v>
          </cell>
          <cell r="J101" t="str">
            <v>Very High</v>
          </cell>
          <cell r="K101" t="str">
            <v>Extreme</v>
          </cell>
        </row>
        <row r="102">
          <cell r="F102">
            <v>100</v>
          </cell>
          <cell r="G102" t="str">
            <v>Low</v>
          </cell>
          <cell r="H102" t="str">
            <v>Moderate</v>
          </cell>
          <cell r="I102" t="str">
            <v>High</v>
          </cell>
          <cell r="J102" t="str">
            <v>Very High</v>
          </cell>
          <cell r="K102" t="str">
            <v>Extreme</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COVER"/>
      <sheetName val="EXEC SUM"/>
      <sheetName val="CONTENTS"/>
      <sheetName val="INTRO"/>
      <sheetName val="SECTION 1"/>
      <sheetName val="1.1 Capital Costs"/>
      <sheetName val="SECTION 2"/>
      <sheetName val="2.1 Summary"/>
      <sheetName val="2.2 Cost Summary"/>
      <sheetName val="2.3 Sink Fund"/>
      <sheetName val="2.4 WASL"/>
      <sheetName val="ESTIMATED CYCLES"/>
      <sheetName val="2.5 Replace"/>
      <sheetName val="2.6 Refurb"/>
      <sheetName val="2.7 FF&amp;E"/>
      <sheetName val="Analysis"/>
      <sheetName val="SECTION 3"/>
      <sheetName val="3.1 Summary"/>
      <sheetName val="3.2 O&amp;M"/>
      <sheetName val="SECTION 4"/>
      <sheetName val="Cash flow"/>
    </sheetNames>
    <sheetDataSet>
      <sheetData sheetId="0">
        <row r="9">
          <cell r="D9" t="str">
            <v>LCC Case Study</v>
          </cell>
        </row>
        <row r="10">
          <cell r="D10" t="str">
            <v>Office Building</v>
          </cell>
        </row>
        <row r="12">
          <cell r="D12" t="str">
            <v>JN12345</v>
          </cell>
        </row>
        <row r="15">
          <cell r="D15" t="str">
            <v>State Property Authority</v>
          </cell>
        </row>
        <row r="16">
          <cell r="D16" t="str">
            <v>Level 1 Bligh House</v>
          </cell>
        </row>
        <row r="17">
          <cell r="D17" t="str">
            <v>Sydney NSW 2000</v>
          </cell>
        </row>
        <row r="20">
          <cell r="D20">
            <v>8650</v>
          </cell>
        </row>
        <row r="26">
          <cell r="D26">
            <v>40253</v>
          </cell>
        </row>
        <row r="31">
          <cell r="D31">
            <v>2029</v>
          </cell>
        </row>
        <row r="37">
          <cell r="D37">
            <v>4.2999999999999997E-2</v>
          </cell>
        </row>
        <row r="38">
          <cell r="D38">
            <v>3.0099999999999998E-2</v>
          </cell>
        </row>
        <row r="39">
          <cell r="D39">
            <v>0.3</v>
          </cell>
        </row>
        <row r="45">
          <cell r="D45" t="str">
            <v>SITE PREPARATION</v>
          </cell>
          <cell r="E45" t="str">
            <v>A</v>
          </cell>
        </row>
        <row r="46">
          <cell r="D46" t="str">
            <v>BASEMENT PARKING (112 cars)</v>
          </cell>
          <cell r="E46" t="str">
            <v>B</v>
          </cell>
        </row>
        <row r="47">
          <cell r="D47" t="str">
            <v>NEW COMMERCIAL BUILDING</v>
          </cell>
          <cell r="E47" t="str">
            <v>C</v>
          </cell>
        </row>
        <row r="48">
          <cell r="D48" t="str">
            <v>EXTERNAL WORKS</v>
          </cell>
          <cell r="E48" t="str">
            <v>D</v>
          </cell>
        </row>
        <row r="54">
          <cell r="D54" t="str">
            <v xml:space="preserve">Operations </v>
          </cell>
          <cell r="E54" t="str">
            <v>O</v>
          </cell>
        </row>
        <row r="55">
          <cell r="D55" t="str">
            <v>Maintenance</v>
          </cell>
          <cell r="E55" t="str">
            <v>M</v>
          </cell>
        </row>
      </sheetData>
      <sheetData sheetId="1"/>
      <sheetData sheetId="2"/>
      <sheetData sheetId="3"/>
      <sheetData sheetId="4"/>
      <sheetData sheetId="5"/>
      <sheetData sheetId="6">
        <row r="45">
          <cell r="G45">
            <v>199999999.99999994</v>
          </cell>
        </row>
      </sheetData>
      <sheetData sheetId="7"/>
      <sheetData sheetId="8"/>
      <sheetData sheetId="9"/>
      <sheetData sheetId="10"/>
      <sheetData sheetId="11">
        <row r="43">
          <cell r="E43" t="e">
            <v>#REF!</v>
          </cell>
        </row>
      </sheetData>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ing week"/>
      <sheetName val="all in rates"/>
    </sheetNames>
    <sheetDataSet>
      <sheetData sheetId="0" refreshError="1">
        <row r="5">
          <cell r="C5" t="str">
            <v>UK NATIONAL MP FRAMEWORK</v>
          </cell>
        </row>
        <row r="40">
          <cell r="C40">
            <v>55</v>
          </cell>
        </row>
        <row r="41">
          <cell r="C41">
            <v>44.237179487179489</v>
          </cell>
        </row>
        <row r="42">
          <cell r="C42">
            <v>8.5</v>
          </cell>
        </row>
        <row r="63">
          <cell r="B63">
            <v>36</v>
          </cell>
        </row>
        <row r="65">
          <cell r="B65">
            <v>6</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Notes"/>
      <sheetName val=" Risk Categories &amp; PxI Matrix"/>
      <sheetName val="Risk Register + generic risks"/>
      <sheetName val="MMDO Prog Risk Ref "/>
      <sheetName val="CESS Risk Allocation "/>
      <sheetName val="Example Risk Quantification"/>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11AF6-46C1-4ECA-A642-CEE4AFDD4B28}">
  <sheetPr codeName="Sheet1">
    <tabColor theme="3" tint="0.79998168889431442"/>
    <pageSetUpPr fitToPage="1"/>
  </sheetPr>
  <dimension ref="B1:F18"/>
  <sheetViews>
    <sheetView tabSelected="1" workbookViewId="0">
      <selection activeCell="D20" sqref="D20"/>
    </sheetView>
  </sheetViews>
  <sheetFormatPr defaultRowHeight="15.5" x14ac:dyDescent="0.35"/>
  <cols>
    <col min="1" max="1" width="1.765625" customWidth="1"/>
    <col min="2" max="2" width="16.61328125" customWidth="1"/>
    <col min="3" max="3" width="13.84375" customWidth="1"/>
    <col min="4" max="4" width="54" customWidth="1"/>
    <col min="5" max="5" width="6.07421875" bestFit="1" customWidth="1"/>
    <col min="6" max="6" width="14.765625" bestFit="1" customWidth="1"/>
    <col min="7" max="7" width="15.07421875" bestFit="1" customWidth="1"/>
  </cols>
  <sheetData>
    <row r="1" spans="2:6" ht="16" thickBot="1" x14ac:dyDescent="0.4"/>
    <row r="2" spans="2:6" s="12" customFormat="1" ht="15.75" customHeight="1" x14ac:dyDescent="0.3">
      <c r="B2" s="95"/>
      <c r="C2" s="107" t="s">
        <v>26</v>
      </c>
      <c r="D2" s="98" t="str">
        <f>'Guidance Notes'!C1</f>
        <v>National Highways Mobile Exhibition Vehicle 2025-28</v>
      </c>
      <c r="E2" s="99"/>
      <c r="F2" s="100"/>
    </row>
    <row r="3" spans="2:6" x14ac:dyDescent="0.35">
      <c r="B3" s="96"/>
      <c r="C3" s="108"/>
      <c r="D3" s="101"/>
      <c r="E3" s="102"/>
      <c r="F3" s="103"/>
    </row>
    <row r="4" spans="2:6" ht="16" thickBot="1" x14ac:dyDescent="0.4">
      <c r="B4" s="97"/>
      <c r="C4" s="109"/>
      <c r="D4" s="104"/>
      <c r="E4" s="105"/>
      <c r="F4" s="106"/>
    </row>
    <row r="5" spans="2:6" ht="16" thickBot="1" x14ac:dyDescent="0.4"/>
    <row r="6" spans="2:6" ht="16" thickBot="1" x14ac:dyDescent="0.4">
      <c r="B6" s="45" t="s">
        <v>27</v>
      </c>
      <c r="C6" s="46"/>
      <c r="D6" s="46"/>
      <c r="E6" s="46"/>
      <c r="F6" s="47"/>
    </row>
    <row r="7" spans="2:6" ht="30.5" customHeight="1" thickBot="1" x14ac:dyDescent="0.4">
      <c r="B7" s="48" t="s">
        <v>35</v>
      </c>
      <c r="C7" s="49" t="s">
        <v>28</v>
      </c>
      <c r="D7" s="49" t="s">
        <v>29</v>
      </c>
      <c r="E7" s="49" t="s">
        <v>30</v>
      </c>
      <c r="F7" s="50" t="s">
        <v>31</v>
      </c>
    </row>
    <row r="8" spans="2:6" ht="30" customHeight="1" x14ac:dyDescent="0.35">
      <c r="B8" s="21" t="s">
        <v>64</v>
      </c>
      <c r="C8" s="13">
        <v>0.1</v>
      </c>
      <c r="D8" s="22" t="s">
        <v>63</v>
      </c>
      <c r="E8" s="13" t="s">
        <v>33</v>
      </c>
      <c r="F8" s="23" t="s">
        <v>65</v>
      </c>
    </row>
    <row r="9" spans="2:6" ht="30" customHeight="1" x14ac:dyDescent="0.35">
      <c r="B9" s="14" t="s">
        <v>64</v>
      </c>
      <c r="C9" s="15">
        <v>0.2</v>
      </c>
      <c r="D9" s="16" t="s">
        <v>32</v>
      </c>
      <c r="E9" s="17" t="s">
        <v>33</v>
      </c>
      <c r="F9" s="18" t="s">
        <v>74</v>
      </c>
    </row>
    <row r="10" spans="2:6" ht="30" customHeight="1" x14ac:dyDescent="0.35">
      <c r="B10" s="14" t="s">
        <v>64</v>
      </c>
      <c r="C10" s="15">
        <v>0.3</v>
      </c>
      <c r="D10" s="16" t="s">
        <v>79</v>
      </c>
      <c r="E10" s="17" t="s">
        <v>33</v>
      </c>
      <c r="F10" s="18" t="s">
        <v>80</v>
      </c>
    </row>
    <row r="11" spans="2:6" ht="30" customHeight="1" x14ac:dyDescent="0.35">
      <c r="B11" s="14" t="s">
        <v>82</v>
      </c>
      <c r="C11" s="140">
        <v>1</v>
      </c>
      <c r="D11" s="16" t="s">
        <v>81</v>
      </c>
      <c r="E11" s="17" t="s">
        <v>33</v>
      </c>
      <c r="F11" s="18" t="s">
        <v>83</v>
      </c>
    </row>
    <row r="12" spans="2:6" ht="30" customHeight="1" x14ac:dyDescent="0.35">
      <c r="B12" s="14"/>
      <c r="C12" s="17"/>
      <c r="D12" s="16"/>
      <c r="E12" s="17"/>
      <c r="F12" s="18"/>
    </row>
    <row r="13" spans="2:6" ht="30" customHeight="1" x14ac:dyDescent="0.35">
      <c r="B13" s="24"/>
      <c r="C13" s="19"/>
      <c r="D13" s="25"/>
      <c r="E13" s="19"/>
      <c r="F13" s="18"/>
    </row>
    <row r="14" spans="2:6" ht="30" customHeight="1" thickBot="1" x14ac:dyDescent="0.4">
      <c r="B14" s="26"/>
      <c r="C14" s="27"/>
      <c r="D14" s="28"/>
      <c r="E14" s="27"/>
      <c r="F14" s="29"/>
    </row>
    <row r="16" spans="2:6" x14ac:dyDescent="0.35">
      <c r="D16" s="20"/>
    </row>
    <row r="17" spans="4:4" x14ac:dyDescent="0.35">
      <c r="D17" s="20"/>
    </row>
    <row r="18" spans="4:4" x14ac:dyDescent="0.35">
      <c r="D18" s="20"/>
    </row>
  </sheetData>
  <sheetProtection algorithmName="SHA-512" hashValue="JDVv3iUXQC6hk0u+7x/ZwDYpZqcGxLFZZ1KgR8BXkiCQc7+aM1eZhXdg1ZsEW1dtGVYQZODgwhWQrWCCKNs9vw==" saltValue="k/ruTWCdM3h02tr0C/u09w==" spinCount="100000" sheet="1" objects="1" scenarios="1"/>
  <mergeCells count="3">
    <mergeCell ref="B2:B4"/>
    <mergeCell ref="D2:F4"/>
    <mergeCell ref="C2:C4"/>
  </mergeCells>
  <pageMargins left="0.70866141732283472" right="0.70866141732283472" top="0.74803149606299213" bottom="0.74803149606299213" header="0.31496062992125984" footer="0.31496062992125984"/>
  <pageSetup paperSize="9" orientation="landscape" r:id="rId1"/>
  <headerFooter>
    <oddFooter>&amp;L&amp;F;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tint="0.79998168889431442"/>
    <pageSetUpPr fitToPage="1"/>
  </sheetPr>
  <dimension ref="A1:C36"/>
  <sheetViews>
    <sheetView zoomScale="80" zoomScaleNormal="80" workbookViewId="0">
      <pane ySplit="5" topLeftCell="A18" activePane="bottomLeft" state="frozen"/>
      <selection pane="bottomLeft" activeCell="C1" sqref="C1"/>
    </sheetView>
  </sheetViews>
  <sheetFormatPr defaultColWidth="8.765625" defaultRowHeight="15.5" x14ac:dyDescent="0.35"/>
  <cols>
    <col min="1" max="1" width="16.765625" style="2" customWidth="1"/>
    <col min="2" max="2" width="7.23046875" style="7" customWidth="1"/>
    <col min="3" max="3" width="60.765625" style="1" customWidth="1"/>
    <col min="4" max="16384" width="8.765625" style="1"/>
  </cols>
  <sheetData>
    <row r="1" spans="1:3" ht="37" customHeight="1" x14ac:dyDescent="0.35">
      <c r="A1" s="110" t="s">
        <v>34</v>
      </c>
      <c r="B1" s="111"/>
      <c r="C1" s="4" t="s">
        <v>36</v>
      </c>
    </row>
    <row r="2" spans="1:3" ht="18" customHeight="1" x14ac:dyDescent="0.35">
      <c r="A2" s="112"/>
      <c r="B2" s="113"/>
      <c r="C2" s="5" t="s">
        <v>14</v>
      </c>
    </row>
    <row r="3" spans="1:3" ht="18.5" customHeight="1" thickBot="1" x14ac:dyDescent="0.4">
      <c r="A3" s="114"/>
      <c r="B3" s="115"/>
      <c r="C3" s="6" t="s">
        <v>4</v>
      </c>
    </row>
    <row r="4" spans="1:3" ht="16" customHeight="1" thickBot="1" x14ac:dyDescent="0.4"/>
    <row r="5" spans="1:3" ht="15.5" customHeight="1" x14ac:dyDescent="0.35">
      <c r="A5" s="30" t="s">
        <v>3</v>
      </c>
      <c r="B5" s="31" t="s">
        <v>2</v>
      </c>
      <c r="C5" s="32" t="s">
        <v>1</v>
      </c>
    </row>
    <row r="6" spans="1:3" x14ac:dyDescent="0.35">
      <c r="A6" s="33"/>
      <c r="B6" s="3"/>
      <c r="C6" s="34"/>
    </row>
    <row r="7" spans="1:3" ht="32.65" customHeight="1" x14ac:dyDescent="0.35">
      <c r="A7" s="117" t="s">
        <v>19</v>
      </c>
      <c r="B7" s="9">
        <v>1</v>
      </c>
      <c r="C7" s="35" t="s">
        <v>55</v>
      </c>
    </row>
    <row r="8" spans="1:3" x14ac:dyDescent="0.35">
      <c r="A8" s="117"/>
      <c r="B8" s="9">
        <f>B7+1</f>
        <v>2</v>
      </c>
      <c r="C8" s="36" t="s">
        <v>0</v>
      </c>
    </row>
    <row r="9" spans="1:3" ht="32.65" customHeight="1" x14ac:dyDescent="0.35">
      <c r="A9" s="117"/>
      <c r="B9" s="9">
        <f t="shared" ref="B9:B12" si="0">B8+1</f>
        <v>3</v>
      </c>
      <c r="C9" s="36" t="s">
        <v>54</v>
      </c>
    </row>
    <row r="10" spans="1:3" x14ac:dyDescent="0.35">
      <c r="A10" s="117"/>
      <c r="B10" s="9">
        <f t="shared" si="0"/>
        <v>4</v>
      </c>
      <c r="C10" s="52" t="s">
        <v>77</v>
      </c>
    </row>
    <row r="11" spans="1:3" x14ac:dyDescent="0.35">
      <c r="A11" s="117"/>
      <c r="B11" s="9">
        <f t="shared" si="0"/>
        <v>5</v>
      </c>
      <c r="C11" s="52" t="s">
        <v>57</v>
      </c>
    </row>
    <row r="12" spans="1:3" x14ac:dyDescent="0.35">
      <c r="A12" s="117"/>
      <c r="B12" s="9">
        <f t="shared" si="0"/>
        <v>6</v>
      </c>
      <c r="C12" s="52" t="s">
        <v>21</v>
      </c>
    </row>
    <row r="13" spans="1:3" x14ac:dyDescent="0.35">
      <c r="A13" s="37"/>
      <c r="B13" s="9"/>
      <c r="C13" s="52"/>
    </row>
    <row r="14" spans="1:3" x14ac:dyDescent="0.35">
      <c r="A14" s="37" t="s">
        <v>15</v>
      </c>
      <c r="B14" s="9">
        <f>B12+1</f>
        <v>7</v>
      </c>
      <c r="C14" s="52" t="s">
        <v>16</v>
      </c>
    </row>
    <row r="15" spans="1:3" ht="31" x14ac:dyDescent="0.35">
      <c r="A15" s="37"/>
      <c r="B15" s="9">
        <f>B14+1</f>
        <v>8</v>
      </c>
      <c r="C15" s="38" t="s">
        <v>56</v>
      </c>
    </row>
    <row r="16" spans="1:3" x14ac:dyDescent="0.35">
      <c r="A16" s="39"/>
      <c r="B16" s="9">
        <f t="shared" ref="B16:B34" si="1">B15+1</f>
        <v>9</v>
      </c>
      <c r="C16" s="38" t="s">
        <v>22</v>
      </c>
    </row>
    <row r="17" spans="1:3" ht="52" customHeight="1" x14ac:dyDescent="0.35">
      <c r="A17" s="39"/>
      <c r="B17" s="9">
        <f t="shared" si="1"/>
        <v>10</v>
      </c>
      <c r="C17" s="38" t="s">
        <v>66</v>
      </c>
    </row>
    <row r="18" spans="1:3" ht="46.5" x14ac:dyDescent="0.35">
      <c r="A18" s="39"/>
      <c r="B18" s="9">
        <f t="shared" si="1"/>
        <v>11</v>
      </c>
      <c r="C18" s="38" t="s">
        <v>20</v>
      </c>
    </row>
    <row r="19" spans="1:3" ht="32.65" customHeight="1" x14ac:dyDescent="0.35">
      <c r="A19" s="39"/>
      <c r="B19" s="9">
        <f t="shared" si="1"/>
        <v>12</v>
      </c>
      <c r="C19" s="38" t="s">
        <v>49</v>
      </c>
    </row>
    <row r="20" spans="1:3" ht="46.5" x14ac:dyDescent="0.35">
      <c r="A20" s="39"/>
      <c r="B20" s="9">
        <f t="shared" si="1"/>
        <v>13</v>
      </c>
      <c r="C20" s="40" t="s">
        <v>67</v>
      </c>
    </row>
    <row r="21" spans="1:3" ht="46.5" x14ac:dyDescent="0.35">
      <c r="A21" s="39"/>
      <c r="B21" s="9">
        <f t="shared" si="1"/>
        <v>14</v>
      </c>
      <c r="C21" s="38" t="s">
        <v>50</v>
      </c>
    </row>
    <row r="22" spans="1:3" ht="31" x14ac:dyDescent="0.35">
      <c r="A22" s="39"/>
      <c r="B22" s="9">
        <f t="shared" si="1"/>
        <v>15</v>
      </c>
      <c r="C22" s="36" t="s">
        <v>23</v>
      </c>
    </row>
    <row r="23" spans="1:3" ht="31" x14ac:dyDescent="0.35">
      <c r="A23" s="39"/>
      <c r="B23" s="9">
        <f t="shared" si="1"/>
        <v>16</v>
      </c>
      <c r="C23" s="38" t="s">
        <v>75</v>
      </c>
    </row>
    <row r="24" spans="1:3" ht="31" x14ac:dyDescent="0.35">
      <c r="A24" s="39"/>
      <c r="B24" s="9">
        <f t="shared" si="1"/>
        <v>17</v>
      </c>
      <c r="C24" s="36" t="s">
        <v>68</v>
      </c>
    </row>
    <row r="25" spans="1:3" ht="65" customHeight="1" x14ac:dyDescent="0.35">
      <c r="A25" s="39"/>
      <c r="B25" s="9">
        <f t="shared" si="1"/>
        <v>18</v>
      </c>
      <c r="C25" s="36" t="s">
        <v>78</v>
      </c>
    </row>
    <row r="26" spans="1:3" ht="32.65" customHeight="1" x14ac:dyDescent="0.35">
      <c r="A26" s="39"/>
      <c r="B26" s="9">
        <f t="shared" si="1"/>
        <v>19</v>
      </c>
      <c r="C26" s="36" t="s">
        <v>76</v>
      </c>
    </row>
    <row r="27" spans="1:3" ht="46.5" x14ac:dyDescent="0.35">
      <c r="A27" s="33"/>
      <c r="B27" s="9">
        <f t="shared" si="1"/>
        <v>20</v>
      </c>
      <c r="C27" s="40" t="s">
        <v>17</v>
      </c>
    </row>
    <row r="28" spans="1:3" ht="65" customHeight="1" x14ac:dyDescent="0.35">
      <c r="A28" s="33"/>
      <c r="B28" s="9">
        <f t="shared" si="1"/>
        <v>21</v>
      </c>
      <c r="C28" s="40" t="s">
        <v>51</v>
      </c>
    </row>
    <row r="29" spans="1:3" ht="31" x14ac:dyDescent="0.35">
      <c r="A29" s="33"/>
      <c r="B29" s="9">
        <f t="shared" si="1"/>
        <v>22</v>
      </c>
      <c r="C29" s="41" t="s">
        <v>24</v>
      </c>
    </row>
    <row r="30" spans="1:3" ht="69.5" customHeight="1" x14ac:dyDescent="0.35">
      <c r="A30" s="116"/>
      <c r="B30" s="118">
        <f t="shared" si="1"/>
        <v>23</v>
      </c>
      <c r="C30" s="41" t="s">
        <v>52</v>
      </c>
    </row>
    <row r="31" spans="1:3" ht="24" customHeight="1" x14ac:dyDescent="0.35">
      <c r="A31" s="116"/>
      <c r="B31" s="118"/>
      <c r="C31" s="11" t="s">
        <v>25</v>
      </c>
    </row>
    <row r="32" spans="1:3" ht="31" x14ac:dyDescent="0.35">
      <c r="A32" s="33"/>
      <c r="B32" s="9">
        <f>B30+1</f>
        <v>24</v>
      </c>
      <c r="C32" s="40" t="s">
        <v>53</v>
      </c>
    </row>
    <row r="33" spans="1:3" x14ac:dyDescent="0.35">
      <c r="A33" s="33"/>
      <c r="B33" s="9">
        <f t="shared" si="1"/>
        <v>25</v>
      </c>
      <c r="C33" s="10" t="s">
        <v>18</v>
      </c>
    </row>
    <row r="34" spans="1:3" ht="46.5" x14ac:dyDescent="0.35">
      <c r="A34" s="33"/>
      <c r="B34" s="9">
        <f t="shared" si="1"/>
        <v>26</v>
      </c>
      <c r="C34" s="41" t="s">
        <v>60</v>
      </c>
    </row>
    <row r="35" spans="1:3" x14ac:dyDescent="0.35">
      <c r="A35" s="33"/>
      <c r="B35" s="9"/>
      <c r="C35" s="51"/>
    </row>
    <row r="36" spans="1:3" ht="16" thickBot="1" x14ac:dyDescent="0.4">
      <c r="A36" s="42"/>
      <c r="B36" s="43"/>
      <c r="C36" s="44"/>
    </row>
  </sheetData>
  <sheetProtection algorithmName="SHA-512" hashValue="AQ6fwb4VKvfPcefHWMJFUagOoz5Tgpuoe6S68UMJ/GbrsN9FOL5xUnMApYdzn7eC2Ot5kjz4CXvTZNAxcQEmMQ==" saltValue="oA49ilhgjjW2jLV+yYNcKA==" spinCount="100000" sheet="1" objects="1" scenarios="1"/>
  <mergeCells count="4">
    <mergeCell ref="A1:B3"/>
    <mergeCell ref="A30:A31"/>
    <mergeCell ref="A7:A12"/>
    <mergeCell ref="B30:B31"/>
  </mergeCells>
  <conditionalFormatting sqref="C1:C2">
    <cfRule type="expression" dxfId="4" priority="1">
      <formula>$C$1="Details to be entered in HE Setup Sheet Cell B4"</formula>
    </cfRule>
  </conditionalFormatting>
  <pageMargins left="0.70866141732283472" right="0.70866141732283472" top="0.74803149606299213" bottom="0.74803149606299213" header="0.31496062992125984" footer="0.31496062992125984"/>
  <pageSetup paperSize="9" scale="86" fitToHeight="0" orientation="portrait" r:id="rId1"/>
  <headerFooter>
    <oddFooter>&amp;L&amp;F&amp;R&amp;A: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60AC2-A431-4084-8391-794132ECF8D8}">
  <sheetPr codeName="Sheet3">
    <tabColor rgb="FFB4C6E7"/>
    <pageSetUpPr fitToPage="1"/>
  </sheetPr>
  <dimension ref="A1:G38"/>
  <sheetViews>
    <sheetView zoomScale="80" zoomScaleNormal="80" workbookViewId="0">
      <pane xSplit="1" ySplit="5" topLeftCell="B6" activePane="bottomRight" state="frozen"/>
      <selection pane="topRight" activeCell="B1" sqref="B1"/>
      <selection pane="bottomLeft" activeCell="A17" sqref="A17"/>
      <selection pane="bottomRight" activeCell="B7" sqref="B7"/>
    </sheetView>
  </sheetViews>
  <sheetFormatPr defaultColWidth="9.23046875" defaultRowHeight="15.5" x14ac:dyDescent="0.35"/>
  <cols>
    <col min="1" max="1" width="11.765625" style="88" customWidth="1"/>
    <col min="2" max="2" width="49.4609375" style="1" customWidth="1"/>
    <col min="3" max="3" width="9.765625" style="89" customWidth="1"/>
    <col min="4" max="4" width="9.765625" style="88" customWidth="1"/>
    <col min="5" max="6" width="12.765625" style="90" bestFit="1" customWidth="1"/>
    <col min="7" max="7" width="18.765625" style="88" customWidth="1"/>
    <col min="8" max="8" width="3.07421875" style="1" customWidth="1"/>
    <col min="9" max="16384" width="9.23046875" style="1"/>
  </cols>
  <sheetData>
    <row r="1" spans="1:7" ht="25" customHeight="1" thickBot="1" x14ac:dyDescent="0.4">
      <c r="A1" s="53"/>
      <c r="B1" s="123" t="str">
        <f>'Guidance Notes'!C1</f>
        <v>National Highways Mobile Exhibition Vehicle 2025-28</v>
      </c>
      <c r="C1" s="124"/>
      <c r="D1" s="124"/>
      <c r="E1" s="124"/>
      <c r="F1" s="124"/>
      <c r="G1" s="125"/>
    </row>
    <row r="2" spans="1:7" ht="35.15" customHeight="1" thickBot="1" x14ac:dyDescent="0.4">
      <c r="A2" s="54"/>
      <c r="B2" s="126" t="s">
        <v>61</v>
      </c>
      <c r="C2" s="127"/>
      <c r="D2" s="127"/>
      <c r="E2" s="127"/>
      <c r="F2" s="127"/>
      <c r="G2" s="128"/>
    </row>
    <row r="3" spans="1:7" ht="16" thickBot="1" x14ac:dyDescent="0.4">
      <c r="A3" s="120"/>
      <c r="B3" s="120"/>
      <c r="C3" s="120"/>
      <c r="D3" s="120"/>
      <c r="E3" s="120"/>
      <c r="F3" s="120"/>
    </row>
    <row r="4" spans="1:7" ht="31" x14ac:dyDescent="0.35">
      <c r="A4" s="131" t="s">
        <v>11</v>
      </c>
      <c r="B4" s="133" t="s">
        <v>5</v>
      </c>
      <c r="C4" s="55" t="s">
        <v>9</v>
      </c>
      <c r="D4" s="56" t="s">
        <v>10</v>
      </c>
      <c r="E4" s="57" t="s">
        <v>13</v>
      </c>
      <c r="F4" s="58" t="s">
        <v>12</v>
      </c>
      <c r="G4" s="129" t="s">
        <v>58</v>
      </c>
    </row>
    <row r="5" spans="1:7" s="63" customFormat="1" ht="19.5" customHeight="1" thickBot="1" x14ac:dyDescent="0.4">
      <c r="A5" s="132"/>
      <c r="B5" s="134"/>
      <c r="C5" s="59" t="s">
        <v>6</v>
      </c>
      <c r="D5" s="60"/>
      <c r="E5" s="61" t="s">
        <v>7</v>
      </c>
      <c r="F5" s="62" t="s">
        <v>8</v>
      </c>
      <c r="G5" s="130"/>
    </row>
    <row r="6" spans="1:7" x14ac:dyDescent="0.35">
      <c r="A6" s="64"/>
      <c r="B6" s="65"/>
      <c r="C6" s="66"/>
      <c r="D6" s="67"/>
      <c r="E6" s="68"/>
      <c r="F6" s="69"/>
      <c r="G6" s="92"/>
    </row>
    <row r="7" spans="1:7" ht="97" customHeight="1" x14ac:dyDescent="0.35">
      <c r="A7" s="135">
        <v>1</v>
      </c>
      <c r="B7" s="71" t="s">
        <v>69</v>
      </c>
      <c r="C7" s="136">
        <v>36</v>
      </c>
      <c r="D7" s="137" t="s">
        <v>37</v>
      </c>
      <c r="E7" s="138"/>
      <c r="F7" s="139">
        <f>C7*E7</f>
        <v>0</v>
      </c>
      <c r="G7" s="119"/>
    </row>
    <row r="8" spans="1:7" x14ac:dyDescent="0.35">
      <c r="A8" s="135"/>
      <c r="B8" s="71"/>
      <c r="C8" s="136"/>
      <c r="D8" s="137"/>
      <c r="E8" s="138"/>
      <c r="F8" s="139"/>
      <c r="G8" s="119"/>
    </row>
    <row r="9" spans="1:7" x14ac:dyDescent="0.35">
      <c r="A9" s="135"/>
      <c r="B9" s="75" t="s">
        <v>38</v>
      </c>
      <c r="C9" s="136"/>
      <c r="D9" s="137"/>
      <c r="E9" s="138"/>
      <c r="F9" s="139"/>
      <c r="G9" s="119"/>
    </row>
    <row r="10" spans="1:7" x14ac:dyDescent="0.35">
      <c r="A10" s="135"/>
      <c r="B10" s="71"/>
      <c r="C10" s="136"/>
      <c r="D10" s="137"/>
      <c r="E10" s="138"/>
      <c r="F10" s="139"/>
      <c r="G10" s="119"/>
    </row>
    <row r="11" spans="1:7" ht="31" x14ac:dyDescent="0.35">
      <c r="A11" s="135"/>
      <c r="B11" s="75" t="s">
        <v>59</v>
      </c>
      <c r="C11" s="136"/>
      <c r="D11" s="137"/>
      <c r="E11" s="138"/>
      <c r="F11" s="139"/>
      <c r="G11" s="119"/>
    </row>
    <row r="12" spans="1:7" x14ac:dyDescent="0.35">
      <c r="A12" s="135"/>
      <c r="B12" s="71"/>
      <c r="C12" s="136"/>
      <c r="D12" s="137"/>
      <c r="E12" s="138"/>
      <c r="F12" s="139"/>
      <c r="G12" s="119"/>
    </row>
    <row r="13" spans="1:7" ht="65" customHeight="1" x14ac:dyDescent="0.35">
      <c r="A13" s="135"/>
      <c r="B13" s="75" t="s">
        <v>45</v>
      </c>
      <c r="C13" s="136"/>
      <c r="D13" s="137"/>
      <c r="E13" s="138"/>
      <c r="F13" s="139"/>
      <c r="G13" s="119"/>
    </row>
    <row r="14" spans="1:7" x14ac:dyDescent="0.35">
      <c r="A14" s="135"/>
      <c r="B14" s="71"/>
      <c r="C14" s="136"/>
      <c r="D14" s="137"/>
      <c r="E14" s="138"/>
      <c r="F14" s="139"/>
      <c r="G14" s="119"/>
    </row>
    <row r="15" spans="1:7" ht="31" x14ac:dyDescent="0.35">
      <c r="A15" s="135"/>
      <c r="B15" s="75" t="s">
        <v>39</v>
      </c>
      <c r="C15" s="136"/>
      <c r="D15" s="137"/>
      <c r="E15" s="138"/>
      <c r="F15" s="139"/>
      <c r="G15" s="119"/>
    </row>
    <row r="16" spans="1:7" x14ac:dyDescent="0.35">
      <c r="A16" s="135"/>
      <c r="B16" s="71"/>
      <c r="C16" s="136"/>
      <c r="D16" s="137"/>
      <c r="E16" s="138"/>
      <c r="F16" s="139"/>
      <c r="G16" s="119"/>
    </row>
    <row r="17" spans="1:7" x14ac:dyDescent="0.35">
      <c r="A17" s="135"/>
      <c r="B17" s="75" t="s">
        <v>40</v>
      </c>
      <c r="C17" s="136"/>
      <c r="D17" s="137"/>
      <c r="E17" s="138"/>
      <c r="F17" s="139"/>
      <c r="G17" s="119"/>
    </row>
    <row r="18" spans="1:7" x14ac:dyDescent="0.35">
      <c r="A18" s="135"/>
      <c r="B18" s="71"/>
      <c r="C18" s="136"/>
      <c r="D18" s="137"/>
      <c r="E18" s="138"/>
      <c r="F18" s="139"/>
      <c r="G18" s="119"/>
    </row>
    <row r="19" spans="1:7" ht="31" x14ac:dyDescent="0.35">
      <c r="A19" s="135"/>
      <c r="B19" s="75" t="s">
        <v>41</v>
      </c>
      <c r="C19" s="136"/>
      <c r="D19" s="137"/>
      <c r="E19" s="138"/>
      <c r="F19" s="139"/>
      <c r="G19" s="119"/>
    </row>
    <row r="20" spans="1:7" x14ac:dyDescent="0.35">
      <c r="A20" s="135"/>
      <c r="B20" s="71"/>
      <c r="C20" s="136"/>
      <c r="D20" s="137"/>
      <c r="E20" s="138"/>
      <c r="F20" s="139"/>
      <c r="G20" s="119"/>
    </row>
    <row r="21" spans="1:7" ht="31" x14ac:dyDescent="0.35">
      <c r="A21" s="135"/>
      <c r="B21" s="75" t="s">
        <v>42</v>
      </c>
      <c r="C21" s="136"/>
      <c r="D21" s="137"/>
      <c r="E21" s="138"/>
      <c r="F21" s="139"/>
      <c r="G21" s="119"/>
    </row>
    <row r="22" spans="1:7" ht="14" customHeight="1" x14ac:dyDescent="0.35">
      <c r="A22" s="135"/>
      <c r="B22" s="71"/>
      <c r="C22" s="136"/>
      <c r="D22" s="137"/>
      <c r="E22" s="138"/>
      <c r="F22" s="139"/>
      <c r="G22" s="119"/>
    </row>
    <row r="23" spans="1:7" ht="31" x14ac:dyDescent="0.35">
      <c r="A23" s="135"/>
      <c r="B23" s="75" t="s">
        <v>43</v>
      </c>
      <c r="C23" s="136"/>
      <c r="D23" s="137"/>
      <c r="E23" s="138"/>
      <c r="F23" s="139"/>
      <c r="G23" s="119"/>
    </row>
    <row r="24" spans="1:7" x14ac:dyDescent="0.35">
      <c r="A24" s="70"/>
      <c r="B24" s="76"/>
      <c r="C24" s="72"/>
      <c r="D24" s="73"/>
      <c r="E24" s="74"/>
      <c r="F24" s="77"/>
      <c r="G24" s="92"/>
    </row>
    <row r="25" spans="1:7" ht="92.5" customHeight="1" x14ac:dyDescent="0.35">
      <c r="A25" s="70">
        <v>2</v>
      </c>
      <c r="B25" s="71" t="s">
        <v>46</v>
      </c>
      <c r="C25" s="72">
        <v>36</v>
      </c>
      <c r="D25" s="73" t="s">
        <v>37</v>
      </c>
      <c r="E25" s="8"/>
      <c r="F25" s="77">
        <f>C25*E25</f>
        <v>0</v>
      </c>
      <c r="G25" s="91"/>
    </row>
    <row r="26" spans="1:7" x14ac:dyDescent="0.35">
      <c r="A26" s="70"/>
      <c r="B26" s="78"/>
      <c r="C26" s="72"/>
      <c r="D26" s="73"/>
      <c r="E26" s="74"/>
      <c r="F26" s="77"/>
      <c r="G26" s="92"/>
    </row>
    <row r="27" spans="1:7" ht="77" customHeight="1" x14ac:dyDescent="0.35">
      <c r="A27" s="70">
        <v>3</v>
      </c>
      <c r="B27" s="71" t="s">
        <v>62</v>
      </c>
      <c r="C27" s="72">
        <v>36</v>
      </c>
      <c r="D27" s="73" t="s">
        <v>37</v>
      </c>
      <c r="E27" s="8"/>
      <c r="F27" s="77">
        <f>C27*E27</f>
        <v>0</v>
      </c>
      <c r="G27" s="91"/>
    </row>
    <row r="28" spans="1:7" x14ac:dyDescent="0.35">
      <c r="A28" s="70"/>
      <c r="B28" s="75"/>
      <c r="C28" s="72"/>
      <c r="D28" s="73"/>
      <c r="E28" s="74"/>
      <c r="F28" s="77"/>
      <c r="G28" s="92"/>
    </row>
    <row r="29" spans="1:7" ht="385" customHeight="1" x14ac:dyDescent="0.35">
      <c r="A29" s="70">
        <v>4</v>
      </c>
      <c r="B29" s="71" t="s">
        <v>70</v>
      </c>
      <c r="C29" s="72">
        <v>400</v>
      </c>
      <c r="D29" s="73" t="s">
        <v>44</v>
      </c>
      <c r="E29" s="8"/>
      <c r="F29" s="77">
        <f>C29*E29</f>
        <v>0</v>
      </c>
      <c r="G29" s="91"/>
    </row>
    <row r="30" spans="1:7" x14ac:dyDescent="0.35">
      <c r="A30" s="70"/>
      <c r="B30" s="75"/>
      <c r="C30" s="72"/>
      <c r="D30" s="73"/>
      <c r="E30" s="74"/>
      <c r="F30" s="77"/>
      <c r="G30" s="92"/>
    </row>
    <row r="31" spans="1:7" ht="46.5" x14ac:dyDescent="0.35">
      <c r="A31" s="70">
        <v>5</v>
      </c>
      <c r="B31" s="79" t="s">
        <v>71</v>
      </c>
      <c r="C31" s="72">
        <v>500</v>
      </c>
      <c r="D31" s="73" t="s">
        <v>47</v>
      </c>
      <c r="E31" s="8"/>
      <c r="F31" s="77">
        <f>C31*E31</f>
        <v>0</v>
      </c>
      <c r="G31" s="91"/>
    </row>
    <row r="32" spans="1:7" x14ac:dyDescent="0.35">
      <c r="A32" s="70"/>
      <c r="B32" s="75"/>
      <c r="C32" s="72"/>
      <c r="D32" s="73"/>
      <c r="E32" s="74"/>
      <c r="F32" s="77"/>
      <c r="G32" s="92"/>
    </row>
    <row r="33" spans="1:7" ht="385" customHeight="1" x14ac:dyDescent="0.35">
      <c r="A33" s="70">
        <v>6</v>
      </c>
      <c r="B33" s="71" t="s">
        <v>72</v>
      </c>
      <c r="C33" s="72">
        <v>32</v>
      </c>
      <c r="D33" s="73" t="s">
        <v>44</v>
      </c>
      <c r="E33" s="8"/>
      <c r="F33" s="77">
        <f>C33*E33</f>
        <v>0</v>
      </c>
      <c r="G33" s="91"/>
    </row>
    <row r="34" spans="1:7" x14ac:dyDescent="0.35">
      <c r="A34" s="70"/>
      <c r="C34" s="72"/>
      <c r="D34" s="73"/>
      <c r="E34" s="74"/>
      <c r="F34" s="77"/>
      <c r="G34" s="92"/>
    </row>
    <row r="35" spans="1:7" ht="46.5" x14ac:dyDescent="0.35">
      <c r="A35" s="70">
        <v>7</v>
      </c>
      <c r="B35" s="79" t="s">
        <v>73</v>
      </c>
      <c r="C35" s="72">
        <v>50</v>
      </c>
      <c r="D35" s="73" t="s">
        <v>47</v>
      </c>
      <c r="E35" s="8"/>
      <c r="F35" s="77">
        <f>C35*E35</f>
        <v>0</v>
      </c>
      <c r="G35" s="91"/>
    </row>
    <row r="36" spans="1:7" x14ac:dyDescent="0.35">
      <c r="A36" s="70"/>
      <c r="B36" s="75"/>
      <c r="C36" s="72"/>
      <c r="D36" s="73"/>
      <c r="E36" s="74"/>
      <c r="F36" s="77"/>
      <c r="G36" s="92"/>
    </row>
    <row r="37" spans="1:7" ht="16" thickBot="1" x14ac:dyDescent="0.4">
      <c r="A37" s="80"/>
      <c r="B37" s="81"/>
      <c r="C37" s="82"/>
      <c r="D37" s="83"/>
      <c r="E37" s="84"/>
      <c r="F37" s="85"/>
      <c r="G37" s="93"/>
    </row>
    <row r="38" spans="1:7" ht="16" thickBot="1" x14ac:dyDescent="0.4">
      <c r="A38" s="86"/>
      <c r="B38" s="121" t="s">
        <v>48</v>
      </c>
      <c r="C38" s="121"/>
      <c r="D38" s="121"/>
      <c r="E38" s="122"/>
      <c r="F38" s="87">
        <f>SUM(F6:F37)</f>
        <v>0</v>
      </c>
      <c r="G38" s="94"/>
    </row>
  </sheetData>
  <sheetProtection algorithmName="SHA-512" hashValue="ZqC4A8A1AxPrBWRTkihWyAy4sfGVyIo8/4pP3XlpcbVwjAI7ts3bfcBWYXi8r1xFy7N5XKQAoHUJebHYvR8jDw==" saltValue="FVr/D96UXD9P19B88NLEdg==" spinCount="100000" sheet="1" objects="1" scenarios="1" formatColumns="0"/>
  <mergeCells count="13">
    <mergeCell ref="G7:G23"/>
    <mergeCell ref="A3:F3"/>
    <mergeCell ref="B38:E38"/>
    <mergeCell ref="B1:G1"/>
    <mergeCell ref="B2:G2"/>
    <mergeCell ref="G4:G5"/>
    <mergeCell ref="A4:A5"/>
    <mergeCell ref="B4:B5"/>
    <mergeCell ref="A7:A23"/>
    <mergeCell ref="C7:C23"/>
    <mergeCell ref="D7:D23"/>
    <mergeCell ref="E7:E23"/>
    <mergeCell ref="F7:F23"/>
  </mergeCells>
  <conditionalFormatting sqref="B1">
    <cfRule type="expression" dxfId="3" priority="34">
      <formula>$B$1="Details to be entered in HE Setup Sheet Cell B4"</formula>
    </cfRule>
  </conditionalFormatting>
  <conditionalFormatting sqref="G7 G24:G37">
    <cfRule type="expression" dxfId="2" priority="1">
      <formula>$E7=""</formula>
    </cfRule>
    <cfRule type="expression" dxfId="1" priority="3">
      <formula>$E7="Included"</formula>
    </cfRule>
    <cfRule type="expression" dxfId="0" priority="33">
      <formula>$E7=0</formula>
    </cfRule>
  </conditionalFormatting>
  <pageMargins left="0.70866141732283472" right="0.70866141732283472" top="0.74803149606299213" bottom="0.74803149606299213" header="0.31496062992125984" footer="0.31496062992125984"/>
  <pageSetup paperSize="9" scale="58" fitToHeight="0" orientation="portrait" r:id="rId1"/>
  <headerFooter>
    <oddFooter>&amp;L&amp;F&amp;R&amp;A: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821964982A0C4D9106D52ED65AC51F" ma:contentTypeVersion="10" ma:contentTypeDescription="Create a new document." ma:contentTypeScope="" ma:versionID="8b871c4255d5ebb8aae31f1f659b43e8">
  <xsd:schema xmlns:xsd="http://www.w3.org/2001/XMLSchema" xmlns:xs="http://www.w3.org/2001/XMLSchema" xmlns:p="http://schemas.microsoft.com/office/2006/metadata/properties" xmlns:ns3="afbafc71-9042-43a2-9ad3-519e9d253893" xmlns:ns4="4646aa8f-9348-4f2c-91bb-d79b2392d0a3" targetNamespace="http://schemas.microsoft.com/office/2006/metadata/properties" ma:root="true" ma:fieldsID="53c54b51d8baf9d38fefde0110df252f" ns3:_="" ns4:_="">
    <xsd:import namespace="afbafc71-9042-43a2-9ad3-519e9d253893"/>
    <xsd:import namespace="4646aa8f-9348-4f2c-91bb-d79b2392d0a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bafc71-9042-43a2-9ad3-519e9d25389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46aa8f-9348-4f2c-91bb-d79b2392d0a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45E6E3-5508-47CB-A48F-3C78764807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bafc71-9042-43a2-9ad3-519e9d253893"/>
    <ds:schemaRef ds:uri="4646aa8f-9348-4f2c-91bb-d79b2392d0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517899-8420-4ABC-BCF7-5E9035A7E238}">
  <ds:schemaRefs>
    <ds:schemaRef ds:uri="http://schemas.microsoft.com/sharepoint/v3/contenttype/forms"/>
  </ds:schemaRefs>
</ds:datastoreItem>
</file>

<file path=customXml/itemProps3.xml><?xml version="1.0" encoding="utf-8"?>
<ds:datastoreItem xmlns:ds="http://schemas.openxmlformats.org/officeDocument/2006/customXml" ds:itemID="{1F953118-D2EA-4707-A81E-9C66FF3F6528}">
  <ds:schemaRefs>
    <ds:schemaRef ds:uri="http://purl.org/dc/elements/1.1/"/>
    <ds:schemaRef ds:uri="http://schemas.microsoft.com/office/2006/metadata/properties"/>
    <ds:schemaRef ds:uri="http://schemas.microsoft.com/office/2006/documentManagement/types"/>
    <ds:schemaRef ds:uri="4646aa8f-9348-4f2c-91bb-d79b2392d0a3"/>
    <ds:schemaRef ds:uri="http://purl.org/dc/terms/"/>
    <ds:schemaRef ds:uri="afbafc71-9042-43a2-9ad3-519e9d253893"/>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Version</vt:lpstr>
      <vt:lpstr>Guidance Notes</vt:lpstr>
      <vt:lpstr>Price Schedule</vt:lpstr>
      <vt:lpstr>'Guidance Notes'!Print_Titles</vt:lpstr>
      <vt:lpstr>'Price Schedule'!Print_Titles</vt:lpstr>
      <vt:lpstr>Version!Title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Langton, Dave</dc:creator>
  <cp:lastModifiedBy>Dave</cp:lastModifiedBy>
  <cp:lastPrinted>2024-03-19T14:24:28Z</cp:lastPrinted>
  <dcterms:created xsi:type="dcterms:W3CDTF">2022-02-28T08:40:22Z</dcterms:created>
  <dcterms:modified xsi:type="dcterms:W3CDTF">2024-08-13T10:35:44Z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0x0101001C821964982A0C4D9106D52ED65AC51F</vt:lpwstr>
  </property>
</Properties>
</file>