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MESSOS\Desktop\SW Trial Holes (Buried Utility)\Tender docs\"/>
    </mc:Choice>
  </mc:AlternateContent>
  <bookViews>
    <workbookView xWindow="0" yWindow="0" windowWidth="17010" windowHeight="15900" activeTab="2"/>
  </bookViews>
  <sheets>
    <sheet name="A303 Mere" sheetId="3" r:id="rId1"/>
    <sheet name="M5 J18 - 19" sheetId="2" r:id="rId2"/>
    <sheet name="Tavistock to Liftondown" sheetId="1" r:id="rId3"/>
    <sheet name="Totals (Procurement Only)" sheetId="4" r:id="rId4"/>
  </sheets>
  <definedNames>
    <definedName name="_xlnm.Print_Titles" localSheetId="0">'A303 Mere'!$12:$12</definedName>
    <definedName name="_xlnm.Print_Titles" localSheetId="1">'M5 J18 - 19'!$12:$12</definedName>
    <definedName name="_xlnm.Print_Titles" localSheetId="2">'Tavistock to Liftondown'!$12:$12</definedName>
  </definedNames>
  <calcPr calcId="171027"/>
</workbook>
</file>

<file path=xl/calcChain.xml><?xml version="1.0" encoding="utf-8"?>
<calcChain xmlns="http://schemas.openxmlformats.org/spreadsheetml/2006/main">
  <c r="F14" i="1" l="1"/>
  <c r="F17" i="1" s="1"/>
  <c r="F15" i="1"/>
  <c r="F16" i="1"/>
  <c r="F13" i="1"/>
  <c r="F17" i="2"/>
  <c r="F14" i="2"/>
  <c r="F15" i="2"/>
  <c r="F16" i="2"/>
  <c r="F13" i="2"/>
  <c r="B5" i="4"/>
  <c r="F17" i="3" l="1"/>
  <c r="F16" i="3"/>
  <c r="F15" i="3"/>
  <c r="F14" i="3"/>
  <c r="F19" i="3" l="1"/>
</calcChain>
</file>

<file path=xl/sharedStrings.xml><?xml version="1.0" encoding="utf-8"?>
<sst xmlns="http://schemas.openxmlformats.org/spreadsheetml/2006/main" count="100" uniqueCount="46">
  <si>
    <t>Price List</t>
  </si>
  <si>
    <t>Name</t>
  </si>
  <si>
    <t>Contractor</t>
  </si>
  <si>
    <r>
      <t xml:space="preserve">Guidance notes &amp; preamble for the </t>
    </r>
    <r>
      <rPr>
        <b/>
        <i/>
        <sz val="12"/>
        <rFont val="Arial"/>
        <family val="2"/>
      </rPr>
      <t>Contractor</t>
    </r>
  </si>
  <si>
    <t>Price List Part 2</t>
  </si>
  <si>
    <t>Item No.</t>
  </si>
  <si>
    <t>Item Description</t>
  </si>
  <si>
    <t>Unit</t>
  </si>
  <si>
    <t>Rate</t>
  </si>
  <si>
    <t>Price</t>
  </si>
  <si>
    <t>Quantity</t>
  </si>
  <si>
    <r>
      <t xml:space="preserve">You should ensure the total is correct before submission. If necessary, the </t>
    </r>
    <r>
      <rPr>
        <i/>
        <sz val="10"/>
        <color rgb="FFFF0000"/>
        <rFont val="Arial"/>
        <family val="2"/>
      </rPr>
      <t>Employer</t>
    </r>
    <r>
      <rPr>
        <sz val="10"/>
        <color rgb="FFFF0000"/>
        <rFont val="Arial"/>
        <family val="2"/>
      </rPr>
      <t xml:space="preserve"> may contact a tenderer whose Offer has required an arithmetical adjustment.</t>
    </r>
  </si>
  <si>
    <t>For Items where the unit is specified as 'lump sum' you should submit a Price only.</t>
  </si>
  <si>
    <t>total of the Prices</t>
  </si>
  <si>
    <t>Where an Item has specified Quantity, you should enter a value in the Rate column and the Price for each Item should be equal to the specified Quantity multiplied by your submitted Rate. Payment for these items will be made in accordance with the Contract i.e. total Quantity completed multiplied by the Rate.</t>
  </si>
  <si>
    <t>You are required to submit a Rate or Price for each Item associated with the Providing the Works</t>
  </si>
  <si>
    <r>
      <t xml:space="preserve">The </t>
    </r>
    <r>
      <rPr>
        <i/>
        <sz val="10"/>
        <color rgb="FFFF0000"/>
        <rFont val="Arial"/>
        <family val="2"/>
      </rPr>
      <t>Contractor</t>
    </r>
    <r>
      <rPr>
        <sz val="10"/>
        <color rgb="FFFF0000"/>
        <rFont val="Arial"/>
        <family val="2"/>
      </rPr>
      <t xml:space="preserve"> is paid in accordance with Clause 50 &amp; 51. The rates and prices entered in the Price List shall be deemed to be the full inclusive value of the work covered by the items</t>
    </r>
  </si>
  <si>
    <t>A303 Mere MP167.0-170.0 Culvert Flood Hotspot</t>
  </si>
  <si>
    <t>To be Confirmed</t>
  </si>
  <si>
    <t>1.01</t>
  </si>
  <si>
    <t>Mobilisation and Site Setup (Mobile site welfare vehicles to be used. No permanent site compound is to be established for the duration of this survey).</t>
  </si>
  <si>
    <t>no.</t>
  </si>
  <si>
    <t>1.02</t>
  </si>
  <si>
    <t>Undertaking Trial Hole Survey incl. 7 no. of trial holes, as specified in Trial Hole Location Plans: HE566457-KIER-VUT-A303_MP167.0_170.0-DR-CD-0100_01-05 C1, in line with Section 6 of the Works Info Document (HE566457_A303 Mere_Trial Holes_Works Info_Rev1).</t>
  </si>
  <si>
    <t>1.03</t>
  </si>
  <si>
    <t>Preparation of Trial Hole Survey Report with photos, in line with Section 6 of the Works Info Document (HE566457_A303 Mere_Trial Holes_Works Info_Rev1).</t>
  </si>
  <si>
    <t>1.04</t>
  </si>
  <si>
    <t>Undertaking Vegetation Clearance works prior to trial hole survey to allow access to proposed trial hole working areas. Extent of VC specified on drawings: HE566457-KIER-HSC-A303_MP167.0_170.0-DR-CD-0200_01-05 C1. Extent of actual VC to be determined on site.</t>
  </si>
  <si>
    <r>
      <t>m</t>
    </r>
    <r>
      <rPr>
        <vertAlign val="superscript"/>
        <sz val="10"/>
        <rFont val="Arial"/>
        <family val="2"/>
      </rPr>
      <t>2</t>
    </r>
  </si>
  <si>
    <t>A30 Tavistock to Liftondown BD MP 130.0 to 134.4 FHS</t>
  </si>
  <si>
    <t>TBC</t>
  </si>
  <si>
    <t xml:space="preserve">Mobilisation and site set-up </t>
  </si>
  <si>
    <t>No</t>
  </si>
  <si>
    <t>Traail holes of Size 2.5m long, 0.6m wide and 1.5m deep to be excavated within the soft verge at the locations specified in the drawing "HE601201-KIER-DG-A30_MP130 - MP134.4-DR-CD-0100_09-12"  and as specified in National Asset Delivery TST works information, Section 6 - Specification for the Works and Manual of Contract Documents for Highway Works (MCHW), Volume 5 Contract Documents for Specialist Activities, Section 3 Ground Investigation, Part 4 Specification, Chapter 6. Trial Holes to be backfilled in accordance with MCHW, Volume 5 Contract Documents for Specialist Activities, Section 3 Ground Investigation, Part 4 Specification, Chapter 6. Section 3.9.</t>
  </si>
  <si>
    <t>no's</t>
  </si>
  <si>
    <t>Trial Hole daily report data for 16 trial holes in PDF and MS Excel file formats.</t>
  </si>
  <si>
    <t>Pumping of groundwater from excavated trial hole where required.</t>
  </si>
  <si>
    <t>M5 J18-19 SB 143.8-145.5 Flood HS - Trial Hole Survey</t>
  </si>
  <si>
    <t>Trial holes of Size 2.5m long, 0.6m wide and 1.5m deep to be excavated within the soft verge at the locations specified in the drawing "HE569906-KIER-HDG-M5_J18_J19-DR-CD-0100_04” and as specified in National Asset Delivery TST works information, Section 6 - Specification for the Works and Manual of Contract Documents for Highway Works (MCHW), Volume 5 Contract Documents for Specialist Activities, Section 3 Ground Investigation, Part 4 Specification, Chapter 6. Trial Holes to be backfilled in accordance with MCHW, Volume 5 Contract Documents for Specialist Activities, Section 3 Ground Investigation, Part 4 Specification, Chapter 6. Section 3.9.</t>
  </si>
  <si>
    <t>All Rates and Prices must be quoted in pounds and whole new pence to two decimal places and exclude VAT.  Any item priced as zero must be explained within the tender documentation.</t>
  </si>
  <si>
    <t>Works</t>
  </si>
  <si>
    <t>A303 Mere</t>
  </si>
  <si>
    <t>M5 J18-19</t>
  </si>
  <si>
    <t>Tavistock</t>
  </si>
  <si>
    <t>Total</t>
  </si>
  <si>
    <t>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</si>
</sst>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9" x14ac:knownFonts="1">
    <font>
      <sz val="12"/>
      <color theme="1"/>
      <name val="Arial"/>
      <family val="2"/>
    </font>
    <font>
      <b/>
      <sz val="16"/>
      <name val="Arial"/>
      <family val="2"/>
    </font>
    <font>
      <sz val="11"/>
      <color theme="1"/>
      <name val="Arial"/>
      <family val="2"/>
    </font>
    <font>
      <b/>
      <sz val="10"/>
      <color theme="1"/>
      <name val="Arial"/>
      <family val="2"/>
    </font>
    <font>
      <sz val="10"/>
      <name val="Arial"/>
      <family val="2"/>
    </font>
    <font>
      <b/>
      <i/>
      <sz val="10"/>
      <color theme="1"/>
      <name val="Arial"/>
      <family val="2"/>
    </font>
    <font>
      <b/>
      <sz val="12"/>
      <name val="Arial"/>
      <family val="2"/>
    </font>
    <font>
      <b/>
      <i/>
      <sz val="12"/>
      <name val="Arial"/>
      <family val="2"/>
    </font>
    <font>
      <sz val="10"/>
      <color rgb="FFFF0000"/>
      <name val="Arial"/>
      <family val="2"/>
    </font>
    <font>
      <b/>
      <sz val="11"/>
      <name val="Arial"/>
      <family val="2"/>
    </font>
    <font>
      <sz val="10"/>
      <color theme="1"/>
      <name val="Arial"/>
      <family val="2"/>
    </font>
    <font>
      <i/>
      <sz val="10"/>
      <color rgb="FFFF0000"/>
      <name val="Arial"/>
      <family val="2"/>
    </font>
    <font>
      <sz val="10"/>
      <color indexed="8"/>
      <name val="Arial"/>
      <family val="2"/>
    </font>
    <font>
      <sz val="11"/>
      <color theme="1"/>
      <name val="Calibri"/>
      <family val="2"/>
      <scheme val="minor"/>
    </font>
    <font>
      <b/>
      <sz val="10"/>
      <color rgb="FFFF0000"/>
      <name val="Arial"/>
      <family val="2"/>
    </font>
    <font>
      <vertAlign val="superscript"/>
      <sz val="10"/>
      <name val="Arial"/>
      <family val="2"/>
    </font>
    <font>
      <b/>
      <sz val="12"/>
      <color theme="1"/>
      <name val="Arial"/>
      <family val="2"/>
    </font>
    <font>
      <sz val="9"/>
      <name val="Arial"/>
      <family val="2"/>
    </font>
    <font>
      <sz val="10"/>
      <color rgb="FF000000"/>
      <name val="Arial"/>
      <family val="2"/>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12" fillId="0" borderId="0"/>
    <xf numFmtId="0" fontId="13" fillId="0" borderId="0"/>
    <xf numFmtId="0" fontId="4" fillId="0" borderId="0"/>
    <xf numFmtId="0" fontId="13" fillId="0" borderId="0"/>
  </cellStyleXfs>
  <cellXfs count="74">
    <xf numFmtId="0" fontId="0" fillId="0" borderId="0" xfId="0"/>
    <xf numFmtId="0" fontId="2" fillId="0" borderId="0" xfId="0" applyFont="1" applyProtection="1">
      <protection locked="0"/>
    </xf>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0" fontId="2" fillId="0" borderId="0" xfId="0" applyFont="1" applyAlignment="1">
      <alignment vertical="center"/>
    </xf>
    <xf numFmtId="164" fontId="0" fillId="0" borderId="10" xfId="0" applyNumberFormat="1" applyFont="1" applyFill="1" applyBorder="1" applyAlignment="1" applyProtection="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3" fontId="10" fillId="0" borderId="10" xfId="0" applyNumberFormat="1" applyFont="1" applyFill="1" applyBorder="1" applyAlignment="1" applyProtection="1">
      <alignment horizontal="center" vertical="center" wrapText="1"/>
    </xf>
    <xf numFmtId="0" fontId="8" fillId="3" borderId="0" xfId="0" applyFont="1" applyFill="1" applyBorder="1" applyAlignment="1" applyProtection="1">
      <alignment horizontal="left" vertical="center" wrapText="1"/>
      <protection locked="0"/>
    </xf>
    <xf numFmtId="49" fontId="10" fillId="0" borderId="10" xfId="0" applyNumberFormat="1" applyFont="1" applyFill="1" applyBorder="1" applyAlignment="1" applyProtection="1">
      <alignment horizontal="center" vertical="center" wrapText="1"/>
      <protection locked="0"/>
    </xf>
    <xf numFmtId="0" fontId="17" fillId="0" borderId="10" xfId="0" applyFont="1" applyFill="1" applyBorder="1" applyAlignment="1" applyProtection="1">
      <alignment horizontal="left" vertical="center" wrapText="1"/>
    </xf>
    <xf numFmtId="3" fontId="18" fillId="0" borderId="10" xfId="0" applyNumberFormat="1" applyFont="1" applyFill="1" applyBorder="1" applyAlignment="1" applyProtection="1">
      <alignment horizontal="center" vertical="center" wrapText="1"/>
    </xf>
    <xf numFmtId="49" fontId="10" fillId="0" borderId="10" xfId="0" applyNumberFormat="1"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164" fontId="0" fillId="0" borderId="10" xfId="0" applyNumberFormat="1" applyFont="1" applyFill="1" applyBorder="1" applyAlignment="1" applyProtection="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0" fontId="0" fillId="0" borderId="10" xfId="0" applyBorder="1"/>
    <xf numFmtId="0" fontId="2" fillId="0" borderId="0" xfId="0" applyFont="1" applyFill="1" applyAlignment="1">
      <alignment vertical="center"/>
    </xf>
    <xf numFmtId="0" fontId="9" fillId="2" borderId="12"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9" fillId="2" borderId="10" xfId="0" applyFont="1" applyFill="1" applyBorder="1" applyAlignment="1" applyProtection="1">
      <alignment horizontal="center" vertical="center"/>
    </xf>
    <xf numFmtId="164" fontId="0" fillId="0" borderId="10" xfId="0" applyNumberFormat="1" applyFont="1" applyFill="1" applyBorder="1" applyAlignment="1" applyProtection="1">
      <alignment horizontal="center" vertical="center"/>
    </xf>
    <xf numFmtId="49" fontId="3" fillId="0" borderId="10" xfId="0"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49" fontId="10" fillId="0" borderId="10" xfId="0" applyNumberFormat="1" applyFont="1" applyFill="1" applyBorder="1" applyAlignment="1" applyProtection="1">
      <alignment horizontal="center" vertical="center"/>
    </xf>
    <xf numFmtId="0" fontId="4" fillId="0" borderId="10"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164" fontId="10" fillId="0" borderId="10" xfId="0" applyNumberFormat="1" applyFont="1" applyFill="1" applyBorder="1" applyAlignment="1" applyProtection="1">
      <alignment horizontal="center" vertical="center"/>
      <protection locked="0"/>
    </xf>
    <xf numFmtId="164" fontId="10" fillId="0" borderId="10" xfId="0" applyNumberFormat="1" applyFont="1" applyFill="1" applyBorder="1" applyAlignment="1" applyProtection="1">
      <alignment horizontal="center" vertical="center"/>
    </xf>
    <xf numFmtId="49" fontId="10" fillId="0" borderId="10" xfId="0" applyNumberFormat="1" applyFont="1" applyFill="1" applyBorder="1" applyAlignment="1" applyProtection="1">
      <alignment horizontal="center" vertical="center" wrapText="1"/>
    </xf>
    <xf numFmtId="3" fontId="10" fillId="0" borderId="10"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3" fontId="10" fillId="0" borderId="13" xfId="0" applyNumberFormat="1" applyFont="1" applyFill="1" applyBorder="1" applyAlignment="1" applyProtection="1">
      <alignment horizontal="center" vertical="center" wrapText="1"/>
    </xf>
    <xf numFmtId="164" fontId="10" fillId="0" borderId="13" xfId="0" applyNumberFormat="1" applyFont="1" applyFill="1" applyBorder="1" applyAlignment="1" applyProtection="1">
      <alignment horizontal="center" vertical="center"/>
      <protection locked="0"/>
    </xf>
    <xf numFmtId="0" fontId="0" fillId="2" borderId="10" xfId="0" applyFill="1" applyBorder="1"/>
    <xf numFmtId="0" fontId="16" fillId="2" borderId="10" xfId="0" applyFont="1" applyFill="1" applyBorder="1"/>
    <xf numFmtId="0" fontId="4" fillId="0" borderId="13" xfId="0" applyFont="1" applyFill="1" applyBorder="1" applyAlignment="1" applyProtection="1">
      <alignment vertical="center" wrapText="1"/>
    </xf>
    <xf numFmtId="0" fontId="6" fillId="2" borderId="1"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9" fillId="2" borderId="10" xfId="0" applyFont="1" applyFill="1" applyBorder="1" applyAlignment="1" applyProtection="1">
      <alignment horizontal="left" vertical="center" wrapText="1"/>
    </xf>
    <xf numFmtId="0" fontId="6" fillId="2" borderId="13"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3" borderId="3"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8"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4" fillId="0" borderId="10" xfId="0" applyNumberFormat="1" applyFont="1" applyFill="1" applyBorder="1" applyAlignment="1" applyProtection="1">
      <alignment horizontal="left" vertical="center" wrapText="1"/>
      <protection locked="0"/>
    </xf>
    <xf numFmtId="0" fontId="8" fillId="0" borderId="10" xfId="0" applyNumberFormat="1" applyFont="1" applyFill="1" applyBorder="1" applyAlignment="1" applyProtection="1">
      <alignment horizontal="left" vertical="center" wrapText="1"/>
      <protection locked="0"/>
    </xf>
  </cellXfs>
  <cellStyles count="5">
    <cellStyle name="Normal" xfId="0" builtinId="0"/>
    <cellStyle name="Normal 2" xfId="1"/>
    <cellStyle name="Normal 3" xfId="2"/>
    <cellStyle name="Normal 3 2" xfId="4"/>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9"/>
  <sheetViews>
    <sheetView zoomScaleNormal="100" workbookViewId="0">
      <selection activeCell="H15" sqref="H15"/>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70" t="s">
        <v>0</v>
      </c>
      <c r="B1" s="71"/>
      <c r="C1" s="71"/>
      <c r="D1" s="71"/>
      <c r="E1" s="71"/>
      <c r="F1" s="71"/>
    </row>
    <row r="2" spans="1:6" s="1" customFormat="1" ht="24" customHeight="1" x14ac:dyDescent="0.2">
      <c r="A2" s="14" t="s">
        <v>1</v>
      </c>
      <c r="B2" s="72" t="s">
        <v>17</v>
      </c>
      <c r="C2" s="72"/>
      <c r="D2" s="72"/>
      <c r="E2" s="72"/>
      <c r="F2" s="72"/>
    </row>
    <row r="3" spans="1:6" s="1" customFormat="1" ht="24" customHeight="1" x14ac:dyDescent="0.2">
      <c r="A3" s="15" t="s">
        <v>2</v>
      </c>
      <c r="B3" s="73" t="s">
        <v>18</v>
      </c>
      <c r="C3" s="73"/>
      <c r="D3" s="73"/>
      <c r="E3" s="73"/>
      <c r="F3" s="73"/>
    </row>
    <row r="5" spans="1:6" s="1" customFormat="1" ht="35.25" customHeight="1" x14ac:dyDescent="0.2">
      <c r="A5" s="60" t="s">
        <v>3</v>
      </c>
      <c r="B5" s="60"/>
      <c r="C5" s="60"/>
      <c r="D5" s="60"/>
      <c r="E5" s="60"/>
      <c r="F5" s="60"/>
    </row>
    <row r="6" spans="1:6" s="1" customFormat="1" ht="28.5" customHeight="1" x14ac:dyDescent="0.2">
      <c r="A6" s="61" t="s">
        <v>15</v>
      </c>
      <c r="B6" s="62"/>
      <c r="C6" s="62"/>
      <c r="D6" s="62"/>
      <c r="E6" s="62"/>
      <c r="F6" s="63"/>
    </row>
    <row r="7" spans="1:6" s="1" customFormat="1" ht="42.75" customHeight="1" x14ac:dyDescent="0.2">
      <c r="A7" s="64" t="s">
        <v>14</v>
      </c>
      <c r="B7" s="65"/>
      <c r="C7" s="65"/>
      <c r="D7" s="65"/>
      <c r="E7" s="65"/>
      <c r="F7" s="66"/>
    </row>
    <row r="8" spans="1:6" s="1" customFormat="1" ht="34.5" customHeight="1" x14ac:dyDescent="0.2">
      <c r="A8" s="64" t="s">
        <v>12</v>
      </c>
      <c r="B8" s="65"/>
      <c r="C8" s="65"/>
      <c r="D8" s="65"/>
      <c r="E8" s="65"/>
      <c r="F8" s="66"/>
    </row>
    <row r="9" spans="1:6" s="1" customFormat="1" ht="34.5" customHeight="1" x14ac:dyDescent="0.2">
      <c r="A9" s="64" t="s">
        <v>39</v>
      </c>
      <c r="B9" s="65"/>
      <c r="C9" s="65"/>
      <c r="D9" s="65"/>
      <c r="E9" s="65"/>
      <c r="F9" s="66"/>
    </row>
    <row r="10" spans="1:6" s="1" customFormat="1" ht="34.5" customHeight="1" x14ac:dyDescent="0.2">
      <c r="A10" s="67" t="s">
        <v>11</v>
      </c>
      <c r="B10" s="68"/>
      <c r="C10" s="68"/>
      <c r="D10" s="68"/>
      <c r="E10" s="68"/>
      <c r="F10" s="69"/>
    </row>
    <row r="11" spans="1:6" s="2" customFormat="1" ht="33.75" customHeight="1" x14ac:dyDescent="0.2">
      <c r="A11" s="17"/>
      <c r="B11" s="17"/>
      <c r="C11" s="17"/>
      <c r="D11" s="17"/>
      <c r="E11" s="17"/>
      <c r="F11" s="17"/>
    </row>
    <row r="12" spans="1:6" s="2" customFormat="1" ht="15" x14ac:dyDescent="0.2">
      <c r="A12" s="59" t="s">
        <v>4</v>
      </c>
      <c r="B12" s="59"/>
      <c r="C12" s="59"/>
      <c r="D12" s="59"/>
      <c r="E12" s="59"/>
      <c r="F12" s="59"/>
    </row>
    <row r="13" spans="1:6" s="2" customFormat="1" ht="81.75" customHeight="1" x14ac:dyDescent="0.2">
      <c r="A13" s="3" t="s">
        <v>5</v>
      </c>
      <c r="B13" s="3" t="s">
        <v>6</v>
      </c>
      <c r="C13" s="4" t="s">
        <v>7</v>
      </c>
      <c r="D13" s="5" t="s">
        <v>10</v>
      </c>
      <c r="E13" s="5" t="s">
        <v>8</v>
      </c>
      <c r="F13" s="5" t="s">
        <v>9</v>
      </c>
    </row>
    <row r="14" spans="1:6" s="2" customFormat="1" ht="74.25" customHeight="1" x14ac:dyDescent="0.2">
      <c r="A14" s="18" t="s">
        <v>19</v>
      </c>
      <c r="B14" s="6" t="s">
        <v>20</v>
      </c>
      <c r="C14" s="7" t="s">
        <v>21</v>
      </c>
      <c r="D14" s="16">
        <v>1</v>
      </c>
      <c r="E14" s="8">
        <v>0</v>
      </c>
      <c r="F14" s="9">
        <f>E14*D14</f>
        <v>0</v>
      </c>
    </row>
    <row r="15" spans="1:6" s="2" customFormat="1" ht="74.25" customHeight="1" x14ac:dyDescent="0.2">
      <c r="A15" s="18" t="s">
        <v>22</v>
      </c>
      <c r="B15" s="19" t="s">
        <v>23</v>
      </c>
      <c r="C15" s="7" t="s">
        <v>21</v>
      </c>
      <c r="D15" s="20">
        <v>7</v>
      </c>
      <c r="E15" s="8">
        <v>0</v>
      </c>
      <c r="F15" s="9">
        <f>E15*D15</f>
        <v>0</v>
      </c>
    </row>
    <row r="16" spans="1:6" s="2" customFormat="1" ht="74.25" customHeight="1" x14ac:dyDescent="0.2">
      <c r="A16" s="21" t="s">
        <v>24</v>
      </c>
      <c r="B16" s="6" t="s">
        <v>25</v>
      </c>
      <c r="C16" s="7" t="s">
        <v>21</v>
      </c>
      <c r="D16" s="16">
        <v>1</v>
      </c>
      <c r="E16" s="8">
        <v>0</v>
      </c>
      <c r="F16" s="9">
        <f t="shared" ref="F16:F17" si="0">E16*D16</f>
        <v>0</v>
      </c>
    </row>
    <row r="17" spans="1:6" s="2" customFormat="1" ht="74.25" customHeight="1" x14ac:dyDescent="0.2">
      <c r="A17" s="21" t="s">
        <v>26</v>
      </c>
      <c r="B17" s="19" t="s">
        <v>27</v>
      </c>
      <c r="C17" s="7" t="s">
        <v>28</v>
      </c>
      <c r="D17" s="16">
        <v>0</v>
      </c>
      <c r="E17" s="8">
        <v>0</v>
      </c>
      <c r="F17" s="9">
        <f t="shared" si="0"/>
        <v>0</v>
      </c>
    </row>
    <row r="18" spans="1:6" ht="74.25" customHeight="1" x14ac:dyDescent="0.2">
      <c r="A18" s="21"/>
      <c r="B18" s="6"/>
      <c r="C18" s="7"/>
      <c r="D18" s="16"/>
      <c r="E18" s="8"/>
      <c r="F18" s="9"/>
    </row>
    <row r="19" spans="1:6" ht="15.75" x14ac:dyDescent="0.2">
      <c r="A19" s="57" t="s">
        <v>13</v>
      </c>
      <c r="B19" s="58"/>
      <c r="C19" s="58"/>
      <c r="D19" s="58"/>
      <c r="E19" s="58"/>
      <c r="F19" s="11">
        <f>SUM(F14:F18)</f>
        <v>0</v>
      </c>
    </row>
  </sheetData>
  <sheetProtection algorithmName="SHA-512" hashValue="f+LAGMBrArEBXNN8GIMDmnKdffUjaH5yma3SddxQKb9BkCj7B2cC862PI1cLZzV4aBeCregHy4tok7ddMDP7NA==" saltValue="KBqes5nGmBFxmXAoiKfpCA==" spinCount="100000" sheet="1" objects="1" scenarios="1"/>
  <mergeCells count="11">
    <mergeCell ref="A1:F1"/>
    <mergeCell ref="B2:F2"/>
    <mergeCell ref="B3:F3"/>
    <mergeCell ref="A19:E19"/>
    <mergeCell ref="A12:F12"/>
    <mergeCell ref="A5:F5"/>
    <mergeCell ref="A6:F6"/>
    <mergeCell ref="A7:F7"/>
    <mergeCell ref="A8:F8"/>
    <mergeCell ref="A9:F9"/>
    <mergeCell ref="A10:F10"/>
  </mergeCells>
  <dataValidations count="1">
    <dataValidation type="custom" allowBlank="1" showInputMessage="1" showErrorMessage="1" error="Must be to two decimal places" sqref="E14:E18">
      <formula1>MOD(100*E14,1)=0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7"/>
  <sheetViews>
    <sheetView zoomScaleNormal="100" workbookViewId="0">
      <selection activeCell="D14" sqref="D14"/>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70" t="s">
        <v>0</v>
      </c>
      <c r="B1" s="71"/>
      <c r="C1" s="71"/>
      <c r="D1" s="71"/>
      <c r="E1" s="71"/>
      <c r="F1" s="71"/>
    </row>
    <row r="2" spans="1:6" s="1" customFormat="1" ht="24" customHeight="1" x14ac:dyDescent="0.2">
      <c r="A2" s="41" t="s">
        <v>1</v>
      </c>
      <c r="B2" s="72" t="s">
        <v>37</v>
      </c>
      <c r="C2" s="72"/>
      <c r="D2" s="72"/>
      <c r="E2" s="72"/>
      <c r="F2" s="72"/>
    </row>
    <row r="3" spans="1:6" s="1" customFormat="1" ht="24" customHeight="1" x14ac:dyDescent="0.2">
      <c r="A3" s="42" t="s">
        <v>2</v>
      </c>
      <c r="B3" s="73" t="s">
        <v>30</v>
      </c>
      <c r="C3" s="73"/>
      <c r="D3" s="73"/>
      <c r="E3" s="73"/>
      <c r="F3" s="73"/>
    </row>
    <row r="4" spans="1:6" ht="15.75" x14ac:dyDescent="0.2">
      <c r="A4" s="60" t="s">
        <v>3</v>
      </c>
      <c r="B4" s="60"/>
      <c r="C4" s="60"/>
      <c r="D4" s="60"/>
      <c r="E4" s="60"/>
      <c r="F4" s="60"/>
    </row>
    <row r="5" spans="1:6" s="1" customFormat="1" ht="35.25" customHeight="1" x14ac:dyDescent="0.2">
      <c r="A5" s="61" t="s">
        <v>16</v>
      </c>
      <c r="B5" s="62"/>
      <c r="C5" s="62"/>
      <c r="D5" s="62"/>
      <c r="E5" s="62"/>
      <c r="F5" s="63"/>
    </row>
    <row r="6" spans="1:6" s="1" customFormat="1" ht="28.5" customHeight="1" x14ac:dyDescent="0.2">
      <c r="A6" s="61" t="s">
        <v>15</v>
      </c>
      <c r="B6" s="62"/>
      <c r="C6" s="62"/>
      <c r="D6" s="62"/>
      <c r="E6" s="62"/>
      <c r="F6" s="63"/>
    </row>
    <row r="7" spans="1:6" s="1" customFormat="1" ht="42.75" customHeight="1" x14ac:dyDescent="0.2">
      <c r="A7" s="64" t="s">
        <v>14</v>
      </c>
      <c r="B7" s="65"/>
      <c r="C7" s="65"/>
      <c r="D7" s="65"/>
      <c r="E7" s="65"/>
      <c r="F7" s="66"/>
    </row>
    <row r="8" spans="1:6" s="1" customFormat="1" ht="34.5" customHeight="1" x14ac:dyDescent="0.2">
      <c r="A8" s="64" t="s">
        <v>12</v>
      </c>
      <c r="B8" s="65"/>
      <c r="C8" s="65"/>
      <c r="D8" s="65"/>
      <c r="E8" s="65"/>
      <c r="F8" s="66"/>
    </row>
    <row r="9" spans="1:6" s="1" customFormat="1" ht="34.5" customHeight="1" x14ac:dyDescent="0.2">
      <c r="A9" s="64" t="s">
        <v>39</v>
      </c>
      <c r="B9" s="65"/>
      <c r="C9" s="65"/>
      <c r="D9" s="65"/>
      <c r="E9" s="65"/>
      <c r="F9" s="66"/>
    </row>
    <row r="10" spans="1:6" s="1" customFormat="1" ht="34.5" customHeight="1" x14ac:dyDescent="0.2">
      <c r="A10" s="67" t="s">
        <v>11</v>
      </c>
      <c r="B10" s="68"/>
      <c r="C10" s="68"/>
      <c r="D10" s="68"/>
      <c r="E10" s="68"/>
      <c r="F10" s="69"/>
    </row>
    <row r="11" spans="1:6" s="2" customFormat="1" ht="33.75" customHeight="1" x14ac:dyDescent="0.2">
      <c r="A11" s="59" t="s">
        <v>4</v>
      </c>
      <c r="B11" s="59"/>
      <c r="C11" s="59"/>
      <c r="D11" s="59"/>
      <c r="E11" s="59"/>
      <c r="F11" s="59"/>
    </row>
    <row r="12" spans="1:6" s="2" customFormat="1" ht="15" x14ac:dyDescent="0.2">
      <c r="A12" s="37" t="s">
        <v>5</v>
      </c>
      <c r="B12" s="37" t="s">
        <v>6</v>
      </c>
      <c r="C12" s="38" t="s">
        <v>7</v>
      </c>
      <c r="D12" s="39" t="s">
        <v>10</v>
      </c>
      <c r="E12" s="39" t="s">
        <v>8</v>
      </c>
      <c r="F12" s="39" t="s">
        <v>9</v>
      </c>
    </row>
    <row r="13" spans="1:6" s="2" customFormat="1" ht="81.75" customHeight="1" x14ac:dyDescent="0.2">
      <c r="A13" s="48" t="s">
        <v>19</v>
      </c>
      <c r="B13" s="44" t="s">
        <v>31</v>
      </c>
      <c r="C13" s="45" t="s">
        <v>32</v>
      </c>
      <c r="D13" s="49">
        <v>1</v>
      </c>
      <c r="E13" s="46">
        <v>0</v>
      </c>
      <c r="F13" s="47">
        <f>D13*E13</f>
        <v>0</v>
      </c>
    </row>
    <row r="14" spans="1:6" s="36" customFormat="1" ht="206.25" customHeight="1" x14ac:dyDescent="0.2">
      <c r="A14" s="50" t="s">
        <v>22</v>
      </c>
      <c r="B14" s="56" t="s">
        <v>38</v>
      </c>
      <c r="C14" s="51" t="s">
        <v>34</v>
      </c>
      <c r="D14" s="52">
        <v>16</v>
      </c>
      <c r="E14" s="53">
        <v>0</v>
      </c>
      <c r="F14" s="47">
        <f t="shared" ref="F14:F16" si="0">D14*E14</f>
        <v>0</v>
      </c>
    </row>
    <row r="15" spans="1:6" ht="74.25" customHeight="1" x14ac:dyDescent="0.2">
      <c r="A15" s="43" t="s">
        <v>24</v>
      </c>
      <c r="B15" s="44" t="s">
        <v>35</v>
      </c>
      <c r="C15" s="45" t="s">
        <v>32</v>
      </c>
      <c r="D15" s="49">
        <v>1</v>
      </c>
      <c r="E15" s="46">
        <v>0</v>
      </c>
      <c r="F15" s="47">
        <f t="shared" si="0"/>
        <v>0</v>
      </c>
    </row>
    <row r="16" spans="1:6" ht="74.25" customHeight="1" x14ac:dyDescent="0.2">
      <c r="A16" s="43" t="s">
        <v>26</v>
      </c>
      <c r="B16" s="44" t="s">
        <v>36</v>
      </c>
      <c r="C16" s="45" t="s">
        <v>32</v>
      </c>
      <c r="D16" s="49">
        <v>1</v>
      </c>
      <c r="E16" s="46">
        <v>0</v>
      </c>
      <c r="F16" s="47">
        <f t="shared" si="0"/>
        <v>0</v>
      </c>
    </row>
    <row r="17" spans="1:6" ht="15.75" x14ac:dyDescent="0.2">
      <c r="A17" s="57" t="s">
        <v>13</v>
      </c>
      <c r="B17" s="58"/>
      <c r="C17" s="58"/>
      <c r="D17" s="58"/>
      <c r="E17" s="58"/>
      <c r="F17" s="40">
        <f>SUM(F13:F16)</f>
        <v>0</v>
      </c>
    </row>
  </sheetData>
  <sheetProtection algorithmName="SHA-512" hashValue="/8hZPK45uZqzV8/VNqJWtbVe3e/2rmeSOwVQ1JfvdosCnVOE5KYz6AosYLTTneA2j3lcs/tbPVbxUCPACEjzHA==" saltValue="3rFoIdog+jyy4Vvtu7AS4Q==" spinCount="100000" sheet="1" objects="1" scenarios="1"/>
  <mergeCells count="12">
    <mergeCell ref="A4:F4"/>
    <mergeCell ref="A1:F1"/>
    <mergeCell ref="B2:F2"/>
    <mergeCell ref="B3:F3"/>
    <mergeCell ref="A17:E17"/>
    <mergeCell ref="A5:F5"/>
    <mergeCell ref="A9:F9"/>
    <mergeCell ref="A8:F8"/>
    <mergeCell ref="A10:F10"/>
    <mergeCell ref="A7:F7"/>
    <mergeCell ref="A11:F11"/>
    <mergeCell ref="A6:F6"/>
  </mergeCells>
  <dataValidations count="1">
    <dataValidation type="custom" allowBlank="1" showInputMessage="1" showErrorMessage="1" error="Must be to two decimal places" sqref="E13:E16">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7"/>
  <sheetViews>
    <sheetView tabSelected="1" zoomScaleNormal="100" workbookViewId="0">
      <selection activeCell="D15" sqref="D15"/>
    </sheetView>
  </sheetViews>
  <sheetFormatPr defaultColWidth="8.88671875" defaultRowHeight="14.25" x14ac:dyDescent="0.2"/>
  <cols>
    <col min="1" max="1" width="13.33203125" style="10" customWidth="1"/>
    <col min="2" max="2" width="31.21875" style="12" bestFit="1" customWidth="1"/>
    <col min="3" max="3" width="13.6640625" style="10" customWidth="1"/>
    <col min="4" max="4" width="19.44140625" style="13" bestFit="1" customWidth="1"/>
    <col min="5" max="5" width="10.77734375" style="13" customWidth="1"/>
    <col min="6" max="6" width="10.77734375" style="10" customWidth="1"/>
    <col min="7" max="16384" width="8.88671875" style="10"/>
  </cols>
  <sheetData>
    <row r="1" spans="1:6" s="1" customFormat="1" ht="27.75" customHeight="1" x14ac:dyDescent="0.2">
      <c r="A1" s="70" t="s">
        <v>0</v>
      </c>
      <c r="B1" s="71"/>
      <c r="C1" s="71"/>
      <c r="D1" s="71"/>
      <c r="E1" s="71"/>
      <c r="F1" s="71"/>
    </row>
    <row r="2" spans="1:6" s="1" customFormat="1" ht="24" customHeight="1" x14ac:dyDescent="0.2">
      <c r="A2" s="26" t="s">
        <v>1</v>
      </c>
      <c r="B2" s="72" t="s">
        <v>29</v>
      </c>
      <c r="C2" s="72"/>
      <c r="D2" s="72"/>
      <c r="E2" s="72"/>
      <c r="F2" s="72"/>
    </row>
    <row r="3" spans="1:6" s="1" customFormat="1" ht="24" customHeight="1" x14ac:dyDescent="0.2">
      <c r="A3" s="27" t="s">
        <v>2</v>
      </c>
      <c r="B3" s="73" t="s">
        <v>45</v>
      </c>
      <c r="C3" s="73"/>
      <c r="D3" s="73"/>
      <c r="E3" s="73"/>
      <c r="F3" s="73"/>
    </row>
    <row r="4" spans="1:6" ht="15.75" x14ac:dyDescent="0.2">
      <c r="A4" s="60" t="s">
        <v>3</v>
      </c>
      <c r="B4" s="60"/>
      <c r="C4" s="60"/>
      <c r="D4" s="60"/>
      <c r="E4" s="60"/>
      <c r="F4" s="60"/>
    </row>
    <row r="5" spans="1:6" s="1" customFormat="1" ht="35.25" customHeight="1" x14ac:dyDescent="0.2">
      <c r="A5" s="61" t="s">
        <v>16</v>
      </c>
      <c r="B5" s="62"/>
      <c r="C5" s="62"/>
      <c r="D5" s="62"/>
      <c r="E5" s="62"/>
      <c r="F5" s="63"/>
    </row>
    <row r="6" spans="1:6" s="1" customFormat="1" ht="28.5" customHeight="1" x14ac:dyDescent="0.2">
      <c r="A6" s="61" t="s">
        <v>15</v>
      </c>
      <c r="B6" s="62"/>
      <c r="C6" s="62"/>
      <c r="D6" s="62"/>
      <c r="E6" s="62"/>
      <c r="F6" s="63"/>
    </row>
    <row r="7" spans="1:6" s="1" customFormat="1" ht="42.75" customHeight="1" x14ac:dyDescent="0.2">
      <c r="A7" s="64" t="s">
        <v>14</v>
      </c>
      <c r="B7" s="65"/>
      <c r="C7" s="65"/>
      <c r="D7" s="65"/>
      <c r="E7" s="65"/>
      <c r="F7" s="66"/>
    </row>
    <row r="8" spans="1:6" s="1" customFormat="1" ht="34.5" customHeight="1" x14ac:dyDescent="0.2">
      <c r="A8" s="64" t="s">
        <v>12</v>
      </c>
      <c r="B8" s="65"/>
      <c r="C8" s="65"/>
      <c r="D8" s="65"/>
      <c r="E8" s="65"/>
      <c r="F8" s="66"/>
    </row>
    <row r="9" spans="1:6" s="1" customFormat="1" ht="34.5" customHeight="1" x14ac:dyDescent="0.2">
      <c r="A9" s="64" t="s">
        <v>39</v>
      </c>
      <c r="B9" s="65"/>
      <c r="C9" s="65"/>
      <c r="D9" s="65"/>
      <c r="E9" s="65"/>
      <c r="F9" s="66"/>
    </row>
    <row r="10" spans="1:6" s="1" customFormat="1" ht="34.5" customHeight="1" x14ac:dyDescent="0.2">
      <c r="A10" s="67" t="s">
        <v>11</v>
      </c>
      <c r="B10" s="68"/>
      <c r="C10" s="68"/>
      <c r="D10" s="68"/>
      <c r="E10" s="68"/>
      <c r="F10" s="69"/>
    </row>
    <row r="11" spans="1:6" s="2" customFormat="1" ht="33.75" customHeight="1" x14ac:dyDescent="0.2">
      <c r="A11" s="59" t="s">
        <v>4</v>
      </c>
      <c r="B11" s="59"/>
      <c r="C11" s="59"/>
      <c r="D11" s="59"/>
      <c r="E11" s="59"/>
      <c r="F11" s="59"/>
    </row>
    <row r="12" spans="1:6" s="2" customFormat="1" ht="15" x14ac:dyDescent="0.2">
      <c r="A12" s="22" t="s">
        <v>5</v>
      </c>
      <c r="B12" s="22" t="s">
        <v>6</v>
      </c>
      <c r="C12" s="23" t="s">
        <v>7</v>
      </c>
      <c r="D12" s="24" t="s">
        <v>10</v>
      </c>
      <c r="E12" s="24" t="s">
        <v>8</v>
      </c>
      <c r="F12" s="24" t="s">
        <v>9</v>
      </c>
    </row>
    <row r="13" spans="1:6" s="2" customFormat="1" ht="81.75" customHeight="1" x14ac:dyDescent="0.2">
      <c r="A13" s="33" t="s">
        <v>19</v>
      </c>
      <c r="B13" s="29" t="s">
        <v>31</v>
      </c>
      <c r="C13" s="30" t="s">
        <v>32</v>
      </c>
      <c r="D13" s="34">
        <v>1</v>
      </c>
      <c r="E13" s="31">
        <v>0</v>
      </c>
      <c r="F13" s="32">
        <f>E13*D13</f>
        <v>0</v>
      </c>
    </row>
    <row r="14" spans="1:6" s="36" customFormat="1" ht="215.25" customHeight="1" x14ac:dyDescent="0.2">
      <c r="A14" s="50" t="s">
        <v>22</v>
      </c>
      <c r="B14" s="56" t="s">
        <v>33</v>
      </c>
      <c r="C14" s="51" t="s">
        <v>34</v>
      </c>
      <c r="D14" s="52">
        <v>16</v>
      </c>
      <c r="E14" s="53">
        <v>0</v>
      </c>
      <c r="F14" s="47">
        <f t="shared" ref="F14:F16" si="0">E14*D14</f>
        <v>0</v>
      </c>
    </row>
    <row r="15" spans="1:6" ht="74.25" customHeight="1" x14ac:dyDescent="0.2">
      <c r="A15" s="28" t="s">
        <v>24</v>
      </c>
      <c r="B15" s="29" t="s">
        <v>35</v>
      </c>
      <c r="C15" s="30" t="s">
        <v>32</v>
      </c>
      <c r="D15" s="34">
        <v>1</v>
      </c>
      <c r="E15" s="31">
        <v>0</v>
      </c>
      <c r="F15" s="47">
        <f t="shared" si="0"/>
        <v>0</v>
      </c>
    </row>
    <row r="16" spans="1:6" ht="74.25" customHeight="1" x14ac:dyDescent="0.2">
      <c r="A16" s="28" t="s">
        <v>26</v>
      </c>
      <c r="B16" s="29" t="s">
        <v>36</v>
      </c>
      <c r="C16" s="30" t="s">
        <v>32</v>
      </c>
      <c r="D16" s="34">
        <v>1</v>
      </c>
      <c r="E16" s="31">
        <v>0</v>
      </c>
      <c r="F16" s="47">
        <f t="shared" si="0"/>
        <v>0</v>
      </c>
    </row>
    <row r="17" spans="1:6" ht="15.75" x14ac:dyDescent="0.2">
      <c r="A17" s="57" t="s">
        <v>13</v>
      </c>
      <c r="B17" s="58"/>
      <c r="C17" s="58"/>
      <c r="D17" s="58"/>
      <c r="E17" s="58"/>
      <c r="F17" s="25">
        <f>SUM(F13:F16)</f>
        <v>0</v>
      </c>
    </row>
  </sheetData>
  <sheetProtection algorithmName="SHA-512" hashValue="+Ei2m23639mHfK0LUbwqxF3yhSaDL/Vor7Q1o2c3S+kSBuzPNPWL0pLi86+ahNeq+J9VVv9Su4zgkU0c2AzSaQ==" saltValue="tZaiNioJL+Z1D9Os1AxXUA==" spinCount="100000" sheet="1" objects="1" scenarios="1"/>
  <mergeCells count="12">
    <mergeCell ref="A17:E17"/>
    <mergeCell ref="A8:F8"/>
    <mergeCell ref="A10:F10"/>
    <mergeCell ref="A1:F1"/>
    <mergeCell ref="B2:F2"/>
    <mergeCell ref="B3:F3"/>
    <mergeCell ref="A7:F7"/>
    <mergeCell ref="A11:F11"/>
    <mergeCell ref="A6:F6"/>
    <mergeCell ref="A5:F5"/>
    <mergeCell ref="A9:F9"/>
    <mergeCell ref="A4:F4"/>
  </mergeCells>
  <dataValidations count="1">
    <dataValidation type="custom" allowBlank="1" showInputMessage="1" showErrorMessage="1" error="Must be to two decimal places" sqref="E13:E16">
      <formula1>MOD(100*E13,1)=0</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B16" sqref="B16"/>
    </sheetView>
  </sheetViews>
  <sheetFormatPr defaultRowHeight="15" x14ac:dyDescent="0.2"/>
  <cols>
    <col min="1" max="1" width="14.44140625" customWidth="1"/>
    <col min="2" max="2" width="14.21875" customWidth="1"/>
  </cols>
  <sheetData>
    <row r="1" spans="1:2" ht="15.75" x14ac:dyDescent="0.25">
      <c r="A1" s="55" t="s">
        <v>40</v>
      </c>
      <c r="B1" s="54"/>
    </row>
    <row r="2" spans="1:2" x14ac:dyDescent="0.2">
      <c r="A2" s="35" t="s">
        <v>41</v>
      </c>
      <c r="B2" s="35"/>
    </row>
    <row r="3" spans="1:2" x14ac:dyDescent="0.2">
      <c r="A3" s="35" t="s">
        <v>42</v>
      </c>
      <c r="B3" s="35"/>
    </row>
    <row r="4" spans="1:2" x14ac:dyDescent="0.2">
      <c r="A4" s="35" t="s">
        <v>43</v>
      </c>
      <c r="B4" s="35"/>
    </row>
    <row r="5" spans="1:2" ht="15.75" x14ac:dyDescent="0.25">
      <c r="A5" s="55" t="s">
        <v>44</v>
      </c>
      <c r="B5" s="35">
        <f>SUM(B2:B4)</f>
        <v>0</v>
      </c>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A303 Mere</vt:lpstr>
      <vt:lpstr>M5 J18 - 19</vt:lpstr>
      <vt:lpstr>Tavistock to Liftondown</vt:lpstr>
      <vt:lpstr>Totals (Procurement Only)</vt:lpstr>
      <vt:lpstr>'A303 Mere'!Print_Titles</vt:lpstr>
      <vt:lpstr>'M5 J18 - 19'!Print_Titles</vt:lpstr>
      <vt:lpstr>'Tavistock to Liftondown'!Print_Titles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Daniel</dc:creator>
  <cp:lastModifiedBy>Messom, Sophie</cp:lastModifiedBy>
  <dcterms:created xsi:type="dcterms:W3CDTF">2018-02-16T11:35:15Z</dcterms:created>
  <dcterms:modified xsi:type="dcterms:W3CDTF">2020-07-30T07:28:56Z</dcterms:modified>
</cp:coreProperties>
</file>