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Place Directorate\Communities Team\Parks and Open Spaces\Green Spaces\PARKS\Green Spaces Projects\Edgeside\Edgeside Wheeled Sports Area 24\"/>
    </mc:Choice>
  </mc:AlternateContent>
  <bookViews>
    <workbookView xWindow="0" yWindow="0" windowWidth="28800" windowHeight="12432"/>
  </bookViews>
  <sheets>
    <sheet name="Sheet1" sheetId="1" r:id="rId1"/>
    <sheet name="Sheet2" sheetId="2" r:id="rId2"/>
    <sheet name="Sheet3" sheetId="3" r:id="rId3"/>
  </sheets>
  <definedNames>
    <definedName name="_xlnm.Print_Area" localSheetId="0">Sheet1!$A$1:$F$75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1" l="1"/>
  <c r="F8" i="1"/>
  <c r="F10" i="1"/>
  <c r="F51" i="1" l="1"/>
  <c r="F43" i="1"/>
  <c r="F44" i="1"/>
  <c r="F45" i="1"/>
  <c r="F42" i="1"/>
  <c r="F40" i="1"/>
  <c r="F41" i="1"/>
  <c r="F46" i="1"/>
  <c r="F56" i="1"/>
  <c r="F39" i="1"/>
  <c r="F32" i="1"/>
  <c r="F47" i="1" l="1"/>
  <c r="F52" i="1" s="1"/>
  <c r="F65" i="1" s="1"/>
  <c r="F33" i="1"/>
  <c r="F27" i="1" l="1"/>
  <c r="F13" i="1"/>
  <c r="F15" i="1"/>
  <c r="F22" i="1" l="1"/>
  <c r="F28" i="1"/>
  <c r="F57" i="1" l="1"/>
  <c r="F66" i="1" s="1"/>
  <c r="F64" i="1"/>
  <c r="F62" i="1"/>
  <c r="F61" i="1"/>
  <c r="F16" i="1"/>
  <c r="F60" i="1" s="1"/>
  <c r="F63" i="1" l="1"/>
  <c r="F67" i="1" s="1"/>
  <c r="F68" i="1" l="1"/>
  <c r="F69" i="1" s="1"/>
</calcChain>
</file>

<file path=xl/sharedStrings.xml><?xml version="1.0" encoding="utf-8"?>
<sst xmlns="http://schemas.openxmlformats.org/spreadsheetml/2006/main" count="158" uniqueCount="87">
  <si>
    <t>Total carried to form of tender</t>
  </si>
  <si>
    <t>Sub total</t>
  </si>
  <si>
    <t>Play and sports equipment systems</t>
  </si>
  <si>
    <t>Site/street furniture/equipment</t>
  </si>
  <si>
    <t>Signs/notices</t>
  </si>
  <si>
    <t>Preliminaries/general requirements</t>
  </si>
  <si>
    <t>A</t>
  </si>
  <si>
    <t>TOTALS CARRIED FORWARD</t>
  </si>
  <si>
    <t>£           p</t>
  </si>
  <si>
    <t>Rate</t>
  </si>
  <si>
    <t>Unit</t>
  </si>
  <si>
    <t xml:space="preserve">No. </t>
  </si>
  <si>
    <t>Description</t>
  </si>
  <si>
    <t>Item</t>
  </si>
  <si>
    <t>N Furniture/Equipment</t>
  </si>
  <si>
    <t>C Existing Site/Buildings/Services</t>
  </si>
  <si>
    <t>A Preliminaries/General Requirements</t>
  </si>
  <si>
    <t>A1</t>
  </si>
  <si>
    <t xml:space="preserve">To bring and remove from site, all plant required for the works. </t>
  </si>
  <si>
    <t>item</t>
  </si>
  <si>
    <t>included</t>
  </si>
  <si>
    <t>A2</t>
  </si>
  <si>
    <t>The setting out and taking levels of all works as specified and required through the implementation of the works</t>
  </si>
  <si>
    <t>A3</t>
  </si>
  <si>
    <t>Design and resolution time on site which may arise</t>
  </si>
  <si>
    <t>A4</t>
  </si>
  <si>
    <t>A5</t>
  </si>
  <si>
    <t xml:space="preserve">Making good any external works not included within this contract which may be damaged by the contractor during the contract period. </t>
  </si>
  <si>
    <t>A6</t>
  </si>
  <si>
    <t>A7</t>
  </si>
  <si>
    <t>Determining the whereabouts of any existing structures and services and their protection during the contract period. This may mean hand digging rather than machine due to proximity of services to surface level.</t>
  </si>
  <si>
    <t>A8</t>
  </si>
  <si>
    <t>Company Name</t>
  </si>
  <si>
    <t>Signed by</t>
  </si>
  <si>
    <t>Telephone</t>
  </si>
  <si>
    <t>Address</t>
  </si>
  <si>
    <t>Site Clearance</t>
  </si>
  <si>
    <t>___</t>
  </si>
  <si>
    <t>A9</t>
  </si>
  <si>
    <t xml:space="preserve">CDM Principal Contractor considerations to plan, monitor and coordinate the entire construction phase of the wheeled sports development. Including preparation of construction phase plan, ongoing management of health and safety, liaison with client and designer and general site management.  </t>
  </si>
  <si>
    <t xml:space="preserve">Other - Community engagement </t>
  </si>
  <si>
    <t>Other - Community Engagement</t>
  </si>
  <si>
    <t>no.</t>
  </si>
  <si>
    <t>All necessary warning signs, pedestrian detours and barriers to be used during the contract. Price to include for all hoardings necessary to provide screening and safety for the other Park users. Adjacent roads, car park and paths within the park to be kept clear and free of mud and debris at all times. Include for daily sweeping if necessary</t>
  </si>
  <si>
    <t>Contingencies at 10%</t>
  </si>
  <si>
    <t>TOTAL FOR SECTION</t>
  </si>
  <si>
    <t>Design requirements are as follows:- (see also Design Brief)</t>
  </si>
  <si>
    <t xml:space="preserve">Provision, erection, maintenance and removal on completion of all offices, mess rooms, stores, workshops and ancillary items required by the contractor including site security fencing. All compound area and materials storage to be securely fenced off against vandalism and trespass. </t>
  </si>
  <si>
    <r>
      <rPr>
        <b/>
        <u/>
        <sz val="11"/>
        <color theme="1"/>
        <rFont val="Calibri"/>
        <family val="2"/>
        <scheme val="minor"/>
      </rPr>
      <t>Design fee and project management</t>
    </r>
    <r>
      <rPr>
        <sz val="11"/>
        <color theme="1"/>
        <rFont val="Calibri"/>
        <family val="2"/>
        <scheme val="minor"/>
      </rPr>
      <t xml:space="preserve"> - for entire duration of project</t>
    </r>
  </si>
  <si>
    <r>
      <rPr>
        <b/>
        <u/>
        <sz val="11"/>
        <color theme="1"/>
        <rFont val="Calibri"/>
        <family val="2"/>
        <scheme val="minor"/>
      </rPr>
      <t xml:space="preserve">Wheeled sports facility preparation/groundworks </t>
    </r>
    <r>
      <rPr>
        <sz val="11"/>
        <color theme="1"/>
        <rFont val="Calibri"/>
        <family val="2"/>
        <scheme val="minor"/>
      </rPr>
      <t>- preparation for new wheeled sports facility including excavations; stone and base preparation, drainage etc.  Further detail to be provided in the tender reponse.</t>
    </r>
  </si>
  <si>
    <t>Steel copings to ramps</t>
  </si>
  <si>
    <t>Safety barriers (where required)</t>
  </si>
  <si>
    <t xml:space="preserve">Drainage </t>
  </si>
  <si>
    <t xml:space="preserve">R13 Drainage </t>
  </si>
  <si>
    <t>lin.m</t>
  </si>
  <si>
    <r>
      <rPr>
        <b/>
        <u/>
        <sz val="11"/>
        <color theme="1"/>
        <rFont val="Calibri"/>
        <family val="2"/>
        <scheme val="minor"/>
      </rPr>
      <t xml:space="preserve">Linear soakaway (PROV ITEM) </t>
    </r>
    <r>
      <rPr>
        <sz val="11"/>
        <color theme="1"/>
        <rFont val="Calibri"/>
        <family val="2"/>
        <scheme val="minor"/>
      </rPr>
      <t xml:space="preserve">- create linear soakaway along bottom of grassed banking and edge of bitmac surface. Soakaway to be 1500mm deep and 1000mm wide, lined with geotextile membrane and backfilled with 75-40mm clean stone. Top of soakaway to be covered with 100mm excavated topsoil and made good with turf. All arisings to be taken from site to contractors tip.   </t>
    </r>
  </si>
  <si>
    <t>Edgeside Park Wheeled Sports</t>
  </si>
  <si>
    <t>Pricing Schedule May 2024</t>
  </si>
  <si>
    <r>
      <rPr>
        <b/>
        <u/>
        <sz val="11"/>
        <color theme="1"/>
        <rFont val="Calibri"/>
        <family val="2"/>
        <scheme val="minor"/>
      </rPr>
      <t>Wheeled sports facility</t>
    </r>
    <r>
      <rPr>
        <sz val="11"/>
        <color theme="1"/>
        <rFont val="Calibri"/>
        <family val="2"/>
        <scheme val="minor"/>
      </rPr>
      <t xml:space="preserve"> - supply all materials and equipment and create a new wheeled sports facility in Edgeside Park. Further detail to be provided in the tender response to the evaluation criteria, including a standard construction detail and information about how surface water is dealt with. </t>
    </r>
  </si>
  <si>
    <t xml:space="preserve">ROSPA report - provide a detailed ROSPA play inspection report from quaified ROSPA inspector upon completion of the works. Electronic copies of this MUST be provided to Rossendale Borough Council within 1 week of completion of the project. Safety of the new facility must be evidenced before the site can be opened to the public. </t>
  </si>
  <si>
    <t>C Site Clearance</t>
  </si>
  <si>
    <t>C1</t>
  </si>
  <si>
    <t>N1 Signs/notices</t>
  </si>
  <si>
    <t>N1</t>
  </si>
  <si>
    <t>Q Site/street furniture/equipment</t>
  </si>
  <si>
    <t>Q1</t>
  </si>
  <si>
    <t>Q Play and sports equipment systems</t>
  </si>
  <si>
    <t>Q2</t>
  </si>
  <si>
    <t>Q3</t>
  </si>
  <si>
    <t>Q4</t>
  </si>
  <si>
    <t>Q5</t>
  </si>
  <si>
    <t>Q6</t>
  </si>
  <si>
    <t>Q7</t>
  </si>
  <si>
    <t>Q8</t>
  </si>
  <si>
    <t>Q9</t>
  </si>
  <si>
    <t>Ramp/features construction - including build up, concrete reinforcement, formwork, slab, infill, concrete and powerfloat finish</t>
  </si>
  <si>
    <r>
      <rPr>
        <b/>
        <u/>
        <sz val="11"/>
        <color theme="1"/>
        <rFont val="Calibri"/>
        <family val="2"/>
        <scheme val="minor"/>
      </rPr>
      <t>Council signage</t>
    </r>
    <r>
      <rPr>
        <sz val="11"/>
        <color theme="1"/>
        <rFont val="Calibri"/>
        <family val="2"/>
        <scheme val="minor"/>
      </rPr>
      <t xml:space="preserve"> - supply and installation of signage to skate park. Sign to include external funding details and be coated aluminium, approximately A1 in size (300x420mm) and secured to 2 no. new stainless steel posts (approx. 50mm dia). Posts to be installed into the ground with concrete by 800mm. Bottom of sign to be 2.2m above ground level. </t>
    </r>
  </si>
  <si>
    <t>Detailed dilapidation/photographic record of existing Park boundaries, MUGA fencing, paths within the Park; pavements and roads around the Park and compound area to be undertaken by Rossendale Borough Council with contractor</t>
  </si>
  <si>
    <r>
      <rPr>
        <b/>
        <u/>
        <sz val="11"/>
        <rFont val="Calibri"/>
        <family val="2"/>
        <scheme val="minor"/>
      </rPr>
      <t xml:space="preserve">Seating </t>
    </r>
    <r>
      <rPr>
        <sz val="11"/>
        <rFont val="Calibri"/>
        <family val="2"/>
        <scheme val="minor"/>
      </rPr>
      <t xml:space="preserve">- supply/create seating within the wheeled sports area to accommodate up to 4 people (either separately or together). Design of the seat(s) and location of seat(s) to  be agreed and form part of the design proposal. Seat(s) to be suitable play specification, free from any traps and hazards. Some of the seat(s) should also incorporate a back rest and arm rests ensuring they cater for all. </t>
    </r>
  </si>
  <si>
    <t>R1</t>
  </si>
  <si>
    <t>Q</t>
  </si>
  <si>
    <t>N</t>
  </si>
  <si>
    <t>C</t>
  </si>
  <si>
    <r>
      <rPr>
        <b/>
        <u/>
        <sz val="11"/>
        <color theme="1"/>
        <rFont val="Calibri"/>
        <family val="2"/>
        <scheme val="minor"/>
      </rPr>
      <t>Design workshops</t>
    </r>
    <r>
      <rPr>
        <sz val="11"/>
        <color theme="1"/>
        <rFont val="Calibri"/>
        <family val="2"/>
        <scheme val="minor"/>
      </rPr>
      <t xml:space="preserve"> - work with Rossendale Borough Council to arrange and hold at least 1 community design and engagement workshop for local young people to help inform and shape the exact design of the proposed wheeled sports facility. Please provide details (when reqested) of how you intend to arrange these events and gather feedback from participants. </t>
    </r>
  </si>
  <si>
    <r>
      <rPr>
        <b/>
        <u/>
        <sz val="11"/>
        <color theme="1"/>
        <rFont val="Calibri"/>
        <family val="2"/>
        <scheme val="minor"/>
      </rPr>
      <t xml:space="preserve">Existing features </t>
    </r>
    <r>
      <rPr>
        <sz val="11"/>
        <color theme="1"/>
        <rFont val="Calibri"/>
        <family val="2"/>
        <scheme val="minor"/>
      </rPr>
      <t>- remove and dispose of existing features and equipment (please specify in tender documents which items are being repurposed within the new design)</t>
    </r>
  </si>
  <si>
    <t>The submitted design must be within the available footprint. This is the maximum area. Tenderers can submit a design for a smaller footprint if required. 
The design should consider access around the wider facility if the proposed design fills less than the available space to ensure smooth transition between various surfaces for all users.
The design must cater for BMX users, skateboard users and inline skates and scooter users of all ages, abilities and genders. 
Drainage should be considered as part of the scheme to ensure there is no standing water. Skate park design incorporating features constructed below ground will not be permitted for drainage reasons. 
The finished surface of the wheeled sports facility must blend seamlessly with adjacent ground levels to ensure smooth transitions for users.
The design should include a variety of features already identified by young people.
The design and location of seating should be considered as part of the overall proposals.
The final design must incorporate and take account of the feedback from young people who will be the end users of the facility. This should be evidenced through feedback from engagement sessions.</t>
  </si>
  <si>
    <t>Creation of features like rails, manual pad, stair set, plaza etc (details to be provided in tender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</si>
</sst>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7"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0"/>
      <name val="Arial"/>
      <family val="2"/>
    </font>
    <font>
      <b/>
      <u/>
      <sz val="11"/>
      <color theme="1"/>
      <name val="Calibri"/>
      <family val="2"/>
      <scheme val="minor"/>
    </font>
    <font>
      <b/>
      <u/>
      <sz val="11"/>
      <name val="Calibri"/>
      <family val="2"/>
      <scheme val="minor"/>
    </font>
  </fonts>
  <fills count="3">
    <fill>
      <patternFill patternType="none"/>
    </fill>
    <fill>
      <patternFill patternType="gray125"/>
    </fill>
    <fill>
      <patternFill patternType="solid">
        <fgColor theme="3"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4">
    <xf numFmtId="0" fontId="0" fillId="0" borderId="0" xfId="0"/>
    <xf numFmtId="0" fontId="0" fillId="0" borderId="0" xfId="0" applyAlignment="1" applyProtection="1">
      <alignment vertical="center"/>
      <protection locked="0"/>
    </xf>
    <xf numFmtId="164" fontId="0" fillId="0" borderId="0" xfId="0" applyNumberFormat="1" applyAlignment="1" applyProtection="1">
      <alignment vertical="center"/>
      <protection locked="0"/>
    </xf>
    <xf numFmtId="0" fontId="0" fillId="0" borderId="0" xfId="0" applyProtection="1">
      <protection locked="0"/>
    </xf>
    <xf numFmtId="0" fontId="2" fillId="2" borderId="1" xfId="0" applyFont="1" applyFill="1" applyBorder="1" applyAlignment="1" applyProtection="1">
      <alignment vertical="center"/>
      <protection locked="0"/>
    </xf>
    <xf numFmtId="0" fontId="0" fillId="2" borderId="1" xfId="0" applyFill="1" applyBorder="1" applyAlignment="1" applyProtection="1">
      <alignment vertical="center" wrapText="1"/>
      <protection locked="0"/>
    </xf>
    <xf numFmtId="0" fontId="0" fillId="2" borderId="1" xfId="0" applyFill="1" applyBorder="1" applyAlignment="1" applyProtection="1">
      <alignment horizontal="center" vertical="center"/>
      <protection locked="0"/>
    </xf>
    <xf numFmtId="164" fontId="0" fillId="2" borderId="1" xfId="0" applyNumberFormat="1" applyFill="1"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164" fontId="0" fillId="0" borderId="2" xfId="0" applyNumberFormat="1" applyBorder="1" applyAlignment="1" applyProtection="1">
      <alignment horizontal="center" vertical="center"/>
      <protection locked="0"/>
    </xf>
    <xf numFmtId="164" fontId="1" fillId="2" borderId="1"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0" fillId="0" borderId="4" xfId="0" applyNumberFormat="1" applyBorder="1" applyAlignment="1" applyProtection="1">
      <alignment horizontal="center" vertical="center"/>
      <protection locked="0"/>
    </xf>
    <xf numFmtId="0" fontId="3" fillId="0" borderId="1" xfId="0" applyFont="1" applyBorder="1" applyAlignment="1" applyProtection="1">
      <alignment vertical="center"/>
      <protection locked="0"/>
    </xf>
    <xf numFmtId="0" fontId="2" fillId="0" borderId="1" xfId="0" applyFont="1" applyBorder="1" applyAlignment="1" applyProtection="1">
      <alignment vertical="center"/>
      <protection locked="0"/>
    </xf>
    <xf numFmtId="0" fontId="4" fillId="0" borderId="0" xfId="0" applyFont="1" applyAlignment="1" applyProtection="1">
      <alignment vertical="center"/>
      <protection locked="0"/>
    </xf>
    <xf numFmtId="0" fontId="0" fillId="0" borderId="0" xfId="0" applyAlignment="1" applyProtection="1">
      <alignment horizontal="left" vertical="center" wrapText="1"/>
      <protection locked="0"/>
    </xf>
    <xf numFmtId="0" fontId="1" fillId="0" borderId="0" xfId="0" applyFont="1" applyAlignment="1" applyProtection="1">
      <alignment vertical="center"/>
    </xf>
    <xf numFmtId="0" fontId="0" fillId="0" borderId="0" xfId="0" applyAlignment="1" applyProtection="1">
      <alignment vertical="center"/>
    </xf>
    <xf numFmtId="49" fontId="1" fillId="0" borderId="0" xfId="0" applyNumberFormat="1" applyFont="1" applyAlignment="1" applyProtection="1">
      <alignment vertical="center"/>
    </xf>
    <xf numFmtId="0" fontId="2" fillId="2" borderId="1" xfId="0" applyFont="1" applyFill="1" applyBorder="1" applyAlignment="1" applyProtection="1">
      <alignment vertical="center"/>
    </xf>
    <xf numFmtId="0" fontId="0" fillId="2" borderId="1" xfId="0" applyFill="1" applyBorder="1" applyAlignment="1" applyProtection="1">
      <alignment vertical="center" wrapText="1"/>
    </xf>
    <xf numFmtId="0" fontId="0" fillId="2" borderId="1" xfId="0" applyFill="1" applyBorder="1" applyAlignment="1" applyProtection="1">
      <alignment horizontal="center" vertical="center"/>
    </xf>
    <xf numFmtId="0" fontId="0" fillId="0" borderId="1" xfId="0" applyBorder="1" applyAlignment="1" applyProtection="1">
      <alignment vertical="center"/>
    </xf>
    <xf numFmtId="0" fontId="0" fillId="0" borderId="1" xfId="0" applyBorder="1" applyAlignment="1" applyProtection="1">
      <alignment vertical="center" wrapText="1"/>
    </xf>
    <xf numFmtId="0" fontId="0" fillId="0" borderId="1" xfId="0" applyBorder="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vertical="center" wrapText="1"/>
    </xf>
    <xf numFmtId="0" fontId="1" fillId="2" borderId="1" xfId="0" applyFont="1" applyFill="1" applyBorder="1" applyAlignment="1" applyProtection="1">
      <alignment vertical="center"/>
    </xf>
    <xf numFmtId="0" fontId="1" fillId="2" borderId="1" xfId="0" applyFont="1" applyFill="1" applyBorder="1" applyAlignment="1" applyProtection="1">
      <alignment vertical="center" wrapText="1"/>
    </xf>
    <xf numFmtId="0" fontId="1" fillId="2" borderId="1" xfId="0" applyFont="1" applyFill="1" applyBorder="1" applyAlignment="1" applyProtection="1">
      <alignment horizontal="center" vertical="center"/>
    </xf>
    <xf numFmtId="0" fontId="0" fillId="0" borderId="0" xfId="0" applyAlignment="1" applyProtection="1">
      <alignment vertical="center" wrapText="1"/>
    </xf>
    <xf numFmtId="0" fontId="0" fillId="0" borderId="0" xfId="0" applyAlignment="1" applyProtection="1">
      <alignment horizontal="center" vertical="center"/>
    </xf>
    <xf numFmtId="0" fontId="0" fillId="0" borderId="1" xfId="0" applyBorder="1" applyAlignment="1" applyProtection="1">
      <alignment horizontal="left" vertical="center" wrapText="1"/>
    </xf>
    <xf numFmtId="0" fontId="3" fillId="0" borderId="1" xfId="0" applyFont="1"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4" xfId="0" applyBorder="1" applyAlignment="1" applyProtection="1">
      <alignment horizontal="left" vertical="center" wrapText="1"/>
    </xf>
    <xf numFmtId="164" fontId="0" fillId="0" borderId="0" xfId="0" applyNumberFormat="1" applyAlignment="1" applyProtection="1">
      <alignment vertical="center"/>
    </xf>
    <xf numFmtId="164" fontId="0" fillId="2" borderId="1" xfId="0" applyNumberFormat="1" applyFill="1" applyBorder="1" applyAlignment="1" applyProtection="1">
      <alignment horizontal="center" vertical="center"/>
    </xf>
    <xf numFmtId="164" fontId="0" fillId="0" borderId="1" xfId="0" applyNumberFormat="1" applyBorder="1" applyAlignment="1" applyProtection="1">
      <alignment horizontal="center" vertical="center"/>
    </xf>
    <xf numFmtId="164" fontId="0" fillId="0" borderId="2" xfId="0" applyNumberFormat="1" applyBorder="1" applyAlignment="1" applyProtection="1">
      <alignment horizontal="center" vertical="center"/>
    </xf>
    <xf numFmtId="164" fontId="1" fillId="2" borderId="1" xfId="0" applyNumberFormat="1" applyFont="1" applyFill="1" applyBorder="1" applyAlignment="1" applyProtection="1">
      <alignment horizontal="center" vertical="center"/>
    </xf>
    <xf numFmtId="164" fontId="0" fillId="0" borderId="0" xfId="0" applyNumberFormat="1" applyAlignment="1" applyProtection="1">
      <alignment horizontal="center" vertical="center"/>
    </xf>
    <xf numFmtId="164" fontId="0" fillId="0" borderId="3" xfId="0" applyNumberFormat="1" applyBorder="1" applyAlignment="1" applyProtection="1">
      <alignment horizontal="center" vertical="center"/>
    </xf>
    <xf numFmtId="0" fontId="0" fillId="0" borderId="7" xfId="0" applyBorder="1" applyAlignment="1" applyProtection="1">
      <alignment horizontal="center" vertical="center"/>
    </xf>
    <xf numFmtId="164" fontId="0" fillId="0" borderId="7" xfId="0" applyNumberFormat="1" applyBorder="1" applyAlignment="1" applyProtection="1">
      <alignment horizontal="center" vertical="center"/>
      <protection locked="0"/>
    </xf>
    <xf numFmtId="0" fontId="0" fillId="0" borderId="5" xfId="0" applyBorder="1" applyAlignment="1" applyProtection="1">
      <alignment horizontal="center" vertical="center"/>
    </xf>
    <xf numFmtId="164" fontId="0" fillId="0" borderId="4" xfId="0" applyNumberFormat="1" applyBorder="1" applyAlignment="1" applyProtection="1">
      <alignment horizontal="center" vertical="center"/>
    </xf>
    <xf numFmtId="0" fontId="0" fillId="0" borderId="7" xfId="0" applyBorder="1" applyAlignment="1" applyProtection="1">
      <alignment horizontal="left" vertical="center" wrapText="1"/>
    </xf>
    <xf numFmtId="164" fontId="0" fillId="0" borderId="7" xfId="0" applyNumberFormat="1" applyBorder="1" applyAlignment="1" applyProtection="1">
      <alignment horizontal="center" vertical="center"/>
    </xf>
    <xf numFmtId="0" fontId="0" fillId="0" borderId="1" xfId="0" applyBorder="1" applyAlignment="1" applyProtection="1">
      <alignment horizontal="center"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2" xfId="0" applyFont="1" applyBorder="1" applyAlignment="1" applyProtection="1">
      <alignment horizontal="left" vertical="center" wrapText="1"/>
    </xf>
    <xf numFmtId="0" fontId="0" fillId="0" borderId="5" xfId="0"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2" xfId="0"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647700</xdr:colOff>
      <xdr:row>70</xdr:row>
      <xdr:rowOff>238125</xdr:rowOff>
    </xdr:from>
    <xdr:to>
      <xdr:col>5</xdr:col>
      <xdr:colOff>942975</xdr:colOff>
      <xdr:row>70</xdr:row>
      <xdr:rowOff>247650</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flipV="1">
          <a:off x="1104900" y="36899850"/>
          <a:ext cx="4657725" cy="9525"/>
        </a:xfrm>
        <a:prstGeom prst="lin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638175</xdr:colOff>
      <xdr:row>71</xdr:row>
      <xdr:rowOff>247650</xdr:rowOff>
    </xdr:from>
    <xdr:to>
      <xdr:col>5</xdr:col>
      <xdr:colOff>933450</xdr:colOff>
      <xdr:row>71</xdr:row>
      <xdr:rowOff>257175</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flipV="1">
          <a:off x="1095375" y="37233225"/>
          <a:ext cx="4667250" cy="9525"/>
        </a:xfrm>
        <a:prstGeom prst="lin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647700</xdr:colOff>
      <xdr:row>72</xdr:row>
      <xdr:rowOff>276225</xdr:rowOff>
    </xdr:from>
    <xdr:to>
      <xdr:col>5</xdr:col>
      <xdr:colOff>942975</xdr:colOff>
      <xdr:row>72</xdr:row>
      <xdr:rowOff>285750</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flipV="1">
          <a:off x="1104900" y="37585650"/>
          <a:ext cx="4657725" cy="9525"/>
        </a:xfrm>
        <a:prstGeom prst="lin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xdr:colOff>
      <xdr:row>74</xdr:row>
      <xdr:rowOff>285750</xdr:rowOff>
    </xdr:from>
    <xdr:to>
      <xdr:col>6</xdr:col>
      <xdr:colOff>0</xdr:colOff>
      <xdr:row>74</xdr:row>
      <xdr:rowOff>295275</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flipV="1">
          <a:off x="1114425" y="38242875"/>
          <a:ext cx="4648200" cy="9525"/>
        </a:xfrm>
        <a:prstGeom prst="lin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666750</xdr:colOff>
      <xdr:row>73</xdr:row>
      <xdr:rowOff>285750</xdr:rowOff>
    </xdr:from>
    <xdr:to>
      <xdr:col>6</xdr:col>
      <xdr:colOff>0</xdr:colOff>
      <xdr:row>73</xdr:row>
      <xdr:rowOff>295275</xdr:rowOff>
    </xdr:to>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flipV="1">
          <a:off x="1123950" y="37919025"/>
          <a:ext cx="4638675" cy="9525"/>
        </a:xfrm>
        <a:prstGeom prst="lin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tabSelected="1" zoomScaleNormal="100" workbookViewId="0">
      <selection activeCell="B71" sqref="B71"/>
    </sheetView>
  </sheetViews>
  <sheetFormatPr defaultRowHeight="14.4" x14ac:dyDescent="0.3"/>
  <cols>
    <col min="1" max="1" width="6.88671875" style="1" customWidth="1"/>
    <col min="2" max="2" width="51.44140625" style="1" customWidth="1"/>
    <col min="3" max="3" width="5.44140625" style="1" customWidth="1"/>
    <col min="4" max="4" width="5.6640625" style="1" customWidth="1"/>
    <col min="5" max="5" width="10" style="2" customWidth="1"/>
    <col min="6" max="6" width="12" style="2" customWidth="1"/>
    <col min="7" max="16384" width="8.88671875" style="3"/>
  </cols>
  <sheetData>
    <row r="1" spans="1:6" x14ac:dyDescent="0.3">
      <c r="A1" s="22" t="s">
        <v>56</v>
      </c>
      <c r="B1" s="23"/>
      <c r="C1" s="23"/>
      <c r="D1" s="23"/>
      <c r="F1" s="44"/>
    </row>
    <row r="2" spans="1:6" x14ac:dyDescent="0.3">
      <c r="A2" s="22" t="s">
        <v>57</v>
      </c>
      <c r="B2" s="23"/>
      <c r="C2" s="23"/>
      <c r="D2" s="23"/>
      <c r="F2" s="44"/>
    </row>
    <row r="3" spans="1:6" x14ac:dyDescent="0.3">
      <c r="A3" s="24"/>
      <c r="B3" s="23"/>
      <c r="C3" s="23"/>
      <c r="D3" s="23"/>
      <c r="F3" s="44"/>
    </row>
    <row r="4" spans="1:6" ht="9.75" customHeight="1" x14ac:dyDescent="0.3">
      <c r="A4" s="24"/>
      <c r="B4" s="23"/>
      <c r="C4" s="23"/>
      <c r="D4" s="23"/>
      <c r="F4" s="44"/>
    </row>
    <row r="5" spans="1:6" x14ac:dyDescent="0.3">
      <c r="A5" s="25" t="s">
        <v>16</v>
      </c>
      <c r="B5" s="26"/>
      <c r="C5" s="27"/>
      <c r="D5" s="27"/>
      <c r="E5" s="7"/>
      <c r="F5" s="45"/>
    </row>
    <row r="6" spans="1:6" x14ac:dyDescent="0.3">
      <c r="A6" s="28" t="s">
        <v>13</v>
      </c>
      <c r="B6" s="29" t="s">
        <v>12</v>
      </c>
      <c r="C6" s="30" t="s">
        <v>11</v>
      </c>
      <c r="D6" s="30" t="s">
        <v>10</v>
      </c>
      <c r="E6" s="10" t="s">
        <v>9</v>
      </c>
      <c r="F6" s="46" t="s">
        <v>8</v>
      </c>
    </row>
    <row r="7" spans="1:6" ht="28.8" x14ac:dyDescent="0.3">
      <c r="A7" s="31" t="s">
        <v>17</v>
      </c>
      <c r="B7" s="32" t="s">
        <v>18</v>
      </c>
      <c r="C7" s="31">
        <v>1</v>
      </c>
      <c r="D7" s="31" t="s">
        <v>19</v>
      </c>
      <c r="E7" s="12" t="s">
        <v>20</v>
      </c>
      <c r="F7" s="47" t="s">
        <v>20</v>
      </c>
    </row>
    <row r="8" spans="1:6" ht="28.8" x14ac:dyDescent="0.3">
      <c r="A8" s="31" t="s">
        <v>21</v>
      </c>
      <c r="B8" s="32" t="s">
        <v>22</v>
      </c>
      <c r="C8" s="31">
        <v>1</v>
      </c>
      <c r="D8" s="31" t="s">
        <v>19</v>
      </c>
      <c r="E8" s="12"/>
      <c r="F8" s="46">
        <f>SUM(C8*E8)</f>
        <v>0</v>
      </c>
    </row>
    <row r="9" spans="1:6" x14ac:dyDescent="0.3">
      <c r="A9" s="31" t="s">
        <v>23</v>
      </c>
      <c r="B9" s="32" t="s">
        <v>24</v>
      </c>
      <c r="C9" s="31">
        <v>1</v>
      </c>
      <c r="D9" s="31" t="s">
        <v>19</v>
      </c>
      <c r="E9" s="12" t="s">
        <v>20</v>
      </c>
      <c r="F9" s="47" t="s">
        <v>20</v>
      </c>
    </row>
    <row r="10" spans="1:6" ht="72" x14ac:dyDescent="0.3">
      <c r="A10" s="31" t="s">
        <v>25</v>
      </c>
      <c r="B10" s="32" t="s">
        <v>47</v>
      </c>
      <c r="C10" s="31">
        <v>1</v>
      </c>
      <c r="D10" s="31" t="s">
        <v>19</v>
      </c>
      <c r="E10" s="12"/>
      <c r="F10" s="46">
        <f>SUM(C10*E10)</f>
        <v>0</v>
      </c>
    </row>
    <row r="11" spans="1:6" ht="43.2" x14ac:dyDescent="0.3">
      <c r="A11" s="31" t="s">
        <v>26</v>
      </c>
      <c r="B11" s="32" t="s">
        <v>27</v>
      </c>
      <c r="C11" s="31">
        <v>1</v>
      </c>
      <c r="D11" s="31" t="s">
        <v>19</v>
      </c>
      <c r="E11" s="12" t="s">
        <v>20</v>
      </c>
      <c r="F11" s="47" t="s">
        <v>20</v>
      </c>
    </row>
    <row r="12" spans="1:6" ht="86.4" x14ac:dyDescent="0.3">
      <c r="A12" s="31" t="s">
        <v>28</v>
      </c>
      <c r="B12" s="32" t="s">
        <v>43</v>
      </c>
      <c r="C12" s="31">
        <v>1</v>
      </c>
      <c r="D12" s="31" t="s">
        <v>19</v>
      </c>
      <c r="E12" s="12"/>
      <c r="F12" s="46">
        <f>SUM(C12*E12)</f>
        <v>0</v>
      </c>
    </row>
    <row r="13" spans="1:6" ht="57.6" x14ac:dyDescent="0.3">
      <c r="A13" s="31" t="s">
        <v>29</v>
      </c>
      <c r="B13" s="32" t="s">
        <v>30</v>
      </c>
      <c r="C13" s="31">
        <v>1</v>
      </c>
      <c r="D13" s="31" t="s">
        <v>19</v>
      </c>
      <c r="E13" s="12"/>
      <c r="F13" s="46">
        <f>SUM(C13*E13)</f>
        <v>0</v>
      </c>
    </row>
    <row r="14" spans="1:6" ht="57.6" x14ac:dyDescent="0.3">
      <c r="A14" s="31" t="s">
        <v>31</v>
      </c>
      <c r="B14" s="32" t="s">
        <v>77</v>
      </c>
      <c r="C14" s="31">
        <v>1</v>
      </c>
      <c r="D14" s="31" t="s">
        <v>19</v>
      </c>
      <c r="E14" s="12" t="s">
        <v>20</v>
      </c>
      <c r="F14" s="47" t="s">
        <v>20</v>
      </c>
    </row>
    <row r="15" spans="1:6" ht="86.4" x14ac:dyDescent="0.3">
      <c r="A15" s="31" t="s">
        <v>38</v>
      </c>
      <c r="B15" s="32" t="s">
        <v>39</v>
      </c>
      <c r="C15" s="31">
        <v>1</v>
      </c>
      <c r="D15" s="31" t="s">
        <v>19</v>
      </c>
      <c r="E15" s="12"/>
      <c r="F15" s="46">
        <f>SUM(C15*E15)</f>
        <v>0</v>
      </c>
    </row>
    <row r="16" spans="1:6" x14ac:dyDescent="0.3">
      <c r="A16" s="33" t="s">
        <v>45</v>
      </c>
      <c r="B16" s="34"/>
      <c r="C16" s="35"/>
      <c r="D16" s="35"/>
      <c r="E16" s="13"/>
      <c r="F16" s="48">
        <f>SUM(F8+F10+F12+F13+F15)</f>
        <v>0</v>
      </c>
    </row>
    <row r="17" spans="1:6" x14ac:dyDescent="0.3">
      <c r="A17" s="23"/>
      <c r="B17" s="36"/>
      <c r="C17" s="37"/>
      <c r="D17" s="37"/>
      <c r="E17" s="15"/>
      <c r="F17" s="49"/>
    </row>
    <row r="18" spans="1:6" x14ac:dyDescent="0.3">
      <c r="A18" s="25" t="s">
        <v>15</v>
      </c>
      <c r="B18" s="26"/>
      <c r="C18" s="27"/>
      <c r="D18" s="27"/>
      <c r="E18" s="7"/>
      <c r="F18" s="45"/>
    </row>
    <row r="19" spans="1:6" x14ac:dyDescent="0.3">
      <c r="A19" s="25" t="s">
        <v>60</v>
      </c>
      <c r="B19" s="26"/>
      <c r="C19" s="27"/>
      <c r="D19" s="27"/>
      <c r="E19" s="7"/>
      <c r="F19" s="45"/>
    </row>
    <row r="20" spans="1:6" x14ac:dyDescent="0.3">
      <c r="A20" s="28" t="s">
        <v>13</v>
      </c>
      <c r="B20" s="29" t="s">
        <v>12</v>
      </c>
      <c r="C20" s="30" t="s">
        <v>11</v>
      </c>
      <c r="D20" s="30" t="s">
        <v>10</v>
      </c>
      <c r="E20" s="10" t="s">
        <v>9</v>
      </c>
      <c r="F20" s="46" t="s">
        <v>8</v>
      </c>
    </row>
    <row r="21" spans="1:6" ht="43.2" x14ac:dyDescent="0.3">
      <c r="A21" s="30" t="s">
        <v>61</v>
      </c>
      <c r="B21" s="38" t="s">
        <v>84</v>
      </c>
      <c r="C21" s="30" t="s">
        <v>37</v>
      </c>
      <c r="D21" s="30" t="s">
        <v>37</v>
      </c>
      <c r="E21" s="10" t="s">
        <v>37</v>
      </c>
      <c r="F21" s="46"/>
    </row>
    <row r="22" spans="1:6" x14ac:dyDescent="0.3">
      <c r="A22" s="33" t="s">
        <v>45</v>
      </c>
      <c r="B22" s="34"/>
      <c r="C22" s="35"/>
      <c r="D22" s="35"/>
      <c r="E22" s="13"/>
      <c r="F22" s="48">
        <f>SUM(F21:F21)</f>
        <v>0</v>
      </c>
    </row>
    <row r="23" spans="1:6" x14ac:dyDescent="0.3">
      <c r="A23" s="23"/>
      <c r="B23" s="36"/>
      <c r="C23" s="37"/>
      <c r="D23" s="37"/>
      <c r="E23" s="15"/>
      <c r="F23" s="49"/>
    </row>
    <row r="24" spans="1:6" x14ac:dyDescent="0.3">
      <c r="A24" s="25" t="s">
        <v>14</v>
      </c>
      <c r="B24" s="26"/>
      <c r="C24" s="27"/>
      <c r="D24" s="27"/>
      <c r="E24" s="7"/>
      <c r="F24" s="45"/>
    </row>
    <row r="25" spans="1:6" x14ac:dyDescent="0.3">
      <c r="A25" s="25" t="s">
        <v>62</v>
      </c>
      <c r="B25" s="26"/>
      <c r="C25" s="27"/>
      <c r="D25" s="27"/>
      <c r="E25" s="7"/>
      <c r="F25" s="45"/>
    </row>
    <row r="26" spans="1:6" x14ac:dyDescent="0.3">
      <c r="A26" s="28" t="s">
        <v>13</v>
      </c>
      <c r="B26" s="29" t="s">
        <v>12</v>
      </c>
      <c r="C26" s="30" t="s">
        <v>11</v>
      </c>
      <c r="D26" s="30" t="s">
        <v>10</v>
      </c>
      <c r="E26" s="10" t="s">
        <v>9</v>
      </c>
      <c r="F26" s="46" t="s">
        <v>8</v>
      </c>
    </row>
    <row r="27" spans="1:6" ht="86.4" x14ac:dyDescent="0.3">
      <c r="A27" s="57" t="s">
        <v>63</v>
      </c>
      <c r="B27" s="38" t="s">
        <v>76</v>
      </c>
      <c r="C27" s="30">
        <v>1</v>
      </c>
      <c r="D27" s="30" t="s">
        <v>19</v>
      </c>
      <c r="E27" s="10"/>
      <c r="F27" s="46">
        <f t="shared" ref="F27" si="0">SUM(C27*E27)</f>
        <v>0</v>
      </c>
    </row>
    <row r="28" spans="1:6" x14ac:dyDescent="0.3">
      <c r="A28" s="33" t="s">
        <v>45</v>
      </c>
      <c r="B28" s="34"/>
      <c r="C28" s="35"/>
      <c r="D28" s="35"/>
      <c r="E28" s="13"/>
      <c r="F28" s="48">
        <f>SUM(F27:F27)</f>
        <v>0</v>
      </c>
    </row>
    <row r="29" spans="1:6" x14ac:dyDescent="0.3">
      <c r="A29" s="23"/>
      <c r="B29" s="36"/>
      <c r="C29" s="37"/>
      <c r="D29" s="37"/>
      <c r="E29" s="15"/>
      <c r="F29" s="49"/>
    </row>
    <row r="30" spans="1:6" x14ac:dyDescent="0.3">
      <c r="A30" s="25" t="s">
        <v>64</v>
      </c>
      <c r="B30" s="26"/>
      <c r="C30" s="27"/>
      <c r="D30" s="27"/>
      <c r="E30" s="7"/>
      <c r="F30" s="45"/>
    </row>
    <row r="31" spans="1:6" x14ac:dyDescent="0.3">
      <c r="A31" s="28" t="s">
        <v>13</v>
      </c>
      <c r="B31" s="29" t="s">
        <v>12</v>
      </c>
      <c r="C31" s="30" t="s">
        <v>11</v>
      </c>
      <c r="D31" s="30" t="s">
        <v>10</v>
      </c>
      <c r="E31" s="10" t="s">
        <v>9</v>
      </c>
      <c r="F31" s="46" t="s">
        <v>8</v>
      </c>
    </row>
    <row r="32" spans="1:6" ht="100.8" x14ac:dyDescent="0.3">
      <c r="A32" s="30" t="s">
        <v>65</v>
      </c>
      <c r="B32" s="39" t="s">
        <v>78</v>
      </c>
      <c r="C32" s="30">
        <v>1</v>
      </c>
      <c r="D32" s="30" t="s">
        <v>19</v>
      </c>
      <c r="E32" s="10"/>
      <c r="F32" s="46">
        <f t="shared" ref="F32" si="1">SUM(C32*E32)</f>
        <v>0</v>
      </c>
    </row>
    <row r="33" spans="1:6" x14ac:dyDescent="0.3">
      <c r="A33" s="33" t="s">
        <v>45</v>
      </c>
      <c r="B33" s="34"/>
      <c r="C33" s="35"/>
      <c r="D33" s="35"/>
      <c r="E33" s="13"/>
      <c r="F33" s="48">
        <f>SUM(F32:F32)</f>
        <v>0</v>
      </c>
    </row>
    <row r="34" spans="1:6" x14ac:dyDescent="0.3">
      <c r="A34" s="23"/>
      <c r="B34" s="36"/>
      <c r="C34" s="37"/>
      <c r="D34" s="37"/>
      <c r="E34" s="15"/>
      <c r="F34" s="49"/>
    </row>
    <row r="35" spans="1:6" x14ac:dyDescent="0.3">
      <c r="A35" s="25" t="s">
        <v>66</v>
      </c>
      <c r="B35" s="26"/>
      <c r="C35" s="27"/>
      <c r="D35" s="27"/>
      <c r="E35" s="7"/>
      <c r="F35" s="45"/>
    </row>
    <row r="36" spans="1:6" x14ac:dyDescent="0.3">
      <c r="A36" s="28" t="s">
        <v>13</v>
      </c>
      <c r="B36" s="29" t="s">
        <v>12</v>
      </c>
      <c r="C36" s="30" t="s">
        <v>11</v>
      </c>
      <c r="D36" s="30" t="s">
        <v>10</v>
      </c>
      <c r="E36" s="10" t="s">
        <v>9</v>
      </c>
      <c r="F36" s="46" t="s">
        <v>8</v>
      </c>
    </row>
    <row r="37" spans="1:6" x14ac:dyDescent="0.3">
      <c r="A37" s="58" t="s">
        <v>46</v>
      </c>
      <c r="B37" s="59"/>
      <c r="C37" s="59"/>
      <c r="D37" s="59"/>
      <c r="E37" s="59"/>
      <c r="F37" s="60"/>
    </row>
    <row r="38" spans="1:6" ht="220.8" customHeight="1" x14ac:dyDescent="0.3">
      <c r="A38" s="61" t="s">
        <v>85</v>
      </c>
      <c r="B38" s="62"/>
      <c r="C38" s="62"/>
      <c r="D38" s="62"/>
      <c r="E38" s="62"/>
      <c r="F38" s="63"/>
    </row>
    <row r="39" spans="1:6" ht="58.2" thickBot="1" x14ac:dyDescent="0.35">
      <c r="A39" s="30" t="s">
        <v>67</v>
      </c>
      <c r="B39" s="40" t="s">
        <v>49</v>
      </c>
      <c r="C39" s="41">
        <v>1</v>
      </c>
      <c r="D39" s="41" t="s">
        <v>19</v>
      </c>
      <c r="E39" s="16"/>
      <c r="F39" s="50">
        <f t="shared" ref="F39:F40" si="2">SUM(C39*E39)</f>
        <v>0</v>
      </c>
    </row>
    <row r="40" spans="1:6" ht="29.4" thickBot="1" x14ac:dyDescent="0.35">
      <c r="A40" s="53" t="s">
        <v>68</v>
      </c>
      <c r="B40" s="55" t="s">
        <v>48</v>
      </c>
      <c r="C40" s="51">
        <v>1</v>
      </c>
      <c r="D40" s="51" t="s">
        <v>19</v>
      </c>
      <c r="E40" s="52"/>
      <c r="F40" s="56">
        <f t="shared" si="2"/>
        <v>0</v>
      </c>
    </row>
    <row r="41" spans="1:6" ht="72.599999999999994" thickBot="1" x14ac:dyDescent="0.35">
      <c r="A41" s="53" t="s">
        <v>69</v>
      </c>
      <c r="B41" s="55" t="s">
        <v>58</v>
      </c>
      <c r="C41" s="51">
        <v>1</v>
      </c>
      <c r="D41" s="51" t="s">
        <v>19</v>
      </c>
      <c r="E41" s="52"/>
      <c r="F41" s="56">
        <f>SUM(C41*E41)</f>
        <v>0</v>
      </c>
    </row>
    <row r="42" spans="1:6" ht="43.2" x14ac:dyDescent="0.3">
      <c r="A42" s="42" t="s">
        <v>70</v>
      </c>
      <c r="B42" s="43" t="s">
        <v>75</v>
      </c>
      <c r="C42" s="42">
        <v>1</v>
      </c>
      <c r="D42" s="42" t="s">
        <v>19</v>
      </c>
      <c r="E42" s="17"/>
      <c r="F42" s="54">
        <f t="shared" ref="F42:F45" si="3">SUM(C42*E42)</f>
        <v>0</v>
      </c>
    </row>
    <row r="43" spans="1:6" ht="28.8" x14ac:dyDescent="0.3">
      <c r="A43" s="42" t="s">
        <v>71</v>
      </c>
      <c r="B43" s="43" t="s">
        <v>86</v>
      </c>
      <c r="C43" s="42">
        <v>1</v>
      </c>
      <c r="D43" s="42" t="s">
        <v>19</v>
      </c>
      <c r="E43" s="17"/>
      <c r="F43" s="46">
        <f t="shared" si="3"/>
        <v>0</v>
      </c>
    </row>
    <row r="44" spans="1:6" x14ac:dyDescent="0.3">
      <c r="A44" s="42" t="s">
        <v>72</v>
      </c>
      <c r="B44" s="43" t="s">
        <v>51</v>
      </c>
      <c r="C44" s="42">
        <v>1</v>
      </c>
      <c r="D44" s="42" t="s">
        <v>19</v>
      </c>
      <c r="E44" s="17"/>
      <c r="F44" s="46">
        <f t="shared" si="3"/>
        <v>0</v>
      </c>
    </row>
    <row r="45" spans="1:6" x14ac:dyDescent="0.3">
      <c r="A45" s="42" t="s">
        <v>73</v>
      </c>
      <c r="B45" s="43" t="s">
        <v>50</v>
      </c>
      <c r="C45" s="42">
        <v>1</v>
      </c>
      <c r="D45" s="42" t="s">
        <v>19</v>
      </c>
      <c r="E45" s="17"/>
      <c r="F45" s="46">
        <f t="shared" si="3"/>
        <v>0</v>
      </c>
    </row>
    <row r="46" spans="1:6" ht="86.4" x14ac:dyDescent="0.3">
      <c r="A46" s="30" t="s">
        <v>74</v>
      </c>
      <c r="B46" s="38" t="s">
        <v>59</v>
      </c>
      <c r="C46" s="30">
        <v>1</v>
      </c>
      <c r="D46" s="30" t="s">
        <v>19</v>
      </c>
      <c r="E46" s="10"/>
      <c r="F46" s="46">
        <f t="shared" ref="F46" si="4">SUM(C46*E46)</f>
        <v>0</v>
      </c>
    </row>
    <row r="47" spans="1:6" x14ac:dyDescent="0.3">
      <c r="A47" s="33" t="s">
        <v>45</v>
      </c>
      <c r="B47" s="34"/>
      <c r="C47" s="35"/>
      <c r="D47" s="35"/>
      <c r="E47" s="13"/>
      <c r="F47" s="48">
        <f>SUM(F39:F46)</f>
        <v>0</v>
      </c>
    </row>
    <row r="48" spans="1:6" x14ac:dyDescent="0.3">
      <c r="A48" s="23"/>
      <c r="B48" s="36"/>
      <c r="C48" s="37"/>
      <c r="D48" s="37"/>
      <c r="E48" s="15"/>
      <c r="F48" s="49"/>
    </row>
    <row r="49" spans="1:6" x14ac:dyDescent="0.3">
      <c r="A49" s="25" t="s">
        <v>53</v>
      </c>
      <c r="B49" s="26"/>
      <c r="C49" s="27"/>
      <c r="D49" s="27"/>
      <c r="E49" s="7"/>
      <c r="F49" s="45"/>
    </row>
    <row r="50" spans="1:6" x14ac:dyDescent="0.3">
      <c r="A50" s="28" t="s">
        <v>13</v>
      </c>
      <c r="B50" s="29" t="s">
        <v>12</v>
      </c>
      <c r="C50" s="30" t="s">
        <v>11</v>
      </c>
      <c r="D50" s="30" t="s">
        <v>10</v>
      </c>
      <c r="E50" s="10" t="s">
        <v>9</v>
      </c>
      <c r="F50" s="46" t="s">
        <v>8</v>
      </c>
    </row>
    <row r="51" spans="1:6" ht="100.8" x14ac:dyDescent="0.3">
      <c r="A51" s="30" t="s">
        <v>79</v>
      </c>
      <c r="B51" s="29" t="s">
        <v>55</v>
      </c>
      <c r="C51" s="30">
        <v>15</v>
      </c>
      <c r="D51" s="30" t="s">
        <v>54</v>
      </c>
      <c r="E51" s="10"/>
      <c r="F51" s="46">
        <f t="shared" ref="F51" si="5">SUM(C51*E51)</f>
        <v>0</v>
      </c>
    </row>
    <row r="52" spans="1:6" x14ac:dyDescent="0.3">
      <c r="A52" s="33" t="s">
        <v>45</v>
      </c>
      <c r="B52" s="34"/>
      <c r="C52" s="35"/>
      <c r="D52" s="35"/>
      <c r="E52" s="13"/>
      <c r="F52" s="48">
        <f>SUM(F44:F51)</f>
        <v>0</v>
      </c>
    </row>
    <row r="53" spans="1:6" x14ac:dyDescent="0.3">
      <c r="A53" s="23"/>
      <c r="B53" s="36"/>
      <c r="C53" s="37"/>
      <c r="D53" s="37"/>
      <c r="E53" s="15"/>
      <c r="F53" s="49"/>
    </row>
    <row r="54" spans="1:6" x14ac:dyDescent="0.3">
      <c r="A54" s="25" t="s">
        <v>41</v>
      </c>
      <c r="B54" s="26"/>
      <c r="C54" s="27"/>
      <c r="D54" s="27"/>
      <c r="E54" s="7"/>
      <c r="F54" s="45"/>
    </row>
    <row r="55" spans="1:6" x14ac:dyDescent="0.3">
      <c r="A55" s="28" t="s">
        <v>13</v>
      </c>
      <c r="B55" s="29" t="s">
        <v>12</v>
      </c>
      <c r="C55" s="30" t="s">
        <v>11</v>
      </c>
      <c r="D55" s="30" t="s">
        <v>10</v>
      </c>
      <c r="E55" s="10" t="s">
        <v>9</v>
      </c>
      <c r="F55" s="46" t="s">
        <v>8</v>
      </c>
    </row>
    <row r="56" spans="1:6" ht="100.8" x14ac:dyDescent="0.3">
      <c r="A56" s="30">
        <v>1</v>
      </c>
      <c r="B56" s="29" t="s">
        <v>83</v>
      </c>
      <c r="C56" s="30">
        <v>1</v>
      </c>
      <c r="D56" s="30" t="s">
        <v>42</v>
      </c>
      <c r="E56" s="10"/>
      <c r="F56" s="46">
        <f t="shared" ref="F56" si="6">SUM(C56*E56)</f>
        <v>0</v>
      </c>
    </row>
    <row r="57" spans="1:6" x14ac:dyDescent="0.3">
      <c r="A57" s="33" t="s">
        <v>45</v>
      </c>
      <c r="B57" s="34"/>
      <c r="C57" s="35"/>
      <c r="D57" s="35"/>
      <c r="E57" s="13"/>
      <c r="F57" s="48">
        <f>SUM(F56:F56)</f>
        <v>0</v>
      </c>
    </row>
    <row r="58" spans="1:6" x14ac:dyDescent="0.3">
      <c r="A58" s="23"/>
      <c r="B58" s="36"/>
      <c r="C58" s="37"/>
      <c r="D58" s="37"/>
      <c r="E58" s="15"/>
      <c r="F58" s="49"/>
    </row>
    <row r="59" spans="1:6" ht="22.5" customHeight="1" x14ac:dyDescent="0.3">
      <c r="A59" s="25" t="s">
        <v>7</v>
      </c>
      <c r="B59" s="26"/>
      <c r="C59" s="27"/>
      <c r="D59" s="27"/>
      <c r="E59" s="7"/>
      <c r="F59" s="45"/>
    </row>
    <row r="60" spans="1:6" ht="22.5" customHeight="1" x14ac:dyDescent="0.3">
      <c r="A60" s="9" t="s">
        <v>6</v>
      </c>
      <c r="B60" s="8" t="s">
        <v>5</v>
      </c>
      <c r="C60" s="9"/>
      <c r="D60" s="9"/>
      <c r="E60" s="10"/>
      <c r="F60" s="46">
        <f>SUM(F16)</f>
        <v>0</v>
      </c>
    </row>
    <row r="61" spans="1:6" ht="22.5" customHeight="1" x14ac:dyDescent="0.3">
      <c r="A61" s="9" t="s">
        <v>82</v>
      </c>
      <c r="B61" s="11" t="s">
        <v>36</v>
      </c>
      <c r="C61" s="9"/>
      <c r="D61" s="9"/>
      <c r="E61" s="10"/>
      <c r="F61" s="46">
        <f>SUM(F22)</f>
        <v>0</v>
      </c>
    </row>
    <row r="62" spans="1:6" ht="22.5" customHeight="1" x14ac:dyDescent="0.3">
      <c r="A62" s="9" t="s">
        <v>81</v>
      </c>
      <c r="B62" s="11" t="s">
        <v>4</v>
      </c>
      <c r="C62" s="9"/>
      <c r="D62" s="9"/>
      <c r="E62" s="10"/>
      <c r="F62" s="46">
        <f>SUM(F28)</f>
        <v>0</v>
      </c>
    </row>
    <row r="63" spans="1:6" ht="22.5" customHeight="1" x14ac:dyDescent="0.3">
      <c r="A63" s="9" t="s">
        <v>80</v>
      </c>
      <c r="B63" s="11" t="s">
        <v>3</v>
      </c>
      <c r="C63" s="9"/>
      <c r="D63" s="9"/>
      <c r="E63" s="10"/>
      <c r="F63" s="46">
        <f>SUM(F33)</f>
        <v>0</v>
      </c>
    </row>
    <row r="64" spans="1:6" ht="22.5" customHeight="1" x14ac:dyDescent="0.3">
      <c r="A64" s="9" t="s">
        <v>80</v>
      </c>
      <c r="B64" s="11" t="s">
        <v>2</v>
      </c>
      <c r="C64" s="9"/>
      <c r="D64" s="9"/>
      <c r="E64" s="10"/>
      <c r="F64" s="46">
        <f>SUM(F47)</f>
        <v>0</v>
      </c>
    </row>
    <row r="65" spans="1:6" ht="22.5" customHeight="1" x14ac:dyDescent="0.3">
      <c r="A65" s="9" t="s">
        <v>79</v>
      </c>
      <c r="B65" s="11" t="s">
        <v>52</v>
      </c>
      <c r="C65" s="9"/>
      <c r="D65" s="9"/>
      <c r="E65" s="10"/>
      <c r="F65" s="46">
        <f>SUM(F52)</f>
        <v>0</v>
      </c>
    </row>
    <row r="66" spans="1:6" ht="22.5" customHeight="1" x14ac:dyDescent="0.3">
      <c r="A66" s="18"/>
      <c r="B66" s="8" t="s">
        <v>40</v>
      </c>
      <c r="C66" s="9"/>
      <c r="D66" s="9"/>
      <c r="E66" s="10"/>
      <c r="F66" s="46">
        <f>SUM(F57)</f>
        <v>0</v>
      </c>
    </row>
    <row r="67" spans="1:6" ht="22.5" customHeight="1" x14ac:dyDescent="0.3">
      <c r="A67" s="19" t="s">
        <v>1</v>
      </c>
      <c r="B67" s="8"/>
      <c r="C67" s="9"/>
      <c r="D67" s="9"/>
      <c r="E67" s="10"/>
      <c r="F67" s="46">
        <f>SUM(F60:F66)</f>
        <v>0</v>
      </c>
    </row>
    <row r="68" spans="1:6" ht="22.5" customHeight="1" x14ac:dyDescent="0.3">
      <c r="A68" s="19" t="s">
        <v>44</v>
      </c>
      <c r="B68" s="8"/>
      <c r="C68" s="9"/>
      <c r="D68" s="9"/>
      <c r="E68" s="10"/>
      <c r="F68" s="46">
        <f>SUM(F67*10%)</f>
        <v>0</v>
      </c>
    </row>
    <row r="69" spans="1:6" ht="22.5" customHeight="1" x14ac:dyDescent="0.3">
      <c r="A69" s="4" t="s">
        <v>0</v>
      </c>
      <c r="B69" s="5"/>
      <c r="C69" s="6"/>
      <c r="D69" s="6"/>
      <c r="E69" s="7"/>
      <c r="F69" s="45">
        <f>SUM(F67:F68)</f>
        <v>0</v>
      </c>
    </row>
    <row r="70" spans="1:6" ht="22.5" customHeight="1" x14ac:dyDescent="0.3">
      <c r="F70" s="44"/>
    </row>
    <row r="71" spans="1:6" ht="22.5" customHeight="1" x14ac:dyDescent="0.3">
      <c r="A71" s="20" t="s">
        <v>32</v>
      </c>
      <c r="B71" s="21"/>
      <c r="C71" s="14"/>
      <c r="D71" s="14"/>
      <c r="E71" s="15"/>
      <c r="F71" s="49"/>
    </row>
    <row r="72" spans="1:6" ht="22.5" customHeight="1" x14ac:dyDescent="0.3">
      <c r="A72" s="20" t="s">
        <v>33</v>
      </c>
      <c r="B72" s="21"/>
      <c r="C72" s="14"/>
      <c r="D72" s="14"/>
      <c r="E72" s="15"/>
      <c r="F72" s="49"/>
    </row>
    <row r="73" spans="1:6" ht="22.5" customHeight="1" x14ac:dyDescent="0.3">
      <c r="A73" s="20" t="s">
        <v>34</v>
      </c>
      <c r="B73" s="21"/>
      <c r="C73" s="14"/>
      <c r="D73" s="14"/>
      <c r="E73" s="15"/>
      <c r="F73" s="49"/>
    </row>
    <row r="74" spans="1:6" ht="22.5" customHeight="1" x14ac:dyDescent="0.3">
      <c r="A74" s="20" t="s">
        <v>35</v>
      </c>
      <c r="B74" s="21"/>
      <c r="C74" s="14"/>
      <c r="D74" s="14"/>
      <c r="E74" s="15"/>
      <c r="F74" s="49"/>
    </row>
    <row r="75" spans="1:6" ht="22.5" customHeight="1" x14ac:dyDescent="0.3">
      <c r="B75" s="21"/>
      <c r="C75" s="14"/>
      <c r="D75" s="14"/>
      <c r="E75" s="15"/>
      <c r="F75" s="49"/>
    </row>
  </sheetData>
  <sheetProtection algorithmName="SHA-512" hashValue="wPOy4Ynqr+Gdl10pF8GbQrDog19Komuc74MjchdgpMBRfIpW2g6KRXSKaaHNfQKBGkft76f24X5HDgM1g4hAZg==" saltValue="AuHA2CT+KA2B+Ol0SVsXmg==" spinCount="100000" sheet="1" objects="1" scenarios="1"/>
  <protectedRanges>
    <protectedRange algorithmName="SHA-512" hashValue="0HLFwh5DvlvVRWHJfjgoxb9XqWhMeKn7XVqJD7FXWy62zzI3++Svw76TI/QnQOvO+VAdqo+pb+4P2mADhKnIcw==" saltValue="LQKADSzYdiaEZUysYYstBQ==" spinCount="100000" sqref="E39:F69" name="Range3"/>
    <protectedRange algorithmName="SHA-512" hashValue="IhP60d0+OK6FY0V4YUJR9PwCYkQhLQt2fw5GghtOX6LYmr/9ZEYbulBCeHHyJ901z+9024NXE4q6sEMn9VEwdA==" saltValue="JIC4tB1sWxieE+FrB1YFZA==" spinCount="100000" sqref="A71:F75" name="Range2"/>
    <protectedRange algorithmName="SHA-512" hashValue="meCkZL53C8EOtpuOIQvUMyuq9CDdsXjNGElhTvqyb9kH5gT1E6zF9+CGeHxDEFrHVFYEqmOFtX6bICgyZLBIGg==" saltValue="um35UAhqzlBPb7ReTXGI+Q==" spinCount="100000" sqref="E7:F33" name="Range1"/>
  </protectedRanges>
  <mergeCells count="2">
    <mergeCell ref="A37:F37"/>
    <mergeCell ref="A38:F38"/>
  </mergeCells>
  <pageMargins left="0.70866141732283472" right="0.70866141732283472" top="0.74803149606299213" bottom="0.74803149606299213" header="0.31496062992125984" footer="0.31496062992125984"/>
  <pageSetup paperSize="9" scale="95" orientation="portrait" r:id="rId1"/>
  <headerFooter>
    <oddFooter>Page &amp;P of &amp;N</oddFooter>
  </headerFooter>
  <rowBreaks count="4" manualBreakCount="4">
    <brk id="17" max="5" man="1"/>
    <brk id="23" max="5" man="1"/>
    <brk id="34" max="5" man="1"/>
    <brk id="58"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24199DB419394A84C0CA553C28611F" ma:contentTypeVersion="18" ma:contentTypeDescription="Create a new document." ma:contentTypeScope="" ma:versionID="54ec1f9fdb0ee9848b2f40bf7f0d2038">
  <xsd:schema xmlns:xsd="http://www.w3.org/2001/XMLSchema" xmlns:xs="http://www.w3.org/2001/XMLSchema" xmlns:p="http://schemas.microsoft.com/office/2006/metadata/properties" xmlns:ns2="3300585c-cfe2-4e8f-864c-b748964a839c" xmlns:ns3="fffa2872-8c79-494a-aaf4-307072620f07" xmlns:ns4="d9f5d30a-579e-45e7-9bd0-2d896732f76c" targetNamespace="http://schemas.microsoft.com/office/2006/metadata/properties" ma:root="true" ma:fieldsID="41c6390c736e4ba9f1db358dfdc5c943" ns2:_="" ns3:_="" ns4:_="">
    <xsd:import namespace="3300585c-cfe2-4e8f-864c-b748964a839c"/>
    <xsd:import namespace="fffa2872-8c79-494a-aaf4-307072620f07"/>
    <xsd:import namespace="d9f5d30a-579e-45e7-9bd0-2d896732f76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00585c-cfe2-4e8f-864c-b748964a83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5611a42-8ad4-405f-90ca-05d022f366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fa2872-8c79-494a-aaf4-307072620f0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f5d30a-579e-45e7-9bd0-2d896732f76c"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64fc5d0-d172-44fe-b4bc-63a7ec903c02}" ma:internalName="TaxCatchAll" ma:showField="CatchAllData" ma:web="d9f5d30a-579e-45e7-9bd0-2d896732f7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300585c-cfe2-4e8f-864c-b748964a839c">
      <Terms xmlns="http://schemas.microsoft.com/office/infopath/2007/PartnerControls"/>
    </lcf76f155ced4ddcb4097134ff3c332f>
    <TaxCatchAll xmlns="d9f5d30a-579e-45e7-9bd0-2d896732f76c" xsi:nil="true"/>
  </documentManagement>
</p:properties>
</file>

<file path=customXml/itemProps1.xml><?xml version="1.0" encoding="utf-8"?>
<ds:datastoreItem xmlns:ds="http://schemas.openxmlformats.org/officeDocument/2006/customXml" ds:itemID="{9E398BC5-6905-4C20-AF85-9540F326375E}">
  <ds:schemaRefs>
    <ds:schemaRef ds:uri="http://schemas.microsoft.com/sharepoint/v3/contenttype/forms"/>
  </ds:schemaRefs>
</ds:datastoreItem>
</file>

<file path=customXml/itemProps2.xml><?xml version="1.0" encoding="utf-8"?>
<ds:datastoreItem xmlns:ds="http://schemas.openxmlformats.org/officeDocument/2006/customXml" ds:itemID="{0A17D280-A2A0-4BE2-B9AF-0FA16CF48F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00585c-cfe2-4e8f-864c-b748964a839c"/>
    <ds:schemaRef ds:uri="fffa2872-8c79-494a-aaf4-307072620f07"/>
    <ds:schemaRef ds:uri="d9f5d30a-579e-45e7-9bd0-2d896732f7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72E030-7048-4F47-8718-89DDEFDE6FE0}">
  <ds:schemaRefs>
    <ds:schemaRef ds:uri="http://purl.org/dc/elements/1.1/"/>
    <ds:schemaRef ds:uri="http://schemas.microsoft.com/office/2006/metadata/properties"/>
    <ds:schemaRef ds:uri="http://purl.org/dc/terms/"/>
    <ds:schemaRef ds:uri="fffa2872-8c79-494a-aaf4-307072620f07"/>
    <ds:schemaRef ds:uri="http://schemas.microsoft.com/office/2006/documentManagement/types"/>
    <ds:schemaRef ds:uri="http://schemas.microsoft.com/office/infopath/2007/PartnerControls"/>
    <ds:schemaRef ds:uri="3300585c-cfe2-4e8f-864c-b748964a839c"/>
    <ds:schemaRef ds:uri="http://schemas.openxmlformats.org/package/2006/metadata/core-properties"/>
    <ds:schemaRef ds:uri="d9f5d30a-579e-45e7-9bd0-2d896732f76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Matthew Jackson</cp:lastModifiedBy>
  <cp:lastPrinted>2024-02-09T13:11:44Z</cp:lastPrinted>
  <dcterms:created xsi:type="dcterms:W3CDTF">2012-02-14T13:56:32Z</dcterms:created>
  <dcterms:modified xsi:type="dcterms:W3CDTF">2024-05-17T09:26:36Z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0x0101001F24199DB419394A84C0CA553C28611F</vt:lpwstr>
  </property>
  <property fmtid="{D5CDD505-2E9C-101B-9397-08002B2CF9AE}" pid="3" name="MediaServiceImageTags">
    <vt:lpwstr/>
  </property>
</Properties>
</file>