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N:\Caretaking Services\Caretakers\Jenny\Window Cleaning\Tender process 2016\Contract Documents\FINAL CONTRACT DOCS\"/>
    </mc:Choice>
  </mc:AlternateContent>
  <bookViews>
    <workbookView xWindow="240" yWindow="135" windowWidth="20115" windowHeight="7935"/>
  </bookViews>
  <sheets>
    <sheet name="Front Cover" sheetId="2" r:id="rId1"/>
    <sheet name="Core Contract Sites" sheetId="3" r:id="rId2"/>
    <sheet name="Addditional Services" sheetId="4" r:id="rId3"/>
  </sheets>
  <definedNames>
    <definedName name="_xlnm.Print_Area" localSheetId="1">'Core Contract Sites'!$A:$H</definedName>
    <definedName name="_xlnm.Print_Area" localSheetId="0">'Front Cover'!$A:$J</definedName>
  </definedNames>
  <calcPr calcId="152511"/>
</workbook>
</file>

<file path=xl/calcChain.xml><?xml version="1.0" encoding="utf-8"?>
<calcChain xmlns="http://schemas.openxmlformats.org/spreadsheetml/2006/main">
  <c r="H40" i="3" l="1"/>
  <c r="H76" i="3" l="1"/>
  <c r="H77" i="3"/>
  <c r="H78" i="3"/>
  <c r="H79" i="3"/>
  <c r="H80" i="3"/>
  <c r="H81" i="3"/>
  <c r="H82" i="3"/>
  <c r="H83" i="3"/>
  <c r="H84" i="3"/>
  <c r="H85" i="3"/>
  <c r="H3" i="3"/>
  <c r="H4" i="3"/>
  <c r="H5" i="3"/>
  <c r="H6" i="3"/>
  <c r="H7" i="3"/>
  <c r="H8" i="3"/>
  <c r="H9" i="3"/>
  <c r="H10" i="3"/>
  <c r="H11" i="3"/>
  <c r="H12" i="3"/>
  <c r="H13" i="3"/>
  <c r="H14" i="3"/>
  <c r="H15" i="3"/>
  <c r="H16" i="3"/>
  <c r="H17" i="3"/>
  <c r="H18" i="3"/>
  <c r="H19" i="3"/>
  <c r="H20" i="3"/>
  <c r="H21" i="3"/>
  <c r="H22" i="3"/>
  <c r="H23" i="3"/>
  <c r="H24" i="3"/>
  <c r="H25" i="3"/>
  <c r="H26" i="3"/>
  <c r="H27" i="3"/>
  <c r="H28" i="3"/>
  <c r="H29" i="3"/>
  <c r="H30" i="3"/>
  <c r="H31" i="3"/>
  <c r="H32" i="3"/>
  <c r="H33" i="3"/>
  <c r="H34" i="3"/>
  <c r="H35" i="3"/>
  <c r="H36" i="3"/>
  <c r="H37" i="3"/>
  <c r="H38" i="3"/>
  <c r="H39" i="3"/>
  <c r="H41" i="3"/>
  <c r="H42" i="3"/>
  <c r="H43" i="3"/>
  <c r="H44" i="3"/>
  <c r="H45" i="3"/>
  <c r="H46" i="3"/>
  <c r="H47" i="3"/>
  <c r="H48" i="3"/>
  <c r="H49" i="3"/>
  <c r="H50" i="3"/>
  <c r="H51" i="3"/>
  <c r="H52" i="3"/>
  <c r="H53" i="3"/>
  <c r="H54" i="3"/>
  <c r="H55" i="3"/>
  <c r="H56" i="3"/>
  <c r="H57" i="3"/>
  <c r="H58" i="3"/>
  <c r="H59" i="3"/>
  <c r="H60" i="3"/>
  <c r="H61" i="3"/>
  <c r="H62" i="3"/>
  <c r="H63" i="3"/>
  <c r="H64" i="3"/>
  <c r="H65" i="3"/>
  <c r="H66" i="3"/>
  <c r="H67" i="3"/>
  <c r="H68" i="3"/>
  <c r="H69" i="3"/>
  <c r="H70" i="3"/>
  <c r="H71" i="3"/>
  <c r="H72" i="3"/>
  <c r="H73" i="3"/>
  <c r="H74" i="3"/>
  <c r="H2" i="3"/>
  <c r="A3" i="3"/>
  <c r="A4" i="3" s="1"/>
  <c r="A5" i="3" s="1"/>
  <c r="A6" i="3" s="1"/>
  <c r="A7" i="3" s="1"/>
  <c r="A8" i="3" s="1"/>
  <c r="A9" i="3" s="1"/>
  <c r="A10" i="3" s="1"/>
  <c r="A11" i="3" s="1"/>
  <c r="A12" i="3" s="1"/>
  <c r="A13" i="3" s="1"/>
  <c r="A14" i="3" s="1"/>
  <c r="A15" i="3" s="1"/>
  <c r="A16" i="3" s="1"/>
  <c r="A17" i="3" s="1"/>
  <c r="A18" i="3" s="1"/>
  <c r="A19" i="3" s="1"/>
  <c r="A20" i="3" s="1"/>
  <c r="A21" i="3" s="1"/>
  <c r="A22" i="3" s="1"/>
  <c r="A23" i="3" s="1"/>
  <c r="A24" i="3" s="1"/>
  <c r="A25" i="3" s="1"/>
  <c r="A26" i="3" s="1"/>
  <c r="A27" i="3" s="1"/>
  <c r="A28" i="3" s="1"/>
  <c r="A29" i="3" s="1"/>
  <c r="A30" i="3" s="1"/>
  <c r="A31" i="3" s="1"/>
  <c r="A32" i="3" s="1"/>
  <c r="H86" i="3" l="1"/>
  <c r="A34" i="3"/>
  <c r="A35" i="3" s="1"/>
  <c r="A36" i="3" s="1"/>
  <c r="A37" i="3" s="1"/>
  <c r="A38" i="3" s="1"/>
  <c r="A39" i="3" s="1"/>
  <c r="A40" i="3" s="1"/>
  <c r="A41" i="3" s="1"/>
  <c r="A42" i="3" s="1"/>
  <c r="A43" i="3" s="1"/>
  <c r="A44" i="3" s="1"/>
  <c r="A45" i="3" s="1"/>
  <c r="A46" i="3" s="1"/>
  <c r="A47" i="3" s="1"/>
  <c r="A48" i="3" s="1"/>
  <c r="A49" i="3" s="1"/>
  <c r="A50" i="3" s="1"/>
  <c r="A51" i="3" s="1"/>
  <c r="A52" i="3" s="1"/>
  <c r="A53" i="3" s="1"/>
  <c r="A54" i="3" s="1"/>
  <c r="A55" i="3" s="1"/>
  <c r="A56" i="3" s="1"/>
  <c r="A57" i="3" s="1"/>
  <c r="A58" i="3" s="1"/>
  <c r="A59" i="3" s="1"/>
  <c r="A60" i="3" s="1"/>
  <c r="A61" i="3" s="1"/>
  <c r="A62" i="3" s="1"/>
  <c r="A63" i="3" s="1"/>
  <c r="A64" i="3" s="1"/>
  <c r="A65" i="3" s="1"/>
  <c r="A66" i="3" s="1"/>
  <c r="A67" i="3" s="1"/>
  <c r="A68" i="3" s="1"/>
  <c r="A69" i="3" s="1"/>
  <c r="A70" i="3" s="1"/>
  <c r="A71" i="3" s="1"/>
  <c r="A72" i="3" s="1"/>
  <c r="A73" i="3" s="1"/>
  <c r="A74" i="3" s="1"/>
  <c r="A76" i="3" s="1"/>
  <c r="A77" i="3" s="1"/>
  <c r="A78" i="3" s="1"/>
  <c r="A79" i="3" s="1"/>
  <c r="A80" i="3" s="1"/>
  <c r="A81" i="3" s="1"/>
  <c r="A82" i="3" s="1"/>
  <c r="A83" i="3" s="1"/>
  <c r="A84" i="3" s="1"/>
  <c r="A33" i="3"/>
</calcChain>
</file>

<file path=xl/sharedStrings.xml><?xml version="1.0" encoding="utf-8"?>
<sst xmlns="http://schemas.openxmlformats.org/spreadsheetml/2006/main" count="268" uniqueCount="253">
  <si>
    <t>Postcode</t>
  </si>
  <si>
    <t>Foyers</t>
  </si>
  <si>
    <t xml:space="preserve">Adswood Terrace </t>
  </si>
  <si>
    <t>24 - 30, 32 - 34, 44 - 54</t>
  </si>
  <si>
    <t>80 - 90, 92 - 98, 100 - 110</t>
  </si>
  <si>
    <t>SK3 8PW</t>
  </si>
  <si>
    <t>SK3 8HR</t>
  </si>
  <si>
    <t>SK3 8JW</t>
  </si>
  <si>
    <t>20-26</t>
  </si>
  <si>
    <t xml:space="preserve">SK5 6DJ </t>
  </si>
  <si>
    <t xml:space="preserve">SK4 5PD </t>
  </si>
  <si>
    <t>86 - 100</t>
  </si>
  <si>
    <t>Astley House</t>
  </si>
  <si>
    <t xml:space="preserve">Priory Lane </t>
  </si>
  <si>
    <t xml:space="preserve">Alder Grove </t>
  </si>
  <si>
    <t>SK3 0LR</t>
  </si>
  <si>
    <t>16-22, 24-30, 32-38, 40-46, 48-54, 56-62</t>
  </si>
  <si>
    <t xml:space="preserve">SK3 0LG </t>
  </si>
  <si>
    <t xml:space="preserve">SK5 6HN </t>
  </si>
  <si>
    <t xml:space="preserve">SK3 8EJ </t>
  </si>
  <si>
    <t xml:space="preserve">SK3 0TS </t>
  </si>
  <si>
    <t>(Evens) 170- 184</t>
  </si>
  <si>
    <t>SK3 0NW</t>
  </si>
  <si>
    <t>100a - 110b</t>
  </si>
  <si>
    <t>SK8 2AJ</t>
  </si>
  <si>
    <t xml:space="preserve">Tarpoley Close </t>
  </si>
  <si>
    <t>17 - 23, 25 - 31, 33 -39, 22 - 28, 34 - 40</t>
  </si>
  <si>
    <t xml:space="preserve">SK3 8NE </t>
  </si>
  <si>
    <t>Birch House</t>
  </si>
  <si>
    <t>SK7 1LJ</t>
  </si>
  <si>
    <t>Bramhall Mount</t>
  </si>
  <si>
    <t xml:space="preserve">SK2 6JQ </t>
  </si>
  <si>
    <t xml:space="preserve">Branksome House  </t>
  </si>
  <si>
    <t>1-6</t>
  </si>
  <si>
    <t>2-12</t>
  </si>
  <si>
    <t>1-8</t>
  </si>
  <si>
    <t xml:space="preserve">SK4 2AF </t>
  </si>
  <si>
    <t xml:space="preserve">SK4 5NS </t>
  </si>
  <si>
    <t>Chestnut Villas</t>
  </si>
  <si>
    <t xml:space="preserve">SK4 2JD </t>
  </si>
  <si>
    <t>Cresgarth House</t>
  </si>
  <si>
    <t>1-4, 5-8, 9-12</t>
  </si>
  <si>
    <t>SK3 8SL</t>
  </si>
  <si>
    <t xml:space="preserve">SK8 5QS </t>
  </si>
  <si>
    <t>Durham House</t>
  </si>
  <si>
    <t xml:space="preserve">SK3 9HU </t>
  </si>
  <si>
    <t>1-6, 7-12, 13-18</t>
  </si>
  <si>
    <t xml:space="preserve">SK4 2AY </t>
  </si>
  <si>
    <t>Elizabeth House</t>
  </si>
  <si>
    <t>49-59, 61-71</t>
  </si>
  <si>
    <t>SK8 1LY</t>
  </si>
  <si>
    <t>Grosvenor House</t>
  </si>
  <si>
    <t>Hall Meadow</t>
  </si>
  <si>
    <t xml:space="preserve">SK8 6BN </t>
  </si>
  <si>
    <t>1-6, 7-12, 13-18, 19-24</t>
  </si>
  <si>
    <t xml:space="preserve">Lambs Fold </t>
  </si>
  <si>
    <t xml:space="preserve">SK4 2RF </t>
  </si>
  <si>
    <t xml:space="preserve">SK3 OLP </t>
  </si>
  <si>
    <t>Langham House</t>
  </si>
  <si>
    <t xml:space="preserve">SK4 2AZ </t>
  </si>
  <si>
    <t>Lumb House</t>
  </si>
  <si>
    <t xml:space="preserve">SK7 2BU </t>
  </si>
  <si>
    <t xml:space="preserve">SK4 5NU </t>
  </si>
  <si>
    <t xml:space="preserve">Marton Green </t>
  </si>
  <si>
    <t>1-7, 9-15</t>
  </si>
  <si>
    <t xml:space="preserve">SK3 8LT </t>
  </si>
  <si>
    <t xml:space="preserve">SK3 0HW </t>
  </si>
  <si>
    <t>Mortimer House</t>
  </si>
  <si>
    <t xml:space="preserve">SK4 2HU </t>
  </si>
  <si>
    <t>Neston House</t>
  </si>
  <si>
    <t xml:space="preserve">SK3 ONS </t>
  </si>
  <si>
    <t>1-11, 13-23, 25-35, 37 - 47</t>
  </si>
  <si>
    <t xml:space="preserve">SK3 0LQ </t>
  </si>
  <si>
    <t xml:space="preserve">Priory Court </t>
  </si>
  <si>
    <t>1-4, 5-8, 9-12, 13-16, 17-20, 21-24</t>
  </si>
  <si>
    <t xml:space="preserve">SK5 6AS </t>
  </si>
  <si>
    <t xml:space="preserve">Quantock Close  </t>
  </si>
  <si>
    <t>4-10, 12-18, 20-26, 28-34, 36-40, 42-48, 50-56, 58-64</t>
  </si>
  <si>
    <t>Siddington House</t>
  </si>
  <si>
    <t xml:space="preserve">SK3 8NN </t>
  </si>
  <si>
    <t xml:space="preserve">SK3 8LP </t>
  </si>
  <si>
    <t xml:space="preserve">SK4 1LF </t>
  </si>
  <si>
    <t>SK5 6TN</t>
  </si>
  <si>
    <t>18-22, 24-30, 32-40, 42-48</t>
  </si>
  <si>
    <t xml:space="preserve">Spa Close </t>
  </si>
  <si>
    <t xml:space="preserve">SK5 6HW </t>
  </si>
  <si>
    <t xml:space="preserve">SK4 2BB </t>
  </si>
  <si>
    <t xml:space="preserve">Swinbourne Green </t>
  </si>
  <si>
    <t xml:space="preserve">SK5 6JZ </t>
  </si>
  <si>
    <t>Teesdale Close</t>
  </si>
  <si>
    <t xml:space="preserve">SK2 5PT </t>
  </si>
  <si>
    <t>1-4, 5-12, 13-16, 17-24</t>
  </si>
  <si>
    <t xml:space="preserve">Victoria Close </t>
  </si>
  <si>
    <t>1-6, 7-10</t>
  </si>
  <si>
    <t xml:space="preserve">SK3 8EQ </t>
  </si>
  <si>
    <t>Wheatcroft off Garners Lane</t>
  </si>
  <si>
    <t xml:space="preserve">SK3 8RA </t>
  </si>
  <si>
    <t>1-4, 5-8</t>
  </si>
  <si>
    <t>10-16, 18-24</t>
  </si>
  <si>
    <t xml:space="preserve">SK5 6QP </t>
  </si>
  <si>
    <t>1-16</t>
  </si>
  <si>
    <t>1-32</t>
  </si>
  <si>
    <t>1-12</t>
  </si>
  <si>
    <t>1A-1F, 3A-3F</t>
  </si>
  <si>
    <t xml:space="preserve">Bosden Close Middle Hillgate </t>
  </si>
  <si>
    <t xml:space="preserve">Chesworth Close </t>
  </si>
  <si>
    <t>22-42</t>
  </si>
  <si>
    <t>SK6 4DG</t>
  </si>
  <si>
    <t xml:space="preserve">SK1 3PF </t>
  </si>
  <si>
    <t xml:space="preserve">SK1 3NT </t>
  </si>
  <si>
    <t>10-16, 18-24, 26-32</t>
  </si>
  <si>
    <t xml:space="preserve">SK5 6JY </t>
  </si>
  <si>
    <t>Cote Green Lane</t>
  </si>
  <si>
    <t xml:space="preserve">SK6 5DZ </t>
  </si>
  <si>
    <t xml:space="preserve">Dartmouth Crescent </t>
  </si>
  <si>
    <t>Evens (2-64)</t>
  </si>
  <si>
    <t xml:space="preserve">SK5 8BG </t>
  </si>
  <si>
    <t>2-13 (All), Odds 15-123</t>
  </si>
  <si>
    <t xml:space="preserve">SK5 8BA </t>
  </si>
  <si>
    <t xml:space="preserve">Falmouth Crescent </t>
  </si>
  <si>
    <t xml:space="preserve">SK5 8BE </t>
  </si>
  <si>
    <t xml:space="preserve">Gardner Grange </t>
  </si>
  <si>
    <t>1-36</t>
  </si>
  <si>
    <t xml:space="preserve">Hampshire House </t>
  </si>
  <si>
    <t>1-6, 7-12, 13-18, 19-24, 25-30</t>
  </si>
  <si>
    <t xml:space="preserve">SK5 8DS </t>
  </si>
  <si>
    <t xml:space="preserve">SK5 8DG </t>
  </si>
  <si>
    <t xml:space="preserve"> SK6 6DB </t>
  </si>
  <si>
    <t>Brereton Court</t>
  </si>
  <si>
    <t xml:space="preserve"> SK8 6RZ </t>
  </si>
  <si>
    <t>Edinburgh Close</t>
  </si>
  <si>
    <t xml:space="preserve"> SK8 2AS </t>
  </si>
  <si>
    <t>Oaktree Court</t>
  </si>
  <si>
    <t xml:space="preserve"> SK8 1EZ </t>
  </si>
  <si>
    <t xml:space="preserve"> SK6 6BS </t>
  </si>
  <si>
    <t>Queens Gardens</t>
  </si>
  <si>
    <t xml:space="preserve"> SK8 2BA </t>
  </si>
  <si>
    <t xml:space="preserve">Russel Gardens </t>
  </si>
  <si>
    <t xml:space="preserve"> SK4 2AN </t>
  </si>
  <si>
    <t xml:space="preserve"> SK8 6LJ </t>
  </si>
  <si>
    <t xml:space="preserve">Torkington House </t>
  </si>
  <si>
    <t xml:space="preserve"> SK7 4RJ </t>
  </si>
  <si>
    <t>Wimbourne Close</t>
  </si>
  <si>
    <t xml:space="preserve"> SK8 5RB </t>
  </si>
  <si>
    <t xml:space="preserve"> SK1 3NJ </t>
  </si>
  <si>
    <t>Keats House</t>
  </si>
  <si>
    <t xml:space="preserve"> SK5 6JE </t>
  </si>
  <si>
    <t xml:space="preserve"> SK5 8HS </t>
  </si>
  <si>
    <t xml:space="preserve">Monton House </t>
  </si>
  <si>
    <t xml:space="preserve"> SK5 8AN </t>
  </si>
  <si>
    <t>Ratcliffe Towers &amp; Lobby</t>
  </si>
  <si>
    <t xml:space="preserve"> SK1 3PB </t>
  </si>
  <si>
    <t xml:space="preserve"> SK1 3NS </t>
  </si>
  <si>
    <t xml:space="preserve">Rutland Crescent </t>
  </si>
  <si>
    <t xml:space="preserve"> SK5 8HU </t>
  </si>
  <si>
    <t xml:space="preserve">The Mount </t>
  </si>
  <si>
    <t xml:space="preserve"> SK5 8AW </t>
  </si>
  <si>
    <t xml:space="preserve"> SK5 2BB </t>
  </si>
  <si>
    <t>Underhill</t>
  </si>
  <si>
    <t xml:space="preserve"> SK6 4BE </t>
  </si>
  <si>
    <t>Hempshaw House</t>
  </si>
  <si>
    <t>Brook House</t>
  </si>
  <si>
    <t>1-30</t>
  </si>
  <si>
    <t>SK1 3NE</t>
  </si>
  <si>
    <t>SK1 3NH</t>
  </si>
  <si>
    <t>10A-10F, 12A-12F</t>
  </si>
  <si>
    <t>10-18</t>
  </si>
  <si>
    <t>112a - 122b</t>
  </si>
  <si>
    <t>1-20, 35-40</t>
  </si>
  <si>
    <t>26-36</t>
  </si>
  <si>
    <t>5-8</t>
  </si>
  <si>
    <t>25-35, 37-47, 49-59</t>
  </si>
  <si>
    <t>1-6, 7-16</t>
  </si>
  <si>
    <t>1-11, 13-23</t>
  </si>
  <si>
    <t>337 -343, 345-351</t>
  </si>
  <si>
    <t>1-4</t>
  </si>
  <si>
    <t>1-9</t>
  </si>
  <si>
    <t>1-24</t>
  </si>
  <si>
    <t xml:space="preserve">SK3 8LR </t>
  </si>
  <si>
    <t xml:space="preserve">SK4 5DA </t>
  </si>
  <si>
    <t xml:space="preserve">Laburnum </t>
  </si>
  <si>
    <t>1-34</t>
  </si>
  <si>
    <t>1-33</t>
  </si>
  <si>
    <t>39-74</t>
  </si>
  <si>
    <t>1-40</t>
  </si>
  <si>
    <t>1-14</t>
  </si>
  <si>
    <t xml:space="preserve">1 - 7, 59 - 65, 73 - 79, </t>
  </si>
  <si>
    <t>Blackstone House</t>
  </si>
  <si>
    <t>SK2 5NE</t>
  </si>
  <si>
    <t>11-17</t>
  </si>
  <si>
    <t>1-18</t>
  </si>
  <si>
    <t>9-48, 65-72</t>
  </si>
  <si>
    <t>9 -15, 109 -123, 141 - 147</t>
  </si>
  <si>
    <t>10-26, 30-46, 50, 54-58, 62-68</t>
  </si>
  <si>
    <t>9-16</t>
  </si>
  <si>
    <t>7-41 (Odds), 84-136 (Evens)</t>
  </si>
  <si>
    <t>Res</t>
  </si>
  <si>
    <t>Foyer</t>
  </si>
  <si>
    <t>101-106, 206-217 All internal windows, also includes tenants external windows</t>
  </si>
  <si>
    <t>1-9 (Odds), 10-20 All internal windows, also includes tenants external windows.</t>
  </si>
  <si>
    <t>14 (Flats 1-8) 16 (Flats 2-4) All internal windows, also includes tenants external windows</t>
  </si>
  <si>
    <t xml:space="preserve">Includes foyer and ALL internal &amp; external lounge windows </t>
  </si>
  <si>
    <t>Window Cleaning Service</t>
  </si>
  <si>
    <t>Site Name</t>
  </si>
  <si>
    <t>Site Addesses</t>
  </si>
  <si>
    <t xml:space="preserve">Number </t>
  </si>
  <si>
    <t xml:space="preserve">Price per visit </t>
  </si>
  <si>
    <t xml:space="preserve">Total Annual price </t>
  </si>
  <si>
    <t>Sheltered Accommodation</t>
  </si>
  <si>
    <t>1-19 All internal windows, also includes tenants external windows, conservatory excluding roof)</t>
  </si>
  <si>
    <t xml:space="preserve">Birch Court </t>
  </si>
  <si>
    <t>Queens Court</t>
  </si>
  <si>
    <t xml:space="preserve">Smithy Green </t>
  </si>
  <si>
    <t xml:space="preserve">Ripon Close </t>
  </si>
  <si>
    <t>Colderidge Way</t>
  </si>
  <si>
    <t xml:space="preserve">Montague House </t>
  </si>
  <si>
    <t xml:space="preserve">Randolph Place </t>
  </si>
  <si>
    <t>Bow Street</t>
  </si>
  <si>
    <t>Adswood Road</t>
  </si>
  <si>
    <t>Blackbrook Road</t>
  </si>
  <si>
    <t>BedfoRoad Street</t>
  </si>
  <si>
    <t xml:space="preserve">Stockport Road </t>
  </si>
  <si>
    <t>Stockport Road 100a - 110b</t>
  </si>
  <si>
    <t xml:space="preserve">Buckden Road </t>
  </si>
  <si>
    <t>ChelfoRoad House</t>
  </si>
  <si>
    <t>Gatley Road 49 - 71</t>
  </si>
  <si>
    <t xml:space="preserve">Marbury Road </t>
  </si>
  <si>
    <t xml:space="preserve">Northgate Road  </t>
  </si>
  <si>
    <t>Ramsgate Road 1 - 15</t>
  </si>
  <si>
    <t xml:space="preserve">Exeter Road </t>
  </si>
  <si>
    <t>Middlesex Road</t>
  </si>
  <si>
    <t xml:space="preserve">Dorset Avenue </t>
  </si>
  <si>
    <t>Siddington Avenue Flats</t>
  </si>
  <si>
    <t>Birch Avenue</t>
  </si>
  <si>
    <t>Truro Avenue Brinnington</t>
  </si>
  <si>
    <t>Stanton Gardens</t>
  </si>
  <si>
    <t>Wilton Street</t>
  </si>
  <si>
    <t xml:space="preserve">Total </t>
  </si>
  <si>
    <t>No. of annual visits required</t>
  </si>
  <si>
    <t>Tender Reference : SHL/WCLG2016</t>
  </si>
  <si>
    <t>Pricing Schedule and Site Information</t>
  </si>
  <si>
    <t>1-16 (All external windows cleaned - inc. Residents. All internal communal windows cleaned.) (Some access issues for external)</t>
  </si>
  <si>
    <t>1-30 (All external windows cleaned - inc. Residents. All internal communal windows cleaned.) (Some access issues for external)</t>
  </si>
  <si>
    <t xml:space="preserve">Stockport Homes would like prices to determine or not certain works provided during the course of the contract, tenderers are therefore required to complete the following.  Please insert your unit rate        </t>
  </si>
  <si>
    <t>Pricing Schedule - Additional Prices for Window cleaning.</t>
  </si>
  <si>
    <t>No of Windows</t>
  </si>
  <si>
    <t>Hollingworth Close Middle Hillgate</t>
  </si>
  <si>
    <t xml:space="preserve">Prospect House </t>
  </si>
  <si>
    <t>SK8 5AU</t>
  </si>
  <si>
    <t>1-11 (includes all internal and external windows and foyers)</t>
  </si>
  <si>
    <t>1-16 includes all residents external flat windows</t>
  </si>
  <si>
    <t xml:space="preserve">Cost for a visit </t>
  </si>
  <si>
    <t xml:space="preserve">Please note that site locations are the most accurate the Company has access to 21st December 2016.                                                                                                                                              During the period of the contract there will be sites that will change refer to Appendix 5 Service Specificaiton.                                                                                                                                                                                                                                                                                                                                                                                                Prices must remain open for acceptance until six months after the 1st April 2017  ( prices are exclusive of VAT).                                                                                                                                                                                                                                                     Disclaimer : Stockport Homes accepts no responsiblity for any inaccuracies, ommissions or errors in the pricing schedule.                                                                                                                                                                                                                                                    Tender should note that the anticipated core contract value shall not exceed £22,000 per annum.                                                                                                                                                         Tenders will not be accepted above this amount.                                                                                                                                                                                                                                                      Suppliers encountering any issues should flag these to Stockport Homes at the earliest opportunity.                                .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</si>
</sst>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quot;£&quot;#,##0.00"/>
  </numFmts>
  <fonts count="9" x14ac:knownFonts="1">
    <font>
      <sz val="11"/>
      <color theme="1"/>
      <name val="Calibri"/>
      <family val="2"/>
      <scheme val="minor"/>
    </font>
    <font>
      <sz val="12"/>
      <color theme="1"/>
      <name val="Arial"/>
      <family val="2"/>
    </font>
    <font>
      <b/>
      <sz val="12"/>
      <color theme="1"/>
      <name val="Arial"/>
      <family val="2"/>
    </font>
    <font>
      <sz val="14"/>
      <color theme="1"/>
      <name val="Arial"/>
      <family val="2"/>
    </font>
    <font>
      <b/>
      <sz val="14"/>
      <color theme="1"/>
      <name val="Arial"/>
      <family val="2"/>
    </font>
    <font>
      <sz val="11"/>
      <color theme="1"/>
      <name val="Arial"/>
      <family val="2"/>
    </font>
    <font>
      <b/>
      <sz val="11"/>
      <color theme="1"/>
      <name val="Arial"/>
      <family val="2"/>
    </font>
    <font>
      <sz val="16"/>
      <color theme="1"/>
      <name val="Arial"/>
      <family val="2"/>
    </font>
    <font>
      <sz val="11"/>
      <name val="Arial"/>
      <family val="2"/>
    </font>
  </fonts>
  <fills count="3">
    <fill>
      <patternFill patternType="none"/>
    </fill>
    <fill>
      <patternFill patternType="gray125"/>
    </fill>
    <fill>
      <patternFill patternType="solid">
        <fgColor theme="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s>
  <cellStyleXfs count="1">
    <xf numFmtId="0" fontId="0" fillId="0" borderId="0"/>
  </cellStyleXfs>
  <cellXfs count="61">
    <xf numFmtId="0" fontId="0" fillId="0" borderId="0" xfId="0"/>
    <xf numFmtId="0" fontId="1" fillId="2" borderId="0" xfId="0" applyFont="1" applyFill="1"/>
    <xf numFmtId="0" fontId="2" fillId="2" borderId="0" xfId="0" applyFont="1" applyFill="1" applyAlignment="1">
      <alignment horizontal="left"/>
    </xf>
    <xf numFmtId="0" fontId="1" fillId="2" borderId="0" xfId="0" applyNumberFormat="1" applyFont="1" applyFill="1"/>
    <xf numFmtId="164" fontId="1" fillId="2" borderId="0" xfId="0" applyNumberFormat="1" applyFont="1" applyFill="1"/>
    <xf numFmtId="0" fontId="0" fillId="2" borderId="0" xfId="0" applyFill="1"/>
    <xf numFmtId="0" fontId="2" fillId="2" borderId="0" xfId="0" applyFont="1" applyFill="1"/>
    <xf numFmtId="0" fontId="1" fillId="2" borderId="0" xfId="0" applyFont="1" applyFill="1" applyAlignment="1">
      <alignment vertical="center"/>
    </xf>
    <xf numFmtId="0" fontId="5" fillId="0" borderId="1" xfId="0" applyFont="1" applyBorder="1" applyAlignment="1"/>
    <xf numFmtId="0" fontId="6" fillId="0" borderId="1" xfId="0" applyFont="1" applyBorder="1" applyAlignment="1">
      <alignment horizontal="center" vertical="center" wrapText="1"/>
    </xf>
    <xf numFmtId="0" fontId="5" fillId="0" borderId="0" xfId="0" applyFont="1"/>
    <xf numFmtId="0" fontId="5" fillId="0" borderId="1" xfId="0" applyFont="1" applyBorder="1"/>
    <xf numFmtId="0" fontId="4" fillId="0" borderId="1" xfId="0" applyFont="1" applyBorder="1" applyAlignment="1">
      <alignment horizontal="center" vertical="center" wrapText="1"/>
    </xf>
    <xf numFmtId="49" fontId="4" fillId="0" borderId="1" xfId="0" applyNumberFormat="1" applyFont="1" applyBorder="1" applyAlignment="1">
      <alignment horizontal="center" vertical="center" wrapText="1"/>
    </xf>
    <xf numFmtId="0" fontId="4" fillId="0" borderId="1" xfId="0" applyFont="1" applyFill="1" applyBorder="1" applyAlignment="1">
      <alignment horizontal="center" vertical="center" wrapText="1"/>
    </xf>
    <xf numFmtId="0" fontId="6" fillId="0" borderId="0" xfId="0" applyFont="1" applyAlignment="1">
      <alignment wrapText="1"/>
    </xf>
    <xf numFmtId="0" fontId="5" fillId="0" borderId="1" xfId="0" applyFont="1" applyBorder="1" applyAlignment="1">
      <alignment horizontal="center" vertical="center"/>
    </xf>
    <xf numFmtId="0" fontId="5" fillId="0" borderId="1" xfId="0" applyFont="1" applyBorder="1" applyAlignment="1">
      <alignment horizontal="center"/>
    </xf>
    <xf numFmtId="49" fontId="5" fillId="0" borderId="1" xfId="0" applyNumberFormat="1" applyFont="1" applyBorder="1"/>
    <xf numFmtId="0" fontId="5" fillId="0" borderId="1" xfId="0" applyFont="1" applyBorder="1" applyAlignment="1">
      <alignment horizontal="left"/>
    </xf>
    <xf numFmtId="49" fontId="5" fillId="0" borderId="1" xfId="0" applyNumberFormat="1" applyFont="1" applyBorder="1" applyAlignment="1" applyProtection="1">
      <alignment horizontal="left"/>
      <protection locked="0"/>
    </xf>
    <xf numFmtId="49" fontId="5" fillId="0" borderId="1" xfId="0" applyNumberFormat="1" applyFont="1" applyBorder="1" applyAlignment="1">
      <alignment horizontal="left"/>
    </xf>
    <xf numFmtId="0" fontId="8" fillId="0" borderId="1" xfId="0" applyFont="1" applyBorder="1"/>
    <xf numFmtId="0" fontId="8" fillId="0" borderId="1" xfId="0" applyFont="1" applyBorder="1" applyAlignment="1">
      <alignment horizontal="center"/>
    </xf>
    <xf numFmtId="49" fontId="8" fillId="0" borderId="1" xfId="0" applyNumberFormat="1" applyFont="1" applyBorder="1"/>
    <xf numFmtId="0" fontId="8" fillId="0" borderId="1" xfId="0" applyFont="1" applyBorder="1" applyAlignment="1">
      <alignment horizontal="left"/>
    </xf>
    <xf numFmtId="49" fontId="5" fillId="0" borderId="1" xfId="0" applyNumberFormat="1" applyFont="1" applyBorder="1" applyAlignment="1">
      <alignment wrapText="1"/>
    </xf>
    <xf numFmtId="0" fontId="5" fillId="0" borderId="1" xfId="0" applyFont="1" applyBorder="1" applyAlignment="1">
      <alignment wrapText="1"/>
    </xf>
    <xf numFmtId="49" fontId="5" fillId="0" borderId="1" xfId="0" applyNumberFormat="1" applyFont="1" applyFill="1" applyBorder="1"/>
    <xf numFmtId="0" fontId="5" fillId="0" borderId="1" xfId="0" applyFont="1" applyFill="1" applyBorder="1" applyAlignment="1">
      <alignment horizontal="center"/>
    </xf>
    <xf numFmtId="0" fontId="5" fillId="0" borderId="1" xfId="0" applyFont="1" applyBorder="1" applyAlignment="1">
      <alignment horizontal="left" wrapText="1"/>
    </xf>
    <xf numFmtId="0" fontId="6" fillId="0" borderId="1" xfId="0" applyFont="1" applyBorder="1"/>
    <xf numFmtId="0" fontId="5" fillId="0" borderId="0" xfId="0" applyFont="1" applyAlignment="1">
      <alignment horizontal="center" vertical="center"/>
    </xf>
    <xf numFmtId="49" fontId="5" fillId="0" borderId="0" xfId="0" applyNumberFormat="1" applyFont="1"/>
    <xf numFmtId="49" fontId="5" fillId="0" borderId="1" xfId="0" applyNumberFormat="1" applyFont="1" applyBorder="1" applyAlignment="1">
      <alignment horizontal="left" vertical="top" wrapText="1"/>
    </xf>
    <xf numFmtId="0" fontId="3" fillId="2" borderId="0" xfId="0" applyFont="1" applyFill="1" applyAlignment="1">
      <alignment horizontal="left" vertical="center" wrapText="1"/>
    </xf>
    <xf numFmtId="0" fontId="3" fillId="2" borderId="0" xfId="0" applyFont="1" applyFill="1" applyAlignment="1">
      <alignment horizontal="left"/>
    </xf>
    <xf numFmtId="0" fontId="6" fillId="0" borderId="2" xfId="0" applyFont="1" applyBorder="1" applyAlignment="1">
      <alignment wrapText="1"/>
    </xf>
    <xf numFmtId="0" fontId="5" fillId="0" borderId="3" xfId="0" applyFont="1" applyBorder="1" applyAlignment="1"/>
    <xf numFmtId="0" fontId="5" fillId="0" borderId="4" xfId="0" applyFont="1" applyBorder="1" applyAlignment="1"/>
    <xf numFmtId="0" fontId="6" fillId="0" borderId="5" xfId="0" applyFont="1" applyBorder="1" applyAlignment="1">
      <alignment horizontal="center" vertical="center" wrapText="1"/>
    </xf>
    <xf numFmtId="0" fontId="5" fillId="0" borderId="0" xfId="0" applyFont="1" applyBorder="1" applyAlignment="1">
      <alignment horizontal="left" vertical="center" wrapText="1"/>
    </xf>
    <xf numFmtId="0" fontId="6" fillId="0" borderId="0" xfId="0" applyFont="1" applyBorder="1" applyAlignment="1">
      <alignment horizontal="center" vertical="center" wrapText="1"/>
    </xf>
    <xf numFmtId="0" fontId="4" fillId="0" borderId="2" xfId="0" applyFont="1" applyBorder="1" applyAlignment="1">
      <alignment vertical="center" wrapText="1"/>
    </xf>
    <xf numFmtId="0" fontId="7" fillId="0" borderId="6" xfId="0" applyFont="1" applyBorder="1" applyAlignment="1">
      <alignment vertical="center" wrapText="1"/>
    </xf>
    <xf numFmtId="0" fontId="5" fillId="0" borderId="0" xfId="0" applyFont="1" applyAlignment="1"/>
    <xf numFmtId="0" fontId="4" fillId="0" borderId="0" xfId="0" applyFont="1" applyBorder="1" applyAlignment="1">
      <alignment vertical="center" wrapText="1"/>
    </xf>
    <xf numFmtId="0" fontId="5" fillId="0" borderId="0" xfId="0" applyFont="1" applyBorder="1" applyAlignment="1">
      <alignment vertical="center" wrapText="1"/>
    </xf>
    <xf numFmtId="0" fontId="5" fillId="0" borderId="0" xfId="0" applyFont="1" applyBorder="1" applyAlignment="1"/>
    <xf numFmtId="0" fontId="7" fillId="0" borderId="0" xfId="0" applyFont="1" applyBorder="1" applyAlignment="1">
      <alignment vertical="center" wrapText="1"/>
    </xf>
    <xf numFmtId="0" fontId="5" fillId="0" borderId="0" xfId="0" applyFont="1" applyBorder="1"/>
    <xf numFmtId="0" fontId="5" fillId="0" borderId="5" xfId="0" applyFont="1" applyBorder="1" applyAlignment="1">
      <alignment horizontal="center" vertical="center"/>
    </xf>
    <xf numFmtId="0" fontId="5" fillId="0" borderId="5" xfId="0" applyFont="1" applyBorder="1" applyAlignment="1">
      <alignment horizontal="center"/>
    </xf>
    <xf numFmtId="0" fontId="0" fillId="0" borderId="4" xfId="0" applyBorder="1" applyAlignment="1">
      <alignment vertical="center" wrapText="1"/>
    </xf>
    <xf numFmtId="0" fontId="0" fillId="0" borderId="7" xfId="0" applyBorder="1" applyAlignment="1">
      <alignment vertical="center" wrapText="1"/>
    </xf>
    <xf numFmtId="0" fontId="6" fillId="0" borderId="8" xfId="0" applyFont="1" applyBorder="1" applyAlignment="1">
      <alignment horizontal="center" vertical="center" wrapText="1"/>
    </xf>
    <xf numFmtId="0" fontId="5" fillId="0" borderId="8" xfId="0" applyFont="1" applyBorder="1"/>
    <xf numFmtId="0" fontId="4" fillId="0" borderId="1" xfId="0" applyFont="1" applyFill="1" applyBorder="1" applyAlignment="1">
      <alignment horizontal="right" vertical="center" wrapText="1"/>
    </xf>
    <xf numFmtId="0" fontId="5" fillId="0" borderId="1" xfId="0" applyFont="1" applyBorder="1" applyAlignment="1">
      <alignment horizontal="right"/>
    </xf>
    <xf numFmtId="0" fontId="5" fillId="0" borderId="1" xfId="0" applyFont="1" applyFill="1" applyBorder="1" applyAlignment="1">
      <alignment horizontal="right"/>
    </xf>
    <xf numFmtId="0" fontId="5" fillId="0" borderId="0" xfId="0" applyFont="1" applyAlignment="1">
      <alignment horizontal="righ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347662</xdr:colOff>
      <xdr:row>1</xdr:row>
      <xdr:rowOff>85726</xdr:rowOff>
    </xdr:from>
    <xdr:to>
      <xdr:col>3</xdr:col>
      <xdr:colOff>583882</xdr:colOff>
      <xdr:row>6</xdr:row>
      <xdr:rowOff>109855</xdr:rowOff>
    </xdr:to>
    <xdr:pic>
      <xdr:nvPicPr>
        <xdr:cNvPr id="3" name="Picture 2" descr="C:\Users\jonathan.wild\AppData\Local\Microsoft\Windows\Temporary Internet Files\Content.Outlook\Z0K2RJVQ\transforming final web (2).jpg"/>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7662" y="288132"/>
          <a:ext cx="2176939" cy="1036161"/>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K24"/>
  <sheetViews>
    <sheetView tabSelected="1" zoomScale="80" zoomScaleNormal="80" workbookViewId="0"/>
  </sheetViews>
  <sheetFormatPr defaultRowHeight="15.75" x14ac:dyDescent="0.25"/>
  <cols>
    <col min="1" max="2" width="9.140625" style="1"/>
    <col min="3" max="4" width="10.85546875" style="1" customWidth="1"/>
    <col min="5" max="6" width="9.140625" style="1"/>
    <col min="7" max="7" width="23.85546875" style="3" bestFit="1" customWidth="1"/>
    <col min="8" max="8" width="6" style="3" customWidth="1"/>
    <col min="9" max="9" width="10.28515625" style="1" bestFit="1" customWidth="1"/>
    <col min="10" max="10" width="48.85546875" style="4" customWidth="1"/>
    <col min="11" max="11" width="9.140625" style="1"/>
    <col min="12" max="16384" width="9.140625" style="5"/>
  </cols>
  <sheetData>
    <row r="3" spans="2:10" x14ac:dyDescent="0.25">
      <c r="E3" s="2" t="s">
        <v>202</v>
      </c>
    </row>
    <row r="5" spans="2:10" x14ac:dyDescent="0.25">
      <c r="B5" s="5"/>
      <c r="E5" s="6" t="s">
        <v>239</v>
      </c>
    </row>
    <row r="6" spans="2:10" x14ac:dyDescent="0.25">
      <c r="B6" s="6"/>
    </row>
    <row r="7" spans="2:10" x14ac:dyDescent="0.25">
      <c r="E7" s="6" t="s">
        <v>240</v>
      </c>
    </row>
    <row r="9" spans="2:10" x14ac:dyDescent="0.25">
      <c r="B9" s="35" t="s">
        <v>252</v>
      </c>
      <c r="C9" s="36"/>
      <c r="D9" s="36"/>
      <c r="E9" s="36"/>
      <c r="F9" s="36"/>
      <c r="G9" s="36"/>
      <c r="H9" s="36"/>
      <c r="I9" s="36"/>
      <c r="J9" s="36"/>
    </row>
    <row r="10" spans="2:10" x14ac:dyDescent="0.25">
      <c r="B10" s="35"/>
      <c r="C10" s="36"/>
      <c r="D10" s="36"/>
      <c r="E10" s="36"/>
      <c r="F10" s="36"/>
      <c r="G10" s="36"/>
      <c r="H10" s="36"/>
      <c r="I10" s="36"/>
      <c r="J10" s="36"/>
    </row>
    <row r="11" spans="2:10" x14ac:dyDescent="0.25">
      <c r="B11" s="35"/>
      <c r="C11" s="36"/>
      <c r="D11" s="36"/>
      <c r="E11" s="36"/>
      <c r="F11" s="36"/>
      <c r="G11" s="36"/>
      <c r="H11" s="36"/>
      <c r="I11" s="36"/>
      <c r="J11" s="36"/>
    </row>
    <row r="12" spans="2:10" x14ac:dyDescent="0.25">
      <c r="B12" s="35"/>
      <c r="C12" s="36"/>
      <c r="D12" s="36"/>
      <c r="E12" s="36"/>
      <c r="F12" s="36"/>
      <c r="G12" s="36"/>
      <c r="H12" s="36"/>
      <c r="I12" s="36"/>
      <c r="J12" s="36"/>
    </row>
    <row r="13" spans="2:10" x14ac:dyDescent="0.25">
      <c r="B13" s="35"/>
      <c r="C13" s="36"/>
      <c r="D13" s="36"/>
      <c r="E13" s="36"/>
      <c r="F13" s="36"/>
      <c r="G13" s="36"/>
      <c r="H13" s="36"/>
      <c r="I13" s="36"/>
      <c r="J13" s="36"/>
    </row>
    <row r="14" spans="2:10" x14ac:dyDescent="0.25">
      <c r="B14" s="35"/>
      <c r="C14" s="36"/>
      <c r="D14" s="36"/>
      <c r="E14" s="36"/>
      <c r="F14" s="36"/>
      <c r="G14" s="36"/>
      <c r="H14" s="36"/>
      <c r="I14" s="36"/>
      <c r="J14" s="36"/>
    </row>
    <row r="15" spans="2:10" x14ac:dyDescent="0.25">
      <c r="B15" s="35"/>
      <c r="C15" s="36"/>
      <c r="D15" s="36"/>
      <c r="E15" s="36"/>
      <c r="F15" s="36"/>
      <c r="G15" s="36"/>
      <c r="H15" s="36"/>
      <c r="I15" s="36"/>
      <c r="J15" s="36"/>
    </row>
    <row r="16" spans="2:10" x14ac:dyDescent="0.25">
      <c r="B16" s="35"/>
      <c r="C16" s="36"/>
      <c r="D16" s="36"/>
      <c r="E16" s="36"/>
      <c r="F16" s="36"/>
      <c r="G16" s="36"/>
      <c r="H16" s="36"/>
      <c r="I16" s="36"/>
      <c r="J16" s="36"/>
    </row>
    <row r="17" spans="2:10" x14ac:dyDescent="0.25">
      <c r="B17" s="35"/>
      <c r="C17" s="36"/>
      <c r="D17" s="36"/>
      <c r="E17" s="36"/>
      <c r="F17" s="36"/>
      <c r="G17" s="36"/>
      <c r="H17" s="36"/>
      <c r="I17" s="36"/>
      <c r="J17" s="36"/>
    </row>
    <row r="18" spans="2:10" x14ac:dyDescent="0.25">
      <c r="B18" s="35"/>
      <c r="C18" s="36"/>
      <c r="D18" s="36"/>
      <c r="E18" s="36"/>
      <c r="F18" s="36"/>
      <c r="G18" s="36"/>
      <c r="H18" s="36"/>
      <c r="I18" s="36"/>
      <c r="J18" s="36"/>
    </row>
    <row r="19" spans="2:10" x14ac:dyDescent="0.25">
      <c r="B19" s="35"/>
      <c r="C19" s="36"/>
      <c r="D19" s="36"/>
      <c r="E19" s="36"/>
      <c r="F19" s="36"/>
      <c r="G19" s="36"/>
      <c r="H19" s="36"/>
      <c r="I19" s="36"/>
      <c r="J19" s="36"/>
    </row>
    <row r="20" spans="2:10" x14ac:dyDescent="0.25">
      <c r="B20" s="36"/>
      <c r="C20" s="36"/>
      <c r="D20" s="36"/>
      <c r="E20" s="36"/>
      <c r="F20" s="36"/>
      <c r="G20" s="36"/>
      <c r="H20" s="36"/>
      <c r="I20" s="36"/>
      <c r="J20" s="36"/>
    </row>
    <row r="21" spans="2:10" x14ac:dyDescent="0.25">
      <c r="B21" s="36"/>
      <c r="C21" s="36"/>
      <c r="D21" s="36"/>
      <c r="E21" s="36"/>
      <c r="F21" s="36"/>
      <c r="G21" s="36"/>
      <c r="H21" s="36"/>
      <c r="I21" s="36"/>
      <c r="J21" s="36"/>
    </row>
    <row r="22" spans="2:10" x14ac:dyDescent="0.25">
      <c r="B22" s="36"/>
      <c r="C22" s="36"/>
      <c r="D22" s="36"/>
      <c r="E22" s="36"/>
      <c r="F22" s="36"/>
      <c r="G22" s="36"/>
      <c r="H22" s="36"/>
      <c r="I22" s="36"/>
      <c r="J22" s="36"/>
    </row>
    <row r="23" spans="2:10" x14ac:dyDescent="0.25">
      <c r="B23" s="36"/>
      <c r="C23" s="36"/>
      <c r="D23" s="36"/>
      <c r="E23" s="36"/>
      <c r="F23" s="36"/>
      <c r="G23" s="36"/>
      <c r="H23" s="36"/>
      <c r="I23" s="36"/>
      <c r="J23" s="36"/>
    </row>
    <row r="24" spans="2:10" x14ac:dyDescent="0.25">
      <c r="F24" s="7"/>
      <c r="I24" s="7"/>
    </row>
  </sheetData>
  <mergeCells count="1">
    <mergeCell ref="B9:J23"/>
  </mergeCells>
  <pageMargins left="0.7" right="0.7" top="0.75" bottom="0.75" header="0.3" footer="0.3"/>
  <pageSetup paperSize="9" scale="89" fitToHeight="0" orientation="landscape"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86"/>
  <sheetViews>
    <sheetView workbookViewId="0"/>
  </sheetViews>
  <sheetFormatPr defaultRowHeight="14.25" x14ac:dyDescent="0.2"/>
  <cols>
    <col min="1" max="1" width="9.140625" style="32"/>
    <col min="2" max="2" width="32" style="10" customWidth="1"/>
    <col min="3" max="3" width="13.28515625" style="10" customWidth="1"/>
    <col min="4" max="4" width="74.85546875" style="33" customWidth="1"/>
    <col min="5" max="5" width="18.85546875" style="10" customWidth="1"/>
    <col min="6" max="6" width="18.42578125" style="10" customWidth="1"/>
    <col min="7" max="7" width="15.85546875" style="10" customWidth="1"/>
    <col min="8" max="8" width="17.5703125" style="60" customWidth="1"/>
    <col min="9" max="16384" width="9.140625" style="10"/>
  </cols>
  <sheetData>
    <row r="1" spans="1:8" s="15" customFormat="1" ht="54" x14ac:dyDescent="0.25">
      <c r="A1" s="9" t="s">
        <v>205</v>
      </c>
      <c r="B1" s="12" t="s">
        <v>203</v>
      </c>
      <c r="C1" s="12" t="s">
        <v>1</v>
      </c>
      <c r="D1" s="13" t="s">
        <v>204</v>
      </c>
      <c r="E1" s="12" t="s">
        <v>0</v>
      </c>
      <c r="F1" s="12" t="s">
        <v>238</v>
      </c>
      <c r="G1" s="14" t="s">
        <v>206</v>
      </c>
      <c r="H1" s="57" t="s">
        <v>207</v>
      </c>
    </row>
    <row r="2" spans="1:8" ht="20.100000000000001" customHeight="1" x14ac:dyDescent="0.2">
      <c r="A2" s="16">
        <v>1</v>
      </c>
      <c r="B2" s="11" t="s">
        <v>218</v>
      </c>
      <c r="C2" s="17">
        <v>2</v>
      </c>
      <c r="D2" s="18" t="s">
        <v>174</v>
      </c>
      <c r="E2" s="19" t="s">
        <v>5</v>
      </c>
      <c r="F2" s="17">
        <v>12</v>
      </c>
      <c r="G2" s="11"/>
      <c r="H2" s="58">
        <f>SUM(F2*G2)</f>
        <v>0</v>
      </c>
    </row>
    <row r="3" spans="1:8" ht="20.100000000000001" customHeight="1" x14ac:dyDescent="0.2">
      <c r="A3" s="16">
        <f>A2+1</f>
        <v>2</v>
      </c>
      <c r="B3" s="11" t="s">
        <v>218</v>
      </c>
      <c r="C3" s="17">
        <v>3</v>
      </c>
      <c r="D3" s="18" t="s">
        <v>4</v>
      </c>
      <c r="E3" s="19" t="s">
        <v>6</v>
      </c>
      <c r="F3" s="17">
        <v>12</v>
      </c>
      <c r="G3" s="11"/>
      <c r="H3" s="58">
        <f t="shared" ref="H3:H67" si="0">SUM(F3*G3)</f>
        <v>0</v>
      </c>
    </row>
    <row r="4" spans="1:8" ht="20.100000000000001" customHeight="1" x14ac:dyDescent="0.2">
      <c r="A4" s="16">
        <f t="shared" ref="A4:A68" si="1">A3+1</f>
        <v>3</v>
      </c>
      <c r="B4" s="11" t="s">
        <v>2</v>
      </c>
      <c r="C4" s="17">
        <v>3</v>
      </c>
      <c r="D4" s="18" t="s">
        <v>3</v>
      </c>
      <c r="E4" s="19" t="s">
        <v>7</v>
      </c>
      <c r="F4" s="17">
        <v>12</v>
      </c>
      <c r="G4" s="11"/>
      <c r="H4" s="58">
        <f t="shared" si="0"/>
        <v>0</v>
      </c>
    </row>
    <row r="5" spans="1:8" ht="20.100000000000001" customHeight="1" x14ac:dyDescent="0.2">
      <c r="A5" s="16">
        <f t="shared" si="1"/>
        <v>4</v>
      </c>
      <c r="B5" s="11" t="s">
        <v>14</v>
      </c>
      <c r="C5" s="17">
        <v>1</v>
      </c>
      <c r="D5" s="20" t="s">
        <v>33</v>
      </c>
      <c r="E5" s="19" t="s">
        <v>15</v>
      </c>
      <c r="F5" s="17">
        <v>12</v>
      </c>
      <c r="G5" s="11"/>
      <c r="H5" s="58">
        <f t="shared" si="0"/>
        <v>0</v>
      </c>
    </row>
    <row r="6" spans="1:8" ht="20.100000000000001" customHeight="1" x14ac:dyDescent="0.2">
      <c r="A6" s="16">
        <f t="shared" si="1"/>
        <v>5</v>
      </c>
      <c r="B6" s="11" t="s">
        <v>12</v>
      </c>
      <c r="C6" s="17">
        <v>1</v>
      </c>
      <c r="D6" s="18" t="s">
        <v>176</v>
      </c>
      <c r="E6" s="19" t="s">
        <v>20</v>
      </c>
      <c r="F6" s="17">
        <v>12</v>
      </c>
      <c r="G6" s="11"/>
      <c r="H6" s="58">
        <f t="shared" si="0"/>
        <v>0</v>
      </c>
    </row>
    <row r="7" spans="1:8" ht="20.100000000000001" customHeight="1" x14ac:dyDescent="0.2">
      <c r="A7" s="16">
        <f t="shared" si="1"/>
        <v>6</v>
      </c>
      <c r="B7" s="11" t="s">
        <v>220</v>
      </c>
      <c r="C7" s="17">
        <v>1</v>
      </c>
      <c r="D7" s="18" t="s">
        <v>8</v>
      </c>
      <c r="E7" s="19" t="s">
        <v>9</v>
      </c>
      <c r="F7" s="17">
        <v>6</v>
      </c>
      <c r="G7" s="11"/>
      <c r="H7" s="58">
        <f t="shared" si="0"/>
        <v>0</v>
      </c>
    </row>
    <row r="8" spans="1:8" ht="20.100000000000001" customHeight="1" x14ac:dyDescent="0.2">
      <c r="A8" s="16">
        <f t="shared" si="1"/>
        <v>7</v>
      </c>
      <c r="B8" s="19" t="s">
        <v>219</v>
      </c>
      <c r="C8" s="17">
        <v>4</v>
      </c>
      <c r="D8" s="18" t="s">
        <v>186</v>
      </c>
      <c r="E8" s="19" t="s">
        <v>10</v>
      </c>
      <c r="F8" s="17">
        <v>12</v>
      </c>
      <c r="G8" s="11"/>
      <c r="H8" s="58">
        <f t="shared" si="0"/>
        <v>0</v>
      </c>
    </row>
    <row r="9" spans="1:8" ht="20.100000000000001" customHeight="1" x14ac:dyDescent="0.2">
      <c r="A9" s="16">
        <f t="shared" si="1"/>
        <v>8</v>
      </c>
      <c r="B9" s="11" t="s">
        <v>217</v>
      </c>
      <c r="C9" s="17">
        <v>1</v>
      </c>
      <c r="D9" s="21" t="s">
        <v>34</v>
      </c>
      <c r="E9" s="19" t="s">
        <v>17</v>
      </c>
      <c r="F9" s="17">
        <v>12</v>
      </c>
      <c r="G9" s="11"/>
      <c r="H9" s="58">
        <f t="shared" si="0"/>
        <v>0</v>
      </c>
    </row>
    <row r="10" spans="1:8" ht="20.100000000000001" customHeight="1" x14ac:dyDescent="0.2">
      <c r="A10" s="16">
        <f t="shared" si="1"/>
        <v>9</v>
      </c>
      <c r="B10" s="11" t="s">
        <v>13</v>
      </c>
      <c r="C10" s="17">
        <v>1</v>
      </c>
      <c r="D10" s="18" t="s">
        <v>11</v>
      </c>
      <c r="E10" s="8" t="s">
        <v>18</v>
      </c>
      <c r="F10" s="17">
        <v>6</v>
      </c>
      <c r="G10" s="11"/>
      <c r="H10" s="58">
        <f t="shared" si="0"/>
        <v>0</v>
      </c>
    </row>
    <row r="11" spans="1:8" ht="20.100000000000001" customHeight="1" x14ac:dyDescent="0.2">
      <c r="A11" s="16">
        <f t="shared" si="1"/>
        <v>10</v>
      </c>
      <c r="B11" s="11" t="s">
        <v>216</v>
      </c>
      <c r="C11" s="17">
        <v>6</v>
      </c>
      <c r="D11" s="18" t="s">
        <v>16</v>
      </c>
      <c r="E11" s="19" t="s">
        <v>19</v>
      </c>
      <c r="F11" s="17">
        <v>12</v>
      </c>
      <c r="G11" s="11"/>
      <c r="H11" s="58">
        <f t="shared" si="0"/>
        <v>0</v>
      </c>
    </row>
    <row r="12" spans="1:8" ht="20.100000000000001" customHeight="1" x14ac:dyDescent="0.2">
      <c r="A12" s="16">
        <f t="shared" si="1"/>
        <v>11</v>
      </c>
      <c r="B12" s="11" t="s">
        <v>221</v>
      </c>
      <c r="C12" s="17">
        <v>1</v>
      </c>
      <c r="D12" s="21" t="s">
        <v>21</v>
      </c>
      <c r="E12" s="19" t="s">
        <v>22</v>
      </c>
      <c r="F12" s="17">
        <v>12</v>
      </c>
      <c r="G12" s="11"/>
      <c r="H12" s="58">
        <f t="shared" si="0"/>
        <v>0</v>
      </c>
    </row>
    <row r="13" spans="1:8" ht="20.100000000000001" customHeight="1" x14ac:dyDescent="0.2">
      <c r="A13" s="16">
        <f t="shared" si="1"/>
        <v>12</v>
      </c>
      <c r="B13" s="11" t="s">
        <v>222</v>
      </c>
      <c r="C13" s="17">
        <v>4</v>
      </c>
      <c r="D13" s="18" t="s">
        <v>23</v>
      </c>
      <c r="E13" s="19" t="s">
        <v>24</v>
      </c>
      <c r="F13" s="17">
        <v>4</v>
      </c>
      <c r="G13" s="11"/>
      <c r="H13" s="58">
        <f t="shared" si="0"/>
        <v>0</v>
      </c>
    </row>
    <row r="14" spans="1:8" ht="20.100000000000001" customHeight="1" x14ac:dyDescent="0.2">
      <c r="A14" s="16">
        <f t="shared" si="1"/>
        <v>13</v>
      </c>
      <c r="B14" s="11" t="s">
        <v>187</v>
      </c>
      <c r="C14" s="17">
        <v>2</v>
      </c>
      <c r="D14" s="18" t="s">
        <v>97</v>
      </c>
      <c r="E14" s="19" t="s">
        <v>188</v>
      </c>
      <c r="F14" s="17">
        <v>12</v>
      </c>
      <c r="G14" s="11"/>
      <c r="H14" s="58">
        <f t="shared" si="0"/>
        <v>0</v>
      </c>
    </row>
    <row r="15" spans="1:8" ht="20.100000000000001" customHeight="1" x14ac:dyDescent="0.2">
      <c r="A15" s="16">
        <f t="shared" si="1"/>
        <v>14</v>
      </c>
      <c r="B15" s="11" t="s">
        <v>25</v>
      </c>
      <c r="C15" s="17">
        <v>5</v>
      </c>
      <c r="D15" s="18" t="s">
        <v>26</v>
      </c>
      <c r="E15" s="19" t="s">
        <v>27</v>
      </c>
      <c r="F15" s="17">
        <v>12</v>
      </c>
      <c r="G15" s="11"/>
      <c r="H15" s="58">
        <f t="shared" si="0"/>
        <v>0</v>
      </c>
    </row>
    <row r="16" spans="1:8" ht="20.100000000000001" customHeight="1" x14ac:dyDescent="0.2">
      <c r="A16" s="16">
        <f t="shared" si="1"/>
        <v>15</v>
      </c>
      <c r="B16" s="11" t="s">
        <v>28</v>
      </c>
      <c r="C16" s="17">
        <v>1</v>
      </c>
      <c r="D16" s="18" t="s">
        <v>177</v>
      </c>
      <c r="E16" s="19" t="s">
        <v>29</v>
      </c>
      <c r="F16" s="17">
        <v>12</v>
      </c>
      <c r="G16" s="11"/>
      <c r="H16" s="58">
        <f t="shared" si="0"/>
        <v>0</v>
      </c>
    </row>
    <row r="17" spans="1:8" ht="20.100000000000001" customHeight="1" x14ac:dyDescent="0.2">
      <c r="A17" s="16">
        <f t="shared" si="1"/>
        <v>16</v>
      </c>
      <c r="B17" s="11" t="s">
        <v>30</v>
      </c>
      <c r="C17" s="17">
        <v>1</v>
      </c>
      <c r="D17" s="18" t="s">
        <v>35</v>
      </c>
      <c r="E17" s="19" t="s">
        <v>31</v>
      </c>
      <c r="F17" s="17">
        <v>12</v>
      </c>
      <c r="G17" s="11"/>
      <c r="H17" s="58">
        <f t="shared" si="0"/>
        <v>0</v>
      </c>
    </row>
    <row r="18" spans="1:8" ht="20.100000000000001" customHeight="1" x14ac:dyDescent="0.2">
      <c r="A18" s="16">
        <f t="shared" si="1"/>
        <v>17</v>
      </c>
      <c r="B18" s="11" t="s">
        <v>32</v>
      </c>
      <c r="C18" s="17">
        <v>1</v>
      </c>
      <c r="D18" s="18" t="s">
        <v>33</v>
      </c>
      <c r="E18" s="19" t="s">
        <v>36</v>
      </c>
      <c r="F18" s="17">
        <v>12</v>
      </c>
      <c r="G18" s="11"/>
      <c r="H18" s="58">
        <f t="shared" si="0"/>
        <v>0</v>
      </c>
    </row>
    <row r="19" spans="1:8" ht="20.100000000000001" customHeight="1" x14ac:dyDescent="0.2">
      <c r="A19" s="16">
        <f t="shared" si="1"/>
        <v>18</v>
      </c>
      <c r="B19" s="11" t="s">
        <v>223</v>
      </c>
      <c r="C19" s="17">
        <v>1</v>
      </c>
      <c r="D19" s="18" t="s">
        <v>189</v>
      </c>
      <c r="E19" s="19" t="s">
        <v>37</v>
      </c>
      <c r="F19" s="17">
        <v>6</v>
      </c>
      <c r="G19" s="11"/>
      <c r="H19" s="58">
        <f t="shared" si="0"/>
        <v>0</v>
      </c>
    </row>
    <row r="20" spans="1:8" ht="20.100000000000001" customHeight="1" x14ac:dyDescent="0.2">
      <c r="A20" s="16">
        <f t="shared" si="1"/>
        <v>19</v>
      </c>
      <c r="B20" s="22" t="s">
        <v>224</v>
      </c>
      <c r="C20" s="23">
        <v>1</v>
      </c>
      <c r="D20" s="24" t="s">
        <v>175</v>
      </c>
      <c r="E20" s="25" t="s">
        <v>178</v>
      </c>
      <c r="F20" s="23">
        <v>12</v>
      </c>
      <c r="G20" s="11"/>
      <c r="H20" s="58">
        <f t="shared" si="0"/>
        <v>0</v>
      </c>
    </row>
    <row r="21" spans="1:8" ht="20.100000000000001" customHeight="1" x14ac:dyDescent="0.2">
      <c r="A21" s="16">
        <f t="shared" si="1"/>
        <v>20</v>
      </c>
      <c r="B21" s="11" t="s">
        <v>38</v>
      </c>
      <c r="C21" s="17">
        <v>1</v>
      </c>
      <c r="D21" s="18" t="s">
        <v>102</v>
      </c>
      <c r="E21" s="19" t="s">
        <v>39</v>
      </c>
      <c r="F21" s="17">
        <v>12</v>
      </c>
      <c r="G21" s="11"/>
      <c r="H21" s="58">
        <f t="shared" si="0"/>
        <v>0</v>
      </c>
    </row>
    <row r="22" spans="1:8" ht="20.100000000000001" customHeight="1" x14ac:dyDescent="0.2">
      <c r="A22" s="16">
        <f t="shared" si="1"/>
        <v>21</v>
      </c>
      <c r="B22" s="11" t="s">
        <v>40</v>
      </c>
      <c r="C22" s="17">
        <v>3</v>
      </c>
      <c r="D22" s="18" t="s">
        <v>41</v>
      </c>
      <c r="E22" s="19" t="s">
        <v>42</v>
      </c>
      <c r="F22" s="17">
        <v>12</v>
      </c>
      <c r="G22" s="11"/>
      <c r="H22" s="58">
        <f t="shared" si="0"/>
        <v>0</v>
      </c>
    </row>
    <row r="23" spans="1:8" ht="20.100000000000001" customHeight="1" x14ac:dyDescent="0.2">
      <c r="A23" s="16">
        <f t="shared" si="1"/>
        <v>22</v>
      </c>
      <c r="B23" s="11" t="s">
        <v>231</v>
      </c>
      <c r="C23" s="17">
        <v>1</v>
      </c>
      <c r="D23" s="18" t="s">
        <v>167</v>
      </c>
      <c r="E23" s="11" t="s">
        <v>43</v>
      </c>
      <c r="F23" s="17">
        <v>6</v>
      </c>
      <c r="G23" s="11"/>
      <c r="H23" s="58">
        <f t="shared" si="0"/>
        <v>0</v>
      </c>
    </row>
    <row r="24" spans="1:8" ht="20.100000000000001" customHeight="1" x14ac:dyDescent="0.2">
      <c r="A24" s="16">
        <f t="shared" si="1"/>
        <v>23</v>
      </c>
      <c r="B24" s="11" t="s">
        <v>44</v>
      </c>
      <c r="C24" s="17">
        <v>1</v>
      </c>
      <c r="D24" s="18" t="s">
        <v>101</v>
      </c>
      <c r="E24" s="11" t="s">
        <v>45</v>
      </c>
      <c r="F24" s="17">
        <v>6</v>
      </c>
      <c r="G24" s="11"/>
      <c r="H24" s="58">
        <f t="shared" si="0"/>
        <v>0</v>
      </c>
    </row>
    <row r="25" spans="1:8" ht="20.100000000000001" customHeight="1" x14ac:dyDescent="0.2">
      <c r="A25" s="16">
        <f t="shared" si="1"/>
        <v>24</v>
      </c>
      <c r="B25" s="11" t="s">
        <v>48</v>
      </c>
      <c r="C25" s="17">
        <v>3</v>
      </c>
      <c r="D25" s="18" t="s">
        <v>190</v>
      </c>
      <c r="E25" s="11" t="s">
        <v>47</v>
      </c>
      <c r="F25" s="17">
        <v>6</v>
      </c>
      <c r="G25" s="11"/>
      <c r="H25" s="58">
        <f t="shared" si="0"/>
        <v>0</v>
      </c>
    </row>
    <row r="26" spans="1:8" ht="20.100000000000001" customHeight="1" x14ac:dyDescent="0.2">
      <c r="A26" s="16">
        <f t="shared" si="1"/>
        <v>25</v>
      </c>
      <c r="B26" s="11" t="s">
        <v>225</v>
      </c>
      <c r="C26" s="17">
        <v>2</v>
      </c>
      <c r="D26" s="18" t="s">
        <v>49</v>
      </c>
      <c r="E26" s="11" t="s">
        <v>50</v>
      </c>
      <c r="F26" s="17">
        <v>4</v>
      </c>
      <c r="G26" s="11"/>
      <c r="H26" s="58">
        <f t="shared" si="0"/>
        <v>0</v>
      </c>
    </row>
    <row r="27" spans="1:8" ht="20.100000000000001" customHeight="1" x14ac:dyDescent="0.2">
      <c r="A27" s="16">
        <f t="shared" si="1"/>
        <v>26</v>
      </c>
      <c r="B27" s="11" t="s">
        <v>51</v>
      </c>
      <c r="C27" s="17">
        <v>1</v>
      </c>
      <c r="D27" s="18" t="s">
        <v>33</v>
      </c>
      <c r="E27" s="11" t="s">
        <v>179</v>
      </c>
      <c r="F27" s="17">
        <v>4</v>
      </c>
      <c r="G27" s="11"/>
      <c r="H27" s="58">
        <f t="shared" si="0"/>
        <v>0</v>
      </c>
    </row>
    <row r="28" spans="1:8" ht="20.100000000000001" customHeight="1" x14ac:dyDescent="0.2">
      <c r="A28" s="16">
        <f t="shared" si="1"/>
        <v>27</v>
      </c>
      <c r="B28" s="11" t="s">
        <v>52</v>
      </c>
      <c r="C28" s="17">
        <v>6</v>
      </c>
      <c r="D28" s="18" t="s">
        <v>191</v>
      </c>
      <c r="E28" s="11" t="s">
        <v>53</v>
      </c>
      <c r="F28" s="17">
        <v>12</v>
      </c>
      <c r="G28" s="11"/>
      <c r="H28" s="58">
        <f t="shared" si="0"/>
        <v>0</v>
      </c>
    </row>
    <row r="29" spans="1:8" ht="20.100000000000001" customHeight="1" x14ac:dyDescent="0.2">
      <c r="A29" s="16">
        <f t="shared" si="1"/>
        <v>28</v>
      </c>
      <c r="B29" s="11" t="s">
        <v>180</v>
      </c>
      <c r="C29" s="17">
        <v>4</v>
      </c>
      <c r="D29" s="18" t="s">
        <v>54</v>
      </c>
      <c r="E29" s="11" t="s">
        <v>57</v>
      </c>
      <c r="F29" s="17">
        <v>12</v>
      </c>
      <c r="G29" s="11"/>
      <c r="H29" s="58">
        <f t="shared" si="0"/>
        <v>0</v>
      </c>
    </row>
    <row r="30" spans="1:8" ht="20.100000000000001" customHeight="1" x14ac:dyDescent="0.2">
      <c r="A30" s="16">
        <f t="shared" si="1"/>
        <v>29</v>
      </c>
      <c r="B30" s="11" t="s">
        <v>55</v>
      </c>
      <c r="C30" s="17">
        <v>3</v>
      </c>
      <c r="D30" s="18" t="s">
        <v>41</v>
      </c>
      <c r="E30" s="11" t="s">
        <v>56</v>
      </c>
      <c r="F30" s="17">
        <v>6</v>
      </c>
      <c r="G30" s="11"/>
      <c r="H30" s="58">
        <f t="shared" si="0"/>
        <v>0</v>
      </c>
    </row>
    <row r="31" spans="1:8" ht="20.100000000000001" customHeight="1" x14ac:dyDescent="0.2">
      <c r="A31" s="16">
        <f t="shared" si="1"/>
        <v>30</v>
      </c>
      <c r="B31" s="11" t="s">
        <v>58</v>
      </c>
      <c r="C31" s="17">
        <v>1</v>
      </c>
      <c r="D31" s="18" t="s">
        <v>33</v>
      </c>
      <c r="E31" s="11" t="s">
        <v>59</v>
      </c>
      <c r="F31" s="17">
        <v>6</v>
      </c>
      <c r="G31" s="11"/>
      <c r="H31" s="58">
        <f t="shared" si="0"/>
        <v>0</v>
      </c>
    </row>
    <row r="32" spans="1:8" ht="20.100000000000001" customHeight="1" x14ac:dyDescent="0.2">
      <c r="A32" s="16">
        <f t="shared" si="1"/>
        <v>31</v>
      </c>
      <c r="B32" s="11" t="s">
        <v>60</v>
      </c>
      <c r="C32" s="17" t="s">
        <v>196</v>
      </c>
      <c r="D32" s="18" t="s">
        <v>250</v>
      </c>
      <c r="E32" s="11" t="s">
        <v>61</v>
      </c>
      <c r="F32" s="17">
        <v>6</v>
      </c>
      <c r="G32" s="11"/>
      <c r="H32" s="58">
        <f t="shared" si="0"/>
        <v>0</v>
      </c>
    </row>
    <row r="33" spans="1:8" ht="20.100000000000001" customHeight="1" x14ac:dyDescent="0.2">
      <c r="A33" s="16">
        <f t="shared" si="1"/>
        <v>32</v>
      </c>
      <c r="B33" s="11" t="s">
        <v>60</v>
      </c>
      <c r="C33" s="17">
        <v>1</v>
      </c>
      <c r="D33" s="18" t="s">
        <v>197</v>
      </c>
      <c r="E33" s="11" t="s">
        <v>61</v>
      </c>
      <c r="F33" s="17">
        <v>6</v>
      </c>
      <c r="G33" s="11"/>
      <c r="H33" s="58">
        <f t="shared" si="0"/>
        <v>0</v>
      </c>
    </row>
    <row r="34" spans="1:8" ht="20.100000000000001" customHeight="1" x14ac:dyDescent="0.2">
      <c r="A34" s="16">
        <f>A32+1</f>
        <v>32</v>
      </c>
      <c r="B34" s="11" t="s">
        <v>226</v>
      </c>
      <c r="C34" s="17">
        <v>3</v>
      </c>
      <c r="D34" s="18" t="s">
        <v>192</v>
      </c>
      <c r="E34" s="11" t="s">
        <v>62</v>
      </c>
      <c r="F34" s="17">
        <v>12</v>
      </c>
      <c r="G34" s="11"/>
      <c r="H34" s="58">
        <f t="shared" si="0"/>
        <v>0</v>
      </c>
    </row>
    <row r="35" spans="1:8" ht="20.100000000000001" customHeight="1" x14ac:dyDescent="0.2">
      <c r="A35" s="16">
        <f t="shared" si="1"/>
        <v>33</v>
      </c>
      <c r="B35" s="11" t="s">
        <v>63</v>
      </c>
      <c r="C35" s="17">
        <v>2</v>
      </c>
      <c r="D35" s="18" t="s">
        <v>64</v>
      </c>
      <c r="E35" s="11" t="s">
        <v>65</v>
      </c>
      <c r="F35" s="17">
        <v>6</v>
      </c>
      <c r="G35" s="11"/>
      <c r="H35" s="58">
        <f t="shared" si="0"/>
        <v>0</v>
      </c>
    </row>
    <row r="36" spans="1:8" ht="20.100000000000001" customHeight="1" x14ac:dyDescent="0.2">
      <c r="A36" s="16">
        <f t="shared" si="1"/>
        <v>34</v>
      </c>
      <c r="B36" s="11" t="s">
        <v>215</v>
      </c>
      <c r="C36" s="17">
        <v>1</v>
      </c>
      <c r="D36" s="18" t="s">
        <v>193</v>
      </c>
      <c r="E36" s="11" t="s">
        <v>66</v>
      </c>
      <c r="F36" s="17">
        <v>12</v>
      </c>
      <c r="G36" s="11"/>
      <c r="H36" s="58">
        <f t="shared" si="0"/>
        <v>0</v>
      </c>
    </row>
    <row r="37" spans="1:8" ht="20.100000000000001" customHeight="1" x14ac:dyDescent="0.2">
      <c r="A37" s="16">
        <f t="shared" si="1"/>
        <v>35</v>
      </c>
      <c r="B37" s="11" t="s">
        <v>67</v>
      </c>
      <c r="C37" s="17">
        <v>2</v>
      </c>
      <c r="D37" s="18" t="s">
        <v>165</v>
      </c>
      <c r="E37" s="11" t="s">
        <v>68</v>
      </c>
      <c r="F37" s="17">
        <v>6</v>
      </c>
      <c r="G37" s="11"/>
      <c r="H37" s="58">
        <f t="shared" si="0"/>
        <v>0</v>
      </c>
    </row>
    <row r="38" spans="1:8" ht="20.100000000000001" customHeight="1" x14ac:dyDescent="0.2">
      <c r="A38" s="16">
        <f t="shared" si="1"/>
        <v>36</v>
      </c>
      <c r="B38" s="11" t="s">
        <v>69</v>
      </c>
      <c r="C38" s="17">
        <v>1</v>
      </c>
      <c r="D38" s="18" t="s">
        <v>175</v>
      </c>
      <c r="E38" s="11" t="s">
        <v>70</v>
      </c>
      <c r="F38" s="17">
        <v>12</v>
      </c>
      <c r="G38" s="11"/>
      <c r="H38" s="58">
        <f t="shared" si="0"/>
        <v>0</v>
      </c>
    </row>
    <row r="39" spans="1:8" ht="20.100000000000001" customHeight="1" x14ac:dyDescent="0.2">
      <c r="A39" s="16">
        <f t="shared" si="1"/>
        <v>37</v>
      </c>
      <c r="B39" s="11" t="s">
        <v>227</v>
      </c>
      <c r="C39" s="17">
        <v>4</v>
      </c>
      <c r="D39" s="18" t="s">
        <v>71</v>
      </c>
      <c r="E39" s="18" t="s">
        <v>72</v>
      </c>
      <c r="F39" s="17">
        <v>12</v>
      </c>
      <c r="G39" s="11"/>
      <c r="H39" s="58">
        <f t="shared" si="0"/>
        <v>0</v>
      </c>
    </row>
    <row r="40" spans="1:8" ht="20.100000000000001" customHeight="1" x14ac:dyDescent="0.2">
      <c r="A40" s="16">
        <f>A39+1</f>
        <v>38</v>
      </c>
      <c r="B40" s="11" t="s">
        <v>247</v>
      </c>
      <c r="C40" s="17">
        <v>2</v>
      </c>
      <c r="D40" s="18" t="s">
        <v>249</v>
      </c>
      <c r="E40" s="18" t="s">
        <v>248</v>
      </c>
      <c r="F40" s="17">
        <v>6</v>
      </c>
      <c r="G40" s="11"/>
      <c r="H40" s="58">
        <f t="shared" si="0"/>
        <v>0</v>
      </c>
    </row>
    <row r="41" spans="1:8" ht="20.100000000000001" customHeight="1" x14ac:dyDescent="0.2">
      <c r="A41" s="16">
        <f>A40+1</f>
        <v>39</v>
      </c>
      <c r="B41" s="11" t="s">
        <v>73</v>
      </c>
      <c r="C41" s="17">
        <v>6</v>
      </c>
      <c r="D41" s="18" t="s">
        <v>74</v>
      </c>
      <c r="E41" s="18" t="s">
        <v>75</v>
      </c>
      <c r="F41" s="17">
        <v>6</v>
      </c>
      <c r="G41" s="11"/>
      <c r="H41" s="58">
        <f t="shared" si="0"/>
        <v>0</v>
      </c>
    </row>
    <row r="42" spans="1:8" ht="20.100000000000001" customHeight="1" x14ac:dyDescent="0.2">
      <c r="A42" s="16">
        <f>A41+1</f>
        <v>40</v>
      </c>
      <c r="B42" s="11" t="s">
        <v>76</v>
      </c>
      <c r="C42" s="17">
        <v>8</v>
      </c>
      <c r="D42" s="18" t="s">
        <v>77</v>
      </c>
      <c r="E42" s="18" t="s">
        <v>81</v>
      </c>
      <c r="F42" s="17">
        <v>6</v>
      </c>
      <c r="G42" s="11"/>
      <c r="H42" s="58">
        <f t="shared" si="0"/>
        <v>0</v>
      </c>
    </row>
    <row r="43" spans="1:8" ht="20.100000000000001" customHeight="1" x14ac:dyDescent="0.2">
      <c r="A43" s="16">
        <f>A42+1</f>
        <v>41</v>
      </c>
      <c r="B43" s="11" t="s">
        <v>228</v>
      </c>
      <c r="C43" s="17">
        <v>2</v>
      </c>
      <c r="D43" s="18" t="s">
        <v>64</v>
      </c>
      <c r="E43" s="18" t="s">
        <v>82</v>
      </c>
      <c r="F43" s="17">
        <v>6</v>
      </c>
      <c r="G43" s="11"/>
      <c r="H43" s="58">
        <f t="shared" si="0"/>
        <v>0</v>
      </c>
    </row>
    <row r="44" spans="1:8" ht="20.100000000000001" customHeight="1" x14ac:dyDescent="0.2">
      <c r="A44" s="16">
        <f>A43+1</f>
        <v>42</v>
      </c>
      <c r="B44" s="11" t="s">
        <v>232</v>
      </c>
      <c r="C44" s="17">
        <v>4</v>
      </c>
      <c r="D44" s="18" t="s">
        <v>83</v>
      </c>
      <c r="E44" s="18" t="s">
        <v>79</v>
      </c>
      <c r="F44" s="17">
        <v>12</v>
      </c>
      <c r="G44" s="11"/>
      <c r="H44" s="58">
        <f t="shared" si="0"/>
        <v>0</v>
      </c>
    </row>
    <row r="45" spans="1:8" ht="20.100000000000001" customHeight="1" x14ac:dyDescent="0.2">
      <c r="A45" s="16">
        <f>A44+1</f>
        <v>43</v>
      </c>
      <c r="B45" s="11" t="s">
        <v>78</v>
      </c>
      <c r="C45" s="17">
        <v>1</v>
      </c>
      <c r="D45" s="18" t="s">
        <v>175</v>
      </c>
      <c r="E45" s="18" t="s">
        <v>80</v>
      </c>
      <c r="F45" s="17">
        <v>12</v>
      </c>
      <c r="G45" s="11"/>
      <c r="H45" s="58">
        <f t="shared" si="0"/>
        <v>0</v>
      </c>
    </row>
    <row r="46" spans="1:8" ht="20.100000000000001" customHeight="1" x14ac:dyDescent="0.2">
      <c r="A46" s="16">
        <f>A45+1</f>
        <v>44</v>
      </c>
      <c r="B46" s="11" t="s">
        <v>84</v>
      </c>
      <c r="C46" s="17">
        <v>5</v>
      </c>
      <c r="D46" s="18" t="s">
        <v>168</v>
      </c>
      <c r="E46" s="18" t="s">
        <v>85</v>
      </c>
      <c r="F46" s="17">
        <v>6</v>
      </c>
      <c r="G46" s="11"/>
      <c r="H46" s="58">
        <f t="shared" si="0"/>
        <v>0</v>
      </c>
    </row>
    <row r="47" spans="1:8" ht="20.100000000000001" customHeight="1" x14ac:dyDescent="0.2">
      <c r="A47" s="16">
        <f>A46+1</f>
        <v>45</v>
      </c>
      <c r="B47" s="11" t="s">
        <v>235</v>
      </c>
      <c r="C47" s="17">
        <v>3</v>
      </c>
      <c r="D47" s="18" t="s">
        <v>46</v>
      </c>
      <c r="E47" s="18" t="s">
        <v>86</v>
      </c>
      <c r="F47" s="17">
        <v>6</v>
      </c>
      <c r="G47" s="11"/>
      <c r="H47" s="58">
        <f t="shared" si="0"/>
        <v>0</v>
      </c>
    </row>
    <row r="48" spans="1:8" ht="20.100000000000001" customHeight="1" x14ac:dyDescent="0.2">
      <c r="A48" s="16">
        <f>A47+1</f>
        <v>46</v>
      </c>
      <c r="B48" s="11" t="s">
        <v>87</v>
      </c>
      <c r="C48" s="17">
        <v>3</v>
      </c>
      <c r="D48" s="18" t="s">
        <v>100</v>
      </c>
      <c r="E48" s="18" t="s">
        <v>88</v>
      </c>
      <c r="F48" s="17">
        <v>6</v>
      </c>
      <c r="G48" s="11"/>
      <c r="H48" s="58">
        <f t="shared" si="0"/>
        <v>0</v>
      </c>
    </row>
    <row r="49" spans="1:8" ht="20.100000000000001" customHeight="1" x14ac:dyDescent="0.2">
      <c r="A49" s="16">
        <f>A48+1</f>
        <v>47</v>
      </c>
      <c r="B49" s="11" t="s">
        <v>89</v>
      </c>
      <c r="C49" s="17">
        <v>4</v>
      </c>
      <c r="D49" s="18" t="s">
        <v>91</v>
      </c>
      <c r="E49" s="18" t="s">
        <v>90</v>
      </c>
      <c r="F49" s="17">
        <v>12</v>
      </c>
      <c r="G49" s="11"/>
      <c r="H49" s="58">
        <f t="shared" si="0"/>
        <v>0</v>
      </c>
    </row>
    <row r="50" spans="1:8" ht="20.100000000000001" customHeight="1" x14ac:dyDescent="0.2">
      <c r="A50" s="16">
        <f>A49+1</f>
        <v>48</v>
      </c>
      <c r="B50" s="11" t="s">
        <v>92</v>
      </c>
      <c r="C50" s="17">
        <v>2</v>
      </c>
      <c r="D50" s="18" t="s">
        <v>93</v>
      </c>
      <c r="E50" s="18" t="s">
        <v>94</v>
      </c>
      <c r="F50" s="17">
        <v>12</v>
      </c>
      <c r="G50" s="11"/>
      <c r="H50" s="58">
        <f t="shared" si="0"/>
        <v>0</v>
      </c>
    </row>
    <row r="51" spans="1:8" ht="20.100000000000001" customHeight="1" x14ac:dyDescent="0.2">
      <c r="A51" s="16">
        <f>A50+1</f>
        <v>49</v>
      </c>
      <c r="B51" s="11" t="s">
        <v>95</v>
      </c>
      <c r="C51" s="17">
        <v>2</v>
      </c>
      <c r="D51" s="18" t="s">
        <v>97</v>
      </c>
      <c r="E51" s="18" t="s">
        <v>96</v>
      </c>
      <c r="F51" s="17">
        <v>12</v>
      </c>
      <c r="G51" s="11"/>
      <c r="H51" s="58">
        <f t="shared" si="0"/>
        <v>0</v>
      </c>
    </row>
    <row r="52" spans="1:8" ht="20.100000000000001" customHeight="1" x14ac:dyDescent="0.2">
      <c r="A52" s="16">
        <f>A51+1</f>
        <v>50</v>
      </c>
      <c r="B52" s="11" t="s">
        <v>236</v>
      </c>
      <c r="C52" s="17">
        <v>2</v>
      </c>
      <c r="D52" s="18" t="s">
        <v>98</v>
      </c>
      <c r="E52" s="18" t="s">
        <v>99</v>
      </c>
      <c r="F52" s="17">
        <v>6</v>
      </c>
      <c r="G52" s="11"/>
      <c r="H52" s="58">
        <f t="shared" si="0"/>
        <v>0</v>
      </c>
    </row>
    <row r="53" spans="1:8" ht="20.100000000000001" customHeight="1" x14ac:dyDescent="0.2">
      <c r="A53" s="16">
        <f>A52+1</f>
        <v>51</v>
      </c>
      <c r="B53" s="11" t="s">
        <v>233</v>
      </c>
      <c r="C53" s="17">
        <v>2</v>
      </c>
      <c r="D53" s="18" t="s">
        <v>103</v>
      </c>
      <c r="E53" s="18" t="s">
        <v>107</v>
      </c>
      <c r="F53" s="17">
        <v>3</v>
      </c>
      <c r="G53" s="11"/>
      <c r="H53" s="58">
        <f t="shared" si="0"/>
        <v>0</v>
      </c>
    </row>
    <row r="54" spans="1:8" ht="20.100000000000001" customHeight="1" x14ac:dyDescent="0.2">
      <c r="A54" s="16">
        <f>A53+1</f>
        <v>52</v>
      </c>
      <c r="B54" s="11" t="s">
        <v>104</v>
      </c>
      <c r="C54" s="17">
        <v>1</v>
      </c>
      <c r="D54" s="18" t="s">
        <v>194</v>
      </c>
      <c r="E54" s="18" t="s">
        <v>108</v>
      </c>
      <c r="F54" s="17">
        <v>12</v>
      </c>
      <c r="G54" s="11"/>
      <c r="H54" s="58">
        <f t="shared" si="0"/>
        <v>0</v>
      </c>
    </row>
    <row r="55" spans="1:8" ht="20.100000000000001" customHeight="1" x14ac:dyDescent="0.2">
      <c r="A55" s="16">
        <f>A54+1</f>
        <v>53</v>
      </c>
      <c r="B55" s="11" t="s">
        <v>105</v>
      </c>
      <c r="C55" s="17">
        <v>1</v>
      </c>
      <c r="D55" s="18" t="s">
        <v>106</v>
      </c>
      <c r="E55" s="18" t="s">
        <v>109</v>
      </c>
      <c r="F55" s="17">
        <v>12</v>
      </c>
      <c r="G55" s="11"/>
      <c r="H55" s="58">
        <f t="shared" si="0"/>
        <v>0</v>
      </c>
    </row>
    <row r="56" spans="1:8" ht="20.100000000000001" customHeight="1" x14ac:dyDescent="0.2">
      <c r="A56" s="16">
        <f>A55+1</f>
        <v>54</v>
      </c>
      <c r="B56" s="11" t="s">
        <v>214</v>
      </c>
      <c r="C56" s="16">
        <v>3</v>
      </c>
      <c r="D56" s="18" t="s">
        <v>110</v>
      </c>
      <c r="E56" s="18" t="s">
        <v>111</v>
      </c>
      <c r="F56" s="17">
        <v>12</v>
      </c>
      <c r="G56" s="11"/>
      <c r="H56" s="58">
        <f t="shared" si="0"/>
        <v>0</v>
      </c>
    </row>
    <row r="57" spans="1:8" ht="20.100000000000001" customHeight="1" x14ac:dyDescent="0.2">
      <c r="A57" s="16">
        <f>A56+1</f>
        <v>55</v>
      </c>
      <c r="B57" s="11" t="s">
        <v>112</v>
      </c>
      <c r="C57" s="16">
        <v>2</v>
      </c>
      <c r="D57" s="34" t="s">
        <v>200</v>
      </c>
      <c r="E57" s="18" t="s">
        <v>113</v>
      </c>
      <c r="F57" s="17">
        <v>12</v>
      </c>
      <c r="G57" s="11"/>
      <c r="H57" s="58">
        <f t="shared" si="0"/>
        <v>0</v>
      </c>
    </row>
    <row r="58" spans="1:8" ht="20.100000000000001" customHeight="1" x14ac:dyDescent="0.2">
      <c r="A58" s="16">
        <f>A57+1</f>
        <v>56</v>
      </c>
      <c r="B58" s="11" t="s">
        <v>114</v>
      </c>
      <c r="C58" s="16">
        <v>8</v>
      </c>
      <c r="D58" s="18" t="s">
        <v>115</v>
      </c>
      <c r="E58" s="18" t="s">
        <v>116</v>
      </c>
      <c r="F58" s="17">
        <v>12</v>
      </c>
      <c r="G58" s="11"/>
      <c r="H58" s="58">
        <f t="shared" si="0"/>
        <v>0</v>
      </c>
    </row>
    <row r="59" spans="1:8" ht="20.100000000000001" customHeight="1" x14ac:dyDescent="0.2">
      <c r="A59" s="16">
        <f>A58+1</f>
        <v>57</v>
      </c>
      <c r="B59" s="11" t="s">
        <v>229</v>
      </c>
      <c r="C59" s="16">
        <v>6</v>
      </c>
      <c r="D59" s="18" t="s">
        <v>117</v>
      </c>
      <c r="E59" s="18" t="s">
        <v>118</v>
      </c>
      <c r="F59" s="17">
        <v>12</v>
      </c>
      <c r="G59" s="11"/>
      <c r="H59" s="58">
        <f t="shared" si="0"/>
        <v>0</v>
      </c>
    </row>
    <row r="60" spans="1:8" ht="20.100000000000001" customHeight="1" x14ac:dyDescent="0.2">
      <c r="A60" s="16">
        <f>A59+1</f>
        <v>58</v>
      </c>
      <c r="B60" s="11" t="s">
        <v>119</v>
      </c>
      <c r="C60" s="16">
        <v>3</v>
      </c>
      <c r="D60" s="18" t="s">
        <v>102</v>
      </c>
      <c r="E60" s="18" t="s">
        <v>120</v>
      </c>
      <c r="F60" s="17">
        <v>12</v>
      </c>
      <c r="G60" s="11"/>
      <c r="H60" s="58">
        <f t="shared" si="0"/>
        <v>0</v>
      </c>
    </row>
    <row r="61" spans="1:8" ht="20.100000000000001" customHeight="1" x14ac:dyDescent="0.2">
      <c r="A61" s="16">
        <f>A60+1</f>
        <v>59</v>
      </c>
      <c r="B61" s="11" t="s">
        <v>121</v>
      </c>
      <c r="C61" s="16">
        <v>9</v>
      </c>
      <c r="D61" s="18" t="s">
        <v>122</v>
      </c>
      <c r="E61" s="18" t="s">
        <v>126</v>
      </c>
      <c r="F61" s="17">
        <v>12</v>
      </c>
      <c r="G61" s="11"/>
      <c r="H61" s="58">
        <f t="shared" si="0"/>
        <v>0</v>
      </c>
    </row>
    <row r="62" spans="1:8" ht="20.100000000000001" customHeight="1" x14ac:dyDescent="0.2">
      <c r="A62" s="16">
        <f>A61+1</f>
        <v>60</v>
      </c>
      <c r="B62" s="11" t="s">
        <v>123</v>
      </c>
      <c r="C62" s="16">
        <v>5</v>
      </c>
      <c r="D62" s="18" t="s">
        <v>124</v>
      </c>
      <c r="E62" s="18" t="s">
        <v>125</v>
      </c>
      <c r="F62" s="17">
        <v>12</v>
      </c>
      <c r="G62" s="11"/>
      <c r="H62" s="58">
        <f t="shared" si="0"/>
        <v>0</v>
      </c>
    </row>
    <row r="63" spans="1:8" ht="20.100000000000001" customHeight="1" x14ac:dyDescent="0.2">
      <c r="A63" s="16">
        <f>A62+1</f>
        <v>61</v>
      </c>
      <c r="B63" s="27" t="s">
        <v>246</v>
      </c>
      <c r="C63" s="16">
        <v>1</v>
      </c>
      <c r="D63" s="18" t="s">
        <v>166</v>
      </c>
      <c r="E63" s="18" t="s">
        <v>144</v>
      </c>
      <c r="F63" s="17">
        <v>12</v>
      </c>
      <c r="G63" s="11"/>
      <c r="H63" s="58">
        <f t="shared" si="0"/>
        <v>0</v>
      </c>
    </row>
    <row r="64" spans="1:8" ht="20.100000000000001" customHeight="1" x14ac:dyDescent="0.2">
      <c r="A64" s="16">
        <f>A63+1</f>
        <v>62</v>
      </c>
      <c r="B64" s="11" t="s">
        <v>145</v>
      </c>
      <c r="C64" s="16">
        <v>2</v>
      </c>
      <c r="D64" s="18" t="s">
        <v>97</v>
      </c>
      <c r="E64" s="18" t="s">
        <v>146</v>
      </c>
      <c r="F64" s="17">
        <v>12</v>
      </c>
      <c r="G64" s="11"/>
      <c r="H64" s="58">
        <f t="shared" si="0"/>
        <v>0</v>
      </c>
    </row>
    <row r="65" spans="1:8" ht="20.100000000000001" customHeight="1" x14ac:dyDescent="0.2">
      <c r="A65" s="16">
        <f>A64+1</f>
        <v>63</v>
      </c>
      <c r="B65" s="11" t="s">
        <v>230</v>
      </c>
      <c r="C65" s="16">
        <v>1</v>
      </c>
      <c r="D65" s="18" t="s">
        <v>169</v>
      </c>
      <c r="E65" s="18" t="s">
        <v>147</v>
      </c>
      <c r="F65" s="17">
        <v>12</v>
      </c>
      <c r="G65" s="11"/>
      <c r="H65" s="58">
        <f t="shared" si="0"/>
        <v>0</v>
      </c>
    </row>
    <row r="66" spans="1:8" ht="20.100000000000001" customHeight="1" x14ac:dyDescent="0.2">
      <c r="A66" s="16">
        <f>A65+1</f>
        <v>64</v>
      </c>
      <c r="B66" s="11" t="s">
        <v>148</v>
      </c>
      <c r="C66" s="16">
        <v>1</v>
      </c>
      <c r="D66" s="18" t="s">
        <v>102</v>
      </c>
      <c r="E66" s="18" t="s">
        <v>149</v>
      </c>
      <c r="F66" s="17">
        <v>12</v>
      </c>
      <c r="G66" s="11"/>
      <c r="H66" s="58">
        <f t="shared" si="0"/>
        <v>0</v>
      </c>
    </row>
    <row r="67" spans="1:8" ht="20.100000000000001" customHeight="1" x14ac:dyDescent="0.2">
      <c r="A67" s="16">
        <f>A66+1</f>
        <v>65</v>
      </c>
      <c r="B67" s="11" t="s">
        <v>150</v>
      </c>
      <c r="C67" s="16">
        <v>1</v>
      </c>
      <c r="D67" s="18" t="s">
        <v>201</v>
      </c>
      <c r="E67" s="18" t="s">
        <v>151</v>
      </c>
      <c r="F67" s="17">
        <v>3</v>
      </c>
      <c r="G67" s="11"/>
      <c r="H67" s="58">
        <f t="shared" si="0"/>
        <v>0</v>
      </c>
    </row>
    <row r="68" spans="1:8" ht="20.100000000000001" customHeight="1" x14ac:dyDescent="0.2">
      <c r="A68" s="16">
        <f t="shared" ref="A68:A73" si="2">A67+1</f>
        <v>66</v>
      </c>
      <c r="B68" s="11" t="s">
        <v>213</v>
      </c>
      <c r="C68" s="16">
        <v>1</v>
      </c>
      <c r="D68" s="18" t="s">
        <v>170</v>
      </c>
      <c r="E68" s="18" t="s">
        <v>152</v>
      </c>
      <c r="F68" s="17">
        <v>12</v>
      </c>
      <c r="G68" s="11"/>
      <c r="H68" s="58">
        <f t="shared" ref="H68:H74" si="3">SUM(F68*G68)</f>
        <v>0</v>
      </c>
    </row>
    <row r="69" spans="1:8" ht="20.100000000000001" customHeight="1" x14ac:dyDescent="0.2">
      <c r="A69" s="16">
        <f t="shared" si="2"/>
        <v>67</v>
      </c>
      <c r="B69" s="11" t="s">
        <v>153</v>
      </c>
      <c r="C69" s="16">
        <v>3</v>
      </c>
      <c r="D69" s="18" t="s">
        <v>171</v>
      </c>
      <c r="E69" s="18" t="s">
        <v>154</v>
      </c>
      <c r="F69" s="17">
        <v>12</v>
      </c>
      <c r="G69" s="11"/>
      <c r="H69" s="58">
        <f t="shared" si="3"/>
        <v>0</v>
      </c>
    </row>
    <row r="70" spans="1:8" ht="20.100000000000001" customHeight="1" x14ac:dyDescent="0.2">
      <c r="A70" s="16">
        <f t="shared" si="2"/>
        <v>68</v>
      </c>
      <c r="B70" s="11" t="s">
        <v>155</v>
      </c>
      <c r="C70" s="16">
        <v>2</v>
      </c>
      <c r="D70" s="18" t="s">
        <v>172</v>
      </c>
      <c r="E70" s="18" t="s">
        <v>156</v>
      </c>
      <c r="F70" s="17">
        <v>12</v>
      </c>
      <c r="G70" s="11"/>
      <c r="H70" s="58">
        <f t="shared" si="3"/>
        <v>0</v>
      </c>
    </row>
    <row r="71" spans="1:8" ht="20.100000000000001" customHeight="1" x14ac:dyDescent="0.2">
      <c r="A71" s="16">
        <f t="shared" si="2"/>
        <v>69</v>
      </c>
      <c r="B71" s="11" t="s">
        <v>234</v>
      </c>
      <c r="C71" s="16">
        <v>2</v>
      </c>
      <c r="D71" s="18" t="s">
        <v>173</v>
      </c>
      <c r="E71" s="18" t="s">
        <v>157</v>
      </c>
      <c r="F71" s="17">
        <v>12</v>
      </c>
      <c r="G71" s="11"/>
      <c r="H71" s="58">
        <f t="shared" si="3"/>
        <v>0</v>
      </c>
    </row>
    <row r="72" spans="1:8" ht="20.100000000000001" customHeight="1" x14ac:dyDescent="0.2">
      <c r="A72" s="16">
        <f t="shared" si="2"/>
        <v>70</v>
      </c>
      <c r="B72" s="11" t="s">
        <v>158</v>
      </c>
      <c r="C72" s="16">
        <v>7</v>
      </c>
      <c r="D72" s="28" t="s">
        <v>195</v>
      </c>
      <c r="E72" s="18" t="s">
        <v>159</v>
      </c>
      <c r="F72" s="17">
        <v>3</v>
      </c>
      <c r="G72" s="11"/>
      <c r="H72" s="58">
        <f t="shared" si="3"/>
        <v>0</v>
      </c>
    </row>
    <row r="73" spans="1:8" ht="20.100000000000001" customHeight="1" x14ac:dyDescent="0.2">
      <c r="A73" s="16">
        <f t="shared" si="2"/>
        <v>71</v>
      </c>
      <c r="B73" s="11" t="s">
        <v>160</v>
      </c>
      <c r="C73" s="16">
        <v>1</v>
      </c>
      <c r="D73" s="26" t="s">
        <v>241</v>
      </c>
      <c r="E73" s="18" t="s">
        <v>163</v>
      </c>
      <c r="F73" s="29">
        <v>6</v>
      </c>
      <c r="G73" s="11"/>
      <c r="H73" s="58">
        <f t="shared" si="3"/>
        <v>0</v>
      </c>
    </row>
    <row r="74" spans="1:8" ht="20.100000000000001" customHeight="1" x14ac:dyDescent="0.2">
      <c r="A74" s="16">
        <f>A73+1</f>
        <v>72</v>
      </c>
      <c r="B74" s="11" t="s">
        <v>161</v>
      </c>
      <c r="C74" s="16">
        <v>1</v>
      </c>
      <c r="D74" s="26" t="s">
        <v>242</v>
      </c>
      <c r="E74" s="18" t="s">
        <v>164</v>
      </c>
      <c r="F74" s="29">
        <v>6</v>
      </c>
      <c r="G74" s="11"/>
      <c r="H74" s="58">
        <f t="shared" si="3"/>
        <v>0</v>
      </c>
    </row>
    <row r="75" spans="1:8" ht="20.100000000000001" customHeight="1" x14ac:dyDescent="0.25">
      <c r="B75" s="37" t="s">
        <v>208</v>
      </c>
      <c r="C75" s="38"/>
      <c r="D75" s="38"/>
      <c r="E75" s="38"/>
      <c r="F75" s="38"/>
      <c r="G75" s="38"/>
      <c r="H75" s="39"/>
    </row>
    <row r="76" spans="1:8" ht="20.100000000000001" customHeight="1" x14ac:dyDescent="0.2">
      <c r="A76" s="16">
        <f>A74+1</f>
        <v>73</v>
      </c>
      <c r="B76" s="30" t="s">
        <v>210</v>
      </c>
      <c r="C76" s="16">
        <v>1</v>
      </c>
      <c r="D76" s="34" t="s">
        <v>209</v>
      </c>
      <c r="E76" s="18" t="s">
        <v>127</v>
      </c>
      <c r="F76" s="17">
        <v>12</v>
      </c>
      <c r="G76" s="11"/>
      <c r="H76" s="58">
        <f t="shared" ref="H76:H85" si="4">SUM(F76*G76)</f>
        <v>0</v>
      </c>
    </row>
    <row r="77" spans="1:8" ht="20.100000000000001" customHeight="1" x14ac:dyDescent="0.2">
      <c r="A77" s="16">
        <f t="shared" ref="A76:A84" si="5">A76+1</f>
        <v>74</v>
      </c>
      <c r="B77" s="11" t="s">
        <v>128</v>
      </c>
      <c r="C77" s="16">
        <v>5</v>
      </c>
      <c r="D77" s="18" t="s">
        <v>181</v>
      </c>
      <c r="E77" s="18" t="s">
        <v>129</v>
      </c>
      <c r="F77" s="17">
        <v>12</v>
      </c>
      <c r="G77" s="11"/>
      <c r="H77" s="58">
        <f t="shared" si="4"/>
        <v>0</v>
      </c>
    </row>
    <row r="78" spans="1:8" ht="20.100000000000001" customHeight="1" x14ac:dyDescent="0.2">
      <c r="A78" s="16">
        <f t="shared" si="5"/>
        <v>75</v>
      </c>
      <c r="B78" s="11" t="s">
        <v>130</v>
      </c>
      <c r="C78" s="16">
        <v>5</v>
      </c>
      <c r="D78" s="18" t="s">
        <v>182</v>
      </c>
      <c r="E78" s="18" t="s">
        <v>131</v>
      </c>
      <c r="F78" s="17">
        <v>12</v>
      </c>
      <c r="G78" s="11"/>
      <c r="H78" s="58">
        <f t="shared" si="4"/>
        <v>0</v>
      </c>
    </row>
    <row r="79" spans="1:8" ht="20.100000000000001" customHeight="1" x14ac:dyDescent="0.2">
      <c r="A79" s="16">
        <f t="shared" si="5"/>
        <v>76</v>
      </c>
      <c r="B79" s="11" t="s">
        <v>132</v>
      </c>
      <c r="C79" s="16">
        <v>5</v>
      </c>
      <c r="D79" s="18" t="s">
        <v>162</v>
      </c>
      <c r="E79" s="18" t="s">
        <v>133</v>
      </c>
      <c r="F79" s="17">
        <v>12</v>
      </c>
      <c r="G79" s="11"/>
      <c r="H79" s="58">
        <f t="shared" si="4"/>
        <v>0</v>
      </c>
    </row>
    <row r="80" spans="1:8" ht="20.100000000000001" customHeight="1" x14ac:dyDescent="0.2">
      <c r="A80" s="16">
        <f t="shared" si="5"/>
        <v>77</v>
      </c>
      <c r="B80" s="11" t="s">
        <v>211</v>
      </c>
      <c r="C80" s="16">
        <v>1</v>
      </c>
      <c r="D80" s="26" t="s">
        <v>198</v>
      </c>
      <c r="E80" s="18" t="s">
        <v>134</v>
      </c>
      <c r="F80" s="17">
        <v>12</v>
      </c>
      <c r="G80" s="11"/>
      <c r="H80" s="58">
        <f t="shared" si="4"/>
        <v>0</v>
      </c>
    </row>
    <row r="81" spans="1:8" ht="20.100000000000001" customHeight="1" x14ac:dyDescent="0.2">
      <c r="A81" s="16">
        <f t="shared" si="5"/>
        <v>78</v>
      </c>
      <c r="B81" s="11" t="s">
        <v>135</v>
      </c>
      <c r="C81" s="16">
        <v>4</v>
      </c>
      <c r="D81" s="18" t="s">
        <v>183</v>
      </c>
      <c r="E81" s="18" t="s">
        <v>136</v>
      </c>
      <c r="F81" s="17">
        <v>12</v>
      </c>
      <c r="G81" s="11"/>
      <c r="H81" s="58">
        <f t="shared" si="4"/>
        <v>0</v>
      </c>
    </row>
    <row r="82" spans="1:8" ht="20.100000000000001" customHeight="1" x14ac:dyDescent="0.2">
      <c r="A82" s="16">
        <f t="shared" si="5"/>
        <v>79</v>
      </c>
      <c r="B82" s="11" t="s">
        <v>137</v>
      </c>
      <c r="C82" s="16">
        <v>7</v>
      </c>
      <c r="D82" s="18" t="s">
        <v>182</v>
      </c>
      <c r="E82" s="18" t="s">
        <v>138</v>
      </c>
      <c r="F82" s="17">
        <v>12</v>
      </c>
      <c r="G82" s="11"/>
      <c r="H82" s="58">
        <f t="shared" si="4"/>
        <v>0</v>
      </c>
    </row>
    <row r="83" spans="1:8" ht="20.100000000000001" customHeight="1" x14ac:dyDescent="0.2">
      <c r="A83" s="16">
        <f t="shared" si="5"/>
        <v>80</v>
      </c>
      <c r="B83" s="11" t="s">
        <v>212</v>
      </c>
      <c r="C83" s="17">
        <v>5</v>
      </c>
      <c r="D83" s="18" t="s">
        <v>184</v>
      </c>
      <c r="E83" s="11" t="s">
        <v>139</v>
      </c>
      <c r="F83" s="17">
        <v>12</v>
      </c>
      <c r="G83" s="11"/>
      <c r="H83" s="58">
        <f t="shared" si="4"/>
        <v>0</v>
      </c>
    </row>
    <row r="84" spans="1:8" ht="20.100000000000001" customHeight="1" x14ac:dyDescent="0.2">
      <c r="A84" s="16">
        <f t="shared" si="5"/>
        <v>81</v>
      </c>
      <c r="B84" s="27" t="s">
        <v>140</v>
      </c>
      <c r="C84" s="16">
        <v>1</v>
      </c>
      <c r="D84" s="26" t="s">
        <v>199</v>
      </c>
      <c r="E84" s="11" t="s">
        <v>141</v>
      </c>
      <c r="F84" s="17">
        <v>12</v>
      </c>
      <c r="G84" s="11"/>
      <c r="H84" s="58">
        <f t="shared" si="4"/>
        <v>0</v>
      </c>
    </row>
    <row r="85" spans="1:8" ht="20.100000000000001" customHeight="1" x14ac:dyDescent="0.2">
      <c r="A85" s="32">
        <v>82</v>
      </c>
      <c r="B85" s="11" t="s">
        <v>142</v>
      </c>
      <c r="C85" s="16">
        <v>5</v>
      </c>
      <c r="D85" s="18" t="s">
        <v>185</v>
      </c>
      <c r="E85" s="11" t="s">
        <v>143</v>
      </c>
      <c r="F85" s="17">
        <v>12</v>
      </c>
      <c r="G85" s="11"/>
      <c r="H85" s="58">
        <f t="shared" si="4"/>
        <v>0</v>
      </c>
    </row>
    <row r="86" spans="1:8" ht="20.100000000000001" customHeight="1" x14ac:dyDescent="0.25">
      <c r="A86" s="16"/>
      <c r="B86" s="11"/>
      <c r="C86" s="11"/>
      <c r="D86" s="18"/>
      <c r="E86" s="11"/>
      <c r="F86" s="11"/>
      <c r="G86" s="31" t="s">
        <v>237</v>
      </c>
      <c r="H86" s="59">
        <f>SUM(H2:H85)</f>
        <v>0</v>
      </c>
    </row>
  </sheetData>
  <mergeCells count="1">
    <mergeCell ref="B75:H75"/>
  </mergeCells>
  <pageMargins left="0.7" right="0.7" top="0.75" bottom="0.75" header="0.3" footer="0.3"/>
  <pageSetup paperSize="9" scale="69" fitToHeight="0" orientation="landscape"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1"/>
  <sheetViews>
    <sheetView workbookViewId="0">
      <selection activeCell="B7" sqref="B7"/>
    </sheetView>
  </sheetViews>
  <sheetFormatPr defaultRowHeight="14.25" x14ac:dyDescent="0.2"/>
  <cols>
    <col min="1" max="1" width="29.7109375" style="10" customWidth="1"/>
    <col min="2" max="2" width="77.42578125" style="10" customWidth="1"/>
    <col min="3" max="7" width="15.42578125" style="50" customWidth="1"/>
    <col min="8" max="8" width="78.5703125" style="50" customWidth="1"/>
    <col min="9" max="10" width="9.140625" style="50"/>
    <col min="11" max="16384" width="9.140625" style="10"/>
  </cols>
  <sheetData>
    <row r="1" spans="1:10" s="45" customFormat="1" ht="30" customHeight="1" x14ac:dyDescent="0.2">
      <c r="A1" s="43" t="s">
        <v>244</v>
      </c>
      <c r="B1" s="53"/>
      <c r="C1" s="46"/>
      <c r="D1" s="46"/>
      <c r="E1" s="46"/>
      <c r="F1" s="46"/>
      <c r="G1" s="47"/>
      <c r="H1" s="47"/>
      <c r="I1" s="48"/>
      <c r="J1" s="48"/>
    </row>
    <row r="2" spans="1:10" ht="81.75" customHeight="1" thickBot="1" x14ac:dyDescent="0.25">
      <c r="A2" s="44" t="s">
        <v>243</v>
      </c>
      <c r="B2" s="54"/>
      <c r="C2" s="49"/>
      <c r="D2" s="49"/>
      <c r="E2" s="49"/>
      <c r="F2" s="49"/>
      <c r="G2" s="49"/>
      <c r="H2" s="49"/>
    </row>
    <row r="3" spans="1:10" ht="14.25" customHeight="1" thickBot="1" x14ac:dyDescent="0.25">
      <c r="A3" s="40" t="s">
        <v>245</v>
      </c>
      <c r="B3" s="55" t="s">
        <v>251</v>
      </c>
      <c r="C3" s="42"/>
      <c r="D3" s="42"/>
      <c r="E3" s="42"/>
      <c r="F3" s="42"/>
      <c r="G3" s="42"/>
      <c r="H3" s="42"/>
    </row>
    <row r="4" spans="1:10" ht="14.25" customHeight="1" thickBot="1" x14ac:dyDescent="0.25">
      <c r="A4" s="40"/>
      <c r="B4" s="55"/>
      <c r="C4" s="42"/>
      <c r="D4" s="42"/>
      <c r="E4" s="42"/>
      <c r="F4" s="42"/>
      <c r="G4" s="42"/>
      <c r="H4" s="42"/>
    </row>
    <row r="5" spans="1:10" ht="14.25" customHeight="1" thickBot="1" x14ac:dyDescent="0.25">
      <c r="A5" s="40"/>
      <c r="B5" s="55"/>
      <c r="C5" s="42"/>
      <c r="D5" s="42"/>
      <c r="E5" s="42"/>
      <c r="F5" s="42"/>
      <c r="G5" s="42"/>
      <c r="H5" s="42"/>
    </row>
    <row r="6" spans="1:10" ht="20.100000000000001" customHeight="1" thickBot="1" x14ac:dyDescent="0.25">
      <c r="A6" s="51">
        <v>1</v>
      </c>
      <c r="B6" s="56"/>
      <c r="E6" s="41"/>
      <c r="F6" s="41"/>
      <c r="G6" s="41"/>
      <c r="H6" s="41"/>
    </row>
    <row r="7" spans="1:10" ht="20.100000000000001" customHeight="1" thickBot="1" x14ac:dyDescent="0.25">
      <c r="A7" s="51">
        <v>2</v>
      </c>
      <c r="B7" s="56"/>
      <c r="E7" s="41"/>
      <c r="F7" s="41"/>
      <c r="G7" s="41"/>
      <c r="H7" s="41"/>
    </row>
    <row r="8" spans="1:10" ht="20.100000000000001" customHeight="1" thickBot="1" x14ac:dyDescent="0.25">
      <c r="A8" s="51">
        <v>3</v>
      </c>
      <c r="B8" s="56"/>
      <c r="E8" s="41"/>
      <c r="F8" s="41"/>
      <c r="G8" s="41"/>
      <c r="H8" s="41"/>
    </row>
    <row r="9" spans="1:10" ht="20.100000000000001" customHeight="1" thickBot="1" x14ac:dyDescent="0.25">
      <c r="A9" s="52">
        <v>4</v>
      </c>
      <c r="B9" s="56"/>
    </row>
    <row r="10" spans="1:10" ht="20.100000000000001" customHeight="1" thickBot="1" x14ac:dyDescent="0.25">
      <c r="A10" s="52">
        <v>5</v>
      </c>
      <c r="B10" s="56"/>
    </row>
    <row r="11" spans="1:10" ht="20.100000000000001" customHeight="1" thickBot="1" x14ac:dyDescent="0.25">
      <c r="A11" s="52">
        <v>6</v>
      </c>
      <c r="B11" s="56"/>
    </row>
  </sheetData>
  <mergeCells count="8">
    <mergeCell ref="A2:B2"/>
    <mergeCell ref="A1:B1"/>
    <mergeCell ref="A3:A5"/>
    <mergeCell ref="E6:H8"/>
    <mergeCell ref="E3:H5"/>
    <mergeCell ref="D3:D5"/>
    <mergeCell ref="C3:C5"/>
    <mergeCell ref="B3:B5"/>
  </mergeCell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Front Cover</vt:lpstr>
      <vt:lpstr>Core Contract Sites</vt:lpstr>
      <vt:lpstr>Addditional Services</vt:lpstr>
      <vt:lpstr>'Core Contract Sites'!Print_Area</vt:lpstr>
      <vt:lpstr>'Front Cover'!Print_Area</vt:lpstr>
    </vt:vector>
  </TitlesOfParts>
  <Company>Stockport MBC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Mark Baxendale</dc:creator>
  <cp:lastModifiedBy>Joanne Cole</cp:lastModifiedBy>
  <cp:lastPrinted>2016-12-15T12:12:44Z</cp:lastPrinted>
  <dcterms:created xsi:type="dcterms:W3CDTF">2016-11-29T12:58:17Z</dcterms:created>
  <dcterms:modified xsi:type="dcterms:W3CDTF">2016-12-21T09:02:34Z</dcterms:modified>
</cp:coreProperties>
</file>