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cogovuk-my.sharepoint.com/personal/michael_woodard_fco_gov_uk/Documents/Documents/Contracts/Bamako Furniture/Contract Finalisation/REDACTED Contract Documents/"/>
    </mc:Choice>
  </mc:AlternateContent>
  <xr:revisionPtr revIDLastSave="11" documentId="13_ncr:1_{C037AB65-BF32-436A-9F05-95E0A4E769F8}" xr6:coauthVersionLast="47" xr6:coauthVersionMax="47" xr10:uidLastSave="{3CBC186E-0E00-4623-ACF2-F36BCEE35EAC}"/>
  <bookViews>
    <workbookView xWindow="-110" yWindow="-110" windowWidth="19420" windowHeight="10420" xr2:uid="{00000000-000D-0000-FFFF-FFFF00000000}"/>
  </bookViews>
  <sheets>
    <sheet name="Comparative Pricing" sheetId="4" r:id="rId1"/>
  </sheets>
  <externalReferences>
    <externalReference r:id="rId2"/>
  </externalReferences>
  <definedNames>
    <definedName name="additions_list">[1]Additions!$A$3:$B$14</definedName>
    <definedName name="Client" localSheetId="0">'Comparative Pricing'!#REF!</definedName>
    <definedName name="finish">[1]Sheet1!$A$2:$A$9</definedName>
    <definedName name="list_columns">[1]Sheet1!$A$2:$B$9</definedName>
    <definedName name="Owner" localSheetId="0">'Comparative Pricing'!$K$9</definedName>
    <definedName name="Pcode" localSheetId="0">'Comparative Pricing'!#REF!</definedName>
    <definedName name="_xlnm.Print_Area" localSheetId="0">'Comparative Pricing'!$A$1:$L$52</definedName>
    <definedName name="_xlnm.Print_Titles" localSheetId="0">'Comparative Pricing'!$1:$12</definedName>
    <definedName name="specials">'Comparative Pricing'!$A$13:$L$50</definedName>
    <definedName name="total" localSheetId="0">'Comparative Pricing'!$K$51</definedName>
    <definedName name="valid" localSheetId="0">'Comparative Pricing'!$K$10</definedName>
    <definedName name="WQ" localSheetId="0">'Comparative Pricing'!#REF!</definedName>
    <definedName name="wqdate" localSheetId="0">'Comparative Pricing'!$K$8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4" l="1"/>
  <c r="G51" i="4"/>
  <c r="I50" i="4" l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51" i="4" l="1"/>
  <c r="K51" i="4" l="1"/>
</calcChain>
</file>

<file path=xl/sharedStrings.xml><?xml version="1.0" encoding="utf-8"?>
<sst xmlns="http://schemas.openxmlformats.org/spreadsheetml/2006/main" count="257" uniqueCount="151">
  <si>
    <t>Qty</t>
  </si>
  <si>
    <t>Unit Price</t>
  </si>
  <si>
    <t>Total Price</t>
  </si>
  <si>
    <t>Item Code</t>
  </si>
  <si>
    <t xml:space="preserve">  Cust Name:</t>
  </si>
  <si>
    <t xml:space="preserve">  Company:</t>
  </si>
  <si>
    <t xml:space="preserve">  Address:</t>
  </si>
  <si>
    <t xml:space="preserve">  Post Code:</t>
  </si>
  <si>
    <t xml:space="preserve"> Description</t>
  </si>
  <si>
    <t xml:space="preserve">  Prepared by :</t>
  </si>
  <si>
    <t>Total</t>
  </si>
  <si>
    <t xml:space="preserve">  Valid Until  :</t>
  </si>
  <si>
    <t>Fabric/
 Finish</t>
  </si>
  <si>
    <t>Image</t>
  </si>
  <si>
    <t xml:space="preserve">  Project for:</t>
  </si>
  <si>
    <t xml:space="preserve">  Project Reference :</t>
  </si>
  <si>
    <t xml:space="preserve">  Pricing Date :</t>
  </si>
  <si>
    <t xml:space="preserve">  Drawing No. :</t>
  </si>
  <si>
    <t xml:space="preserve">  Pricing Version :</t>
  </si>
  <si>
    <t>PRJ15889</t>
  </si>
  <si>
    <t>FCDO</t>
  </si>
  <si>
    <t>Bamako, Mali</t>
  </si>
  <si>
    <t>\BCM031</t>
  </si>
  <si>
    <t>\PE2-B75</t>
  </si>
  <si>
    <t>\RM2-B22</t>
  </si>
  <si>
    <t>\RM3-B22</t>
  </si>
  <si>
    <t>\PICNIC14</t>
  </si>
  <si>
    <t>\PICNIC10</t>
  </si>
  <si>
    <t>SCP140208S</t>
  </si>
  <si>
    <t>SCP140208X</t>
  </si>
  <si>
    <t>SCP140108S</t>
  </si>
  <si>
    <t>SCP140108X</t>
  </si>
  <si>
    <t>SCP160108S</t>
  </si>
  <si>
    <t>\TRIO-T1-1438</t>
  </si>
  <si>
    <t>\TRIO-T1-1638</t>
  </si>
  <si>
    <t>\720001W</t>
  </si>
  <si>
    <t>\TABLE 1808R</t>
  </si>
  <si>
    <t>\TABLE 2412 R</t>
  </si>
  <si>
    <t>\REVEAL01</t>
  </si>
  <si>
    <t>\TABLE 3212 R</t>
  </si>
  <si>
    <t>\REVEAL02</t>
  </si>
  <si>
    <t>\TABLE10C</t>
  </si>
  <si>
    <t>\TABLE8C</t>
  </si>
  <si>
    <t>\TABLE6C</t>
  </si>
  <si>
    <t>\LOCKER82</t>
  </si>
  <si>
    <t>8621-WW6r33</t>
  </si>
  <si>
    <t>\GRID10</t>
  </si>
  <si>
    <t>\TABLE168</t>
  </si>
  <si>
    <t>\TABLE88</t>
  </si>
  <si>
    <t>\BIN001</t>
  </si>
  <si>
    <t>\BRUSH001</t>
  </si>
  <si>
    <t>\BIN002</t>
  </si>
  <si>
    <t>Meeting chair -cantilever
Large mesh back mesh - black
Black tubular frame. 
Stackable to 3 high.
Upholstered seat pad in Camira Sumi Tono SUR23 and black mesh back support.
W555 x D480 x H900mm. Seat height 460mm</t>
  </si>
  <si>
    <t xml:space="preserve">Prime meeting chair- swivel
Large upholstered chair with fully upholstered arms
4 star polished metal base
Height adjustable - gas lift
Camira Sumi Tono SUR23
W570 x D540 x H 800-920mm. Seat height 420 - 540mm
</t>
  </si>
  <si>
    <t>Remi lounge chair
4 star polished aluminium base - swivel
Camira Sumi Tamura SUR22
W580 x D630 x H710mm. Seat height 420mm</t>
  </si>
  <si>
    <t>Remi lounge chair 
Headrest
4 star polished aluminium base - swivel.
Camira Sumi Tono SUR23
W580 x D675 x H940mm. Seat height 420mm</t>
  </si>
  <si>
    <t xml:space="preserve">Picnic range bench
W1400 x D350 x H410mm
Loop leg powder coated in silver
MFC seat 25mm - grey
</t>
  </si>
  <si>
    <t xml:space="preserve">Picnic range bench
W1000 x D350 x H410mm
Loop leg powder coated in silver
MFC seat 25mm - grey
</t>
  </si>
  <si>
    <t>Scape Lite Range Double Sided Starter Desk
Goal post legs
1400mmW x 1600mmD
Sliding desktop
60x40mm Tubular Bench Style Underframe - black
Complete with cable management trunking
White 25mm MFC top with matching 2mm ABS edging and 2 x 80mm dia cable exit pods</t>
  </si>
  <si>
    <t>Scape Lite Range Double Sided Extension Desk
Goal post legs
1400mmW x 1600mmD
Sliding desktop
60x40mm Tubular Bench Style Underframe - black
Complete with cable management trunking
White 25mm MFC top with matching 2mm ABS edging and 2 x 80mm dia cable exit pods</t>
  </si>
  <si>
    <t>Scape Lite Range Single Sided Starter Desk
Goal post legs
1400mmW x 800mmD
Sliding desktop
60x40mm Tubular Bench Style Underframe - black
Complete with cable management trunking
White 25mm MFC top with matching 2mm ABS edging and 2 x 80mm dia cable exit pods</t>
  </si>
  <si>
    <t>Scape Lite Range Single Sided Extension Desk
Goal post legs
1400mmW x 800mmD
60x40mm Tubular Bench Style Underframe - black
Complete with cable management trunking
White 25mm MFC top with matching 2mm ABS edging and 2 x 80mm dia cable exit pods</t>
  </si>
  <si>
    <t xml:space="preserve">Scape Lite Range Single Sided Starter Desk
Modesty panel
Goal post legs
1600mmW x 800mmD
60x40mm Tubular Bench Style Underframe - black
Complete with cable management trunking
White 25mm MFC top with matching 2mm ABS edging and 2 x 80mm dia cable exit pods
</t>
  </si>
  <si>
    <t xml:space="preserve">Scape Lite Range Single Sided Starter Desk
Modesty panel
Goal post legs
1400mmW x 800mmD
60x40mm Tubular Bench Style Underframe - black
Complete with cable management trunking
White 25mm MFC top with matching 2mm ABS edging and 2 x 80mm dia cable exit pods
</t>
  </si>
  <si>
    <t>Trio desk mounted screen
H380 x W1400mm
Robust aluminium extruded frame
Upholstered in Camira Cara fabric - Lomond EJ192
Complete with brackets</t>
  </si>
  <si>
    <t>Trio desk mounted screen
H380 x W1600mm
Robust aluminium extruded frame
Upholstered in Camira Cara fabric  - Lomond EJ192
Complete with brackets</t>
  </si>
  <si>
    <t>72 series Capsule desk top module.
2 x 13A UK BS1363 power sockets
3A individual (tool) resettable circuit breaker
2x illuminated switches
1 x twin USB Type A+C (18W) charging point
C clamp suitable for desk thickness 11-30mm.
2.0m starter mains cable (GST Wieland to 13A UK plug)
White</t>
  </si>
  <si>
    <t>Rectangular meeting table
1800 x 800 x 740mm
Four legged metal frame - black
MFC top - white</t>
  </si>
  <si>
    <t>Rectangular meeting table
2400 x 1200 x 740mm
Four legged metal frame - black
MFC top - white</t>
  </si>
  <si>
    <t>78 series Reveal through desk module
White painted box &amp; lid, black plastic fascias
3 x 13A UK BS1363 power sockets
3.15A individually fused
1 x twin USB type A+C charging points
3.0m starter mainscable (GST Wieland to 13A UK plug)
Fusion cable management basket 
Black fabric cable spine</t>
  </si>
  <si>
    <t>Rectangular meeting table
3200 x 1200 x 740mm
Six legged metal frame - black
MFC top - white</t>
  </si>
  <si>
    <t>78 series Reveal through desk module
White painted box &amp; lid, black plastic fascias
3 x 13A UK BS1363 power sockets
3.15A individually fused
1 x twin USB type A+C charging points
3.0m starter mainscable (GST Wieland to 13A UK plug) &amp; mains splitter.
Fusion cable management basket 1000mm
Black fabric cable spine</t>
  </si>
  <si>
    <t>Locker unit, metal
8 personal spaces
Comprising:  
  6 personal lockers &amp;  2 personal drawers
H1772 x W1000 x D470mm
Carcase &amp; doors - Traffic white RAL 9016
Lehman mech combi lock 59.
Label holders</t>
  </si>
  <si>
    <t>Metal Side Opening Tambour Cupboard
1981mmH x 486mmD x 1000mmW,White.
Complete with White PVC Tambour doors and inset D Handles and lock with two keys
With full height internal skins to accept a variety of system fittings
5 plain shelves
Metal top</t>
  </si>
  <si>
    <t>Modular grid storage
W1220 x D420 x H2055mm
2 x double height cupboards
Black</t>
  </si>
  <si>
    <t xml:space="preserve">Garden table - steel
W1650 x D800 x H710mm
Colour; anthracite (powder coated)
Slatted design
Supplied ready to assemble
</t>
  </si>
  <si>
    <t xml:space="preserve">Garden table - steel
W800 x D800 x H710mm
Colour; anthracite (powder coated)
Slatted design
Supplied ready to assemble
</t>
  </si>
  <si>
    <t>Waste basket
Mesh - black
W235 x D190 x H270mm</t>
  </si>
  <si>
    <t>Toilet brush &amp; holder
Satin stainless steel
Silicone brush head
Non slip &amp; rust proof black plastic base
H380 x Dia 105mm</t>
  </si>
  <si>
    <t>Pedal bin
Stainless steel
3 litre
W167 x D170 x H240mm</t>
  </si>
  <si>
    <t>Phs II</t>
  </si>
  <si>
    <t>\\emergent-dc\Company Share\Project\PRJ 15800-15899\PRJ15880-89\PRJ15889 - FCDO Bamako Mali\Images\1.jpg</t>
  </si>
  <si>
    <t>\\emergent-dc\Company Share\Project\PRJ 15800-15899\PRJ15880-89\PRJ15889 - FCDO Bamako Mali\Images\2.jpg</t>
  </si>
  <si>
    <t>\\emergent-dc\Company Share\Project\PRJ 15800-15899\PRJ15880-89\PRJ15889 - FCDO Bamako Mali\Images\3.jpg</t>
  </si>
  <si>
    <t>\\emergent-dc\Company Share\Project\PRJ 15800-15899\PRJ15880-89\PRJ15889 - FCDO Bamako Mali\Images\4.jpg</t>
  </si>
  <si>
    <t>\\emergent-dc\Company Share\Project\PRJ 15800-15899\PRJ15880-89\PRJ15889 - FCDO Bamako Mali\Images\5.jpg</t>
  </si>
  <si>
    <t>\\emergent-dc\Company Share\Marketing\Images\PC\9912-091.jpg</t>
  </si>
  <si>
    <t>\\emergent-dc\Company Share\Marketing\Images\PC\9912-092.jpg</t>
  </si>
  <si>
    <t>\\emergent-dc\Company Share\Marketing\Images\PC\9911-376.jpg</t>
  </si>
  <si>
    <t>\\emergent-dc\Company Share\Project\PRJ 15800-15899\PRJ15880-89\PRJ15889 - FCDO Bamako Mali\Images\9.jpg</t>
  </si>
  <si>
    <t>\\emergent-dc\Company Share\Project\PRJ 15800-15899\PRJ15880-89\PRJ15889 - FCDO Bamako Mali\Images\10.jpg</t>
  </si>
  <si>
    <t>\\emergent-dc\Company Share\Marketing\Images\PC\SCP140208S.jpg</t>
  </si>
  <si>
    <t>\\emergent-dc\Company Share\Marketing\Images\PC\SCP140208X.jpg</t>
  </si>
  <si>
    <t>\\emergent-dc\Company Share\Marketing\Images\PC\SCP140108S.jpg</t>
  </si>
  <si>
    <t>\\emergent-dc\Company Share\Marketing\Images\PC\SCP140108X.jpg</t>
  </si>
  <si>
    <t>\\emergent-dc\Company Share\Marketing\Images\PC\SCP160108S.jpg</t>
  </si>
  <si>
    <t>\\emergent-dc\Company Share\Project\PRJ 15800-15899\PRJ15880-89\PRJ15889 - FCDO Bamako Mali\Images\17.jpg</t>
  </si>
  <si>
    <t>\\emergent-dc\Company Share\Project\PRJ 15800-15899\PRJ15880-89\PRJ15889 - FCDO Bamako Mali\Images\18.jpg</t>
  </si>
  <si>
    <t>\\emergent-dc\Company Share\Project\PRJ 15800-15899\PRJ15880-89\PRJ15889 - FCDO Bamako Mali\Images\19.jpg</t>
  </si>
  <si>
    <t>\\emergent-dc\Company Share\Project\PRJ 15800-15899\PRJ15880-89\PRJ15889 - FCDO Bamako Mali\Images\20.jpg</t>
  </si>
  <si>
    <t>\\emergent-dc\Company Share\Project\PRJ 15800-15899\PRJ15880-89\PRJ15889 - FCDO Bamako Mali\Images\21.jpg</t>
  </si>
  <si>
    <t>\\emergent-dc\Company Share\Project\PRJ 15800-15899\PRJ15880-89\PRJ15889 - FCDO Bamako Mali\Images\22.jpg</t>
  </si>
  <si>
    <t>\\emergent-dc\Company Share\Project\PRJ 15800-15899\PRJ15880-89\PRJ15889 - FCDO Bamako Mali\Images\23.jpg</t>
  </si>
  <si>
    <t>\\emergent-dc\Company Share\Project\PRJ 15800-15899\PRJ15880-89\PRJ15889 - FCDO Bamako Mali\Images\24.jpg</t>
  </si>
  <si>
    <t>\\emergent-dc\Company Share\Project\PRJ 15800-15899\PRJ15880-89\PRJ15889 - FCDO Bamako Mali\Images\25.jpg</t>
  </si>
  <si>
    <t>\\emergent-dc\Company Share\Project\PRJ 15800-15899\PRJ15880-89\PRJ15889 - FCDO Bamako Mali\Images\26.jpg</t>
  </si>
  <si>
    <t>\\emergent-dc\Company Share\Project\PRJ 15800-15899\PRJ15880-89\PRJ15889 - FCDO Bamako Mali\Images\27.jpg</t>
  </si>
  <si>
    <t>\\emergent-dc\Company Share\Project\PRJ 15800-15899\PRJ15880-89\PRJ15889 - FCDO Bamako Mali\Images\28.jpg</t>
  </si>
  <si>
    <t>\\emergent-dc\Company Share\Project\PRJ 15800-15899\PRJ15880-89\PRJ15889 - FCDO Bamako Mali\Images\29.jpg</t>
  </si>
  <si>
    <t>\\emergent-dc\Company Share\Project\PRJ 15800-15899\PRJ15880-89\PRJ15889 - FCDO Bamako Mali\Images\30.jpg</t>
  </si>
  <si>
    <t>\\emergent-dc\Company Share\Project\PRJ 15800-15899\PRJ15880-89\PRJ15889 - FCDO Bamako Mali\Images\31.jpg</t>
  </si>
  <si>
    <t>\\emergent-dc\Company Share\Project\PRJ 15800-15899\PRJ15880-89\PRJ15889 - FCDO Bamako Mali\Images\32.jpg</t>
  </si>
  <si>
    <t>\\emergent-dc\Company Share\Project\PRJ 15800-15899\PRJ15880-89\PRJ15889 - FCDO Bamako Mali\Images\33.jpg</t>
  </si>
  <si>
    <t>\\emergent-dc\Company Share\Project\PRJ 15800-15899\PRJ15880-89\PRJ15889 - FCDO Bamako Mali\Images\34.jpg</t>
  </si>
  <si>
    <t>\\emergent-dc\Company Share\Project\PRJ 15800-15899\PRJ15880-89\PRJ15889 - FCDO Bamako Mali\Images\35.jpg</t>
  </si>
  <si>
    <t>\\emergent-dc\Company Share\Project\PRJ 15800-15899\PRJ15880-89\PRJ15889 - FCDO Bamako Mali\Images\36.jpg</t>
  </si>
  <si>
    <t>\\emergent-dc\Company Share\Project\PRJ 15800-15899\PRJ15880-89\PRJ15889 - FCDO Bamako Mali\Images\37.jpg</t>
  </si>
  <si>
    <t>\\emergent-dc\Company Share\Project\PRJ 15800-15899\PRJ15880-89\PRJ15889 - FCDO Bamako Mali\Images\38.jpg</t>
  </si>
  <si>
    <t>White</t>
  </si>
  <si>
    <t>Black</t>
  </si>
  <si>
    <t>Anthracite</t>
  </si>
  <si>
    <t>Grey</t>
  </si>
  <si>
    <t>Stainless
Steel</t>
  </si>
  <si>
    <t>Grey Top/
Black Frame</t>
  </si>
  <si>
    <t>Lomond/
Anthracite</t>
  </si>
  <si>
    <t>Black/
Orange</t>
  </si>
  <si>
    <t>Sumi
Tamura</t>
  </si>
  <si>
    <t>Sumi 
Tono</t>
  </si>
  <si>
    <t>Era
Measure</t>
  </si>
  <si>
    <r>
      <t>Task chair
Black mesh back
Synchro mechanism
Height adjustable arms, Seat slide
Height adjustable lumbar support</t>
    </r>
    <r>
      <rPr>
        <sz val="10"/>
        <color rgb="FFFF0000"/>
        <rFont val="Arial"/>
        <family val="2"/>
      </rPr>
      <t xml:space="preserve">
Chrome</t>
    </r>
    <r>
      <rPr>
        <sz val="10"/>
        <rFont val="Arial"/>
        <family val="2"/>
      </rPr>
      <t xml:space="preserve"> 5 star base and twin wheeled castors.  
Seat upholstered in Camira Era Measure CSE27
W680 x D480 X H450-580mm</t>
    </r>
  </si>
  <si>
    <t xml:space="preserve">Harris Range Single Armchair
Solid Angular shaped design
W930 x D750 x H810mm. Seat height 450mm
Fully upholstered - Camira Sumi Tamura SUR22
Black metal frame
</t>
  </si>
  <si>
    <t xml:space="preserve">Harris Range Two Seat Sofa with arms
Solid Angular shaped design
W1530 x D750 x H810mm. Seat height 450mm
Fully upholstered - Camira Sumi Tamura SUR22
Black metal frame
</t>
  </si>
  <si>
    <t>Maya Chair, Moulded Polypropylene, 
Four legged
Available in Black and Orange
Orange and black</t>
  </si>
  <si>
    <t>Grey Top/
Chrome Frame</t>
  </si>
  <si>
    <t>Black Carcase/
Black Tambour</t>
  </si>
  <si>
    <t>Meeting table
800mm dia x H575mm
4 star polished chrome base and column
MFC top - Grey</t>
  </si>
  <si>
    <t>Meeting table
600mm dia x H575mm
4 star polished chrome base and column
MFC top - Grey</t>
  </si>
  <si>
    <t xml:space="preserve">Wybone Recycling Bin, Set of Four
4 stream -landfill, paper, plastic &amp; organic
Intuitive lid openings - helps recyclables sorting
Hinged lid inserts - colour coded
Capacity 60L per bin
Each unit: 320mmW x 320mmD x 700mmH 
Fabricated steel carcase, in white Epoxy Powder coated
</t>
  </si>
  <si>
    <t>Metal Side Opening Tambour Cupboard
720mmH x 486mmD x 800mmW,
Black Carcase/Black Tambour.
Complete with White PVC Tambour doors and inset D Handles and lock with two keys
With full height internal skins to accept a variety of system fittings
1 plain shelf
Grey Wooden top to match worksurface</t>
  </si>
  <si>
    <t>\8339-003K</t>
  </si>
  <si>
    <t>Meeting table
1000mm dia x H755mm
5 star polished chrome base and column
MFC top - Grey</t>
  </si>
  <si>
    <t>Eye Range Three Drawer Mobile Pedestal
390mmW x 500mmD x 600mmH
One Filing Drawer and Two Personal Drawers
Fully Centrally Locking with two keys
Anti-Tilt Device and Pencil Tray
Black</t>
  </si>
  <si>
    <t>vC</t>
  </si>
  <si>
    <t>\BCQ_60WHT</t>
  </si>
  <si>
    <t>\MY01</t>
  </si>
  <si>
    <t>\HR1</t>
  </si>
  <si>
    <t>\HR2</t>
  </si>
  <si>
    <t>\SCST2EOW/LF</t>
  </si>
  <si>
    <t>\SCB442/P</t>
  </si>
  <si>
    <t>Phs I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</si>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</sst>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£&quot;* #,##0.00_-;\-&quot;£&quot;* #,##0.00_-;_-&quot;£&quot;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2" xfId="0" applyBorder="1" applyProtection="1"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44" fontId="1" fillId="3" borderId="1" xfId="1" applyFill="1" applyBorder="1"/>
    <xf numFmtId="0" fontId="0" fillId="0" borderId="2" xfId="0" quotePrefix="1" applyBorder="1" applyProtection="1"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4" fontId="1" fillId="0" borderId="1" xfId="1" applyFont="1" applyFill="1" applyBorder="1" applyAlignment="1" applyProtection="1">
      <alignment vertical="center" wrapText="1"/>
      <protection hidden="1"/>
    </xf>
    <xf numFmtId="0" fontId="1" fillId="4" borderId="5" xfId="0" applyFont="1" applyFill="1" applyBorder="1" applyAlignment="1">
      <alignment vertical="center" wrapText="1"/>
    </xf>
    <xf numFmtId="0" fontId="2" fillId="0" borderId="0" xfId="0" applyFont="1"/>
    <xf numFmtId="0" fontId="0" fillId="0" borderId="3" xfId="0" applyBorder="1" applyAlignment="1" applyProtection="1">
      <alignment horizontal="left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/>
    <xf numFmtId="41" fontId="1" fillId="4" borderId="5" xfId="0" applyNumberFormat="1" applyFont="1" applyFill="1" applyBorder="1" applyAlignment="1">
      <alignment horizontal="left" vertical="center" wrapText="1"/>
    </xf>
    <xf numFmtId="44" fontId="1" fillId="5" borderId="1" xfId="1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 applyAlignment="1">
      <alignment vertical="center"/>
    </xf>
    <xf numFmtId="41" fontId="0" fillId="0" borderId="1" xfId="0" applyNumberFormat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7DC5FA28-F239-4A9E-B638-6437ED630C8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E4519"/>
      <rgbColor rgb="000000FF"/>
      <rgbColor rgb="00B3995D"/>
      <rgbColor rgb="00D1017B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B2B2B2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6A7F10"/>
      <rgbColor rgb="00FFCC00"/>
      <rgbColor rgb="00EC7A08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96969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file:///\\emergent-dc\Company%20Share\Project\PRJ%2015800-15899\PRJ15880-89\PRJ15889%20-%20FCDO%20Bamako%20Mali\Images\18.jpg" TargetMode="External"/><Relationship Id="rId18" Type="http://schemas.openxmlformats.org/officeDocument/2006/relationships/image" Target="file:///\\emergent-dc\Company%20Share\Project\PRJ%2015800-15899\PRJ15880-89\PRJ15889%20-%20FCDO%20Bamako%20Mali\Images\24.jpg" TargetMode="External"/><Relationship Id="rId26" Type="http://schemas.openxmlformats.org/officeDocument/2006/relationships/image" Target="file:///\\emergent-dc\Company%20Share\Project\PRJ%2015800-15899\PRJ15880-89\PRJ15889%20-%20FCDO%20Bamako%20Mali\Images\37.jpg" TargetMode="External"/><Relationship Id="rId21" Type="http://schemas.openxmlformats.org/officeDocument/2006/relationships/image" Target="file:///\\emergent-dc\Company%20Share\Project\PRJ%2015800-15899\PRJ15880-89\PRJ15889%20-%20FCDO%20Bamako%20Mali\Images\31.jpg" TargetMode="External"/><Relationship Id="rId34" Type="http://schemas.openxmlformats.org/officeDocument/2006/relationships/image" Target="../media/image7.jpeg"/><Relationship Id="rId7" Type="http://schemas.openxmlformats.org/officeDocument/2006/relationships/image" Target="file:///\\emergent-dc\Company%20Share\Marketing\Images\PC\SCP140208S.jpg" TargetMode="External"/><Relationship Id="rId12" Type="http://schemas.openxmlformats.org/officeDocument/2006/relationships/image" Target="file:///\\emergent-dc\Company%20Share\Project\PRJ%2015800-15899\PRJ15880-89\PRJ15889%20-%20FCDO%20Bamako%20Mali\Images\17.jpg" TargetMode="External"/><Relationship Id="rId17" Type="http://schemas.openxmlformats.org/officeDocument/2006/relationships/image" Target="file:///\\emergent-dc\Company%20Share\Project\PRJ%2015800-15899\PRJ15880-89\PRJ15889%20-%20FCDO%20Bamako%20Mali\Images\23.jpg" TargetMode="External"/><Relationship Id="rId25" Type="http://schemas.openxmlformats.org/officeDocument/2006/relationships/image" Target="file:///\\emergent-dc\Company%20Share\Project\PRJ%2015800-15899\PRJ15880-89\PRJ15889%20-%20FCDO%20Bamako%20Mali\Images\36.jpg" TargetMode="External"/><Relationship Id="rId33" Type="http://schemas.openxmlformats.org/officeDocument/2006/relationships/image" Target="../media/image6.jpeg"/><Relationship Id="rId2" Type="http://schemas.openxmlformats.org/officeDocument/2006/relationships/image" Target="file:///\\emergent-dc\Company%20Share\Project\PRJ%2015800-15899\PRJ15880-89\PRJ15889%20-%20FCDO%20Bamako%20Mali\Images\3.jpg" TargetMode="External"/><Relationship Id="rId16" Type="http://schemas.openxmlformats.org/officeDocument/2006/relationships/image" Target="file:///\\emergent-dc\Company%20Share\Project\PRJ%2015800-15899\PRJ15880-89\PRJ15889%20-%20FCDO%20Bamako%20Mali\Images\22.jpg" TargetMode="External"/><Relationship Id="rId20" Type="http://schemas.openxmlformats.org/officeDocument/2006/relationships/image" Target="file:///\\emergent-dc\Company%20Share\Project\PRJ%2015800-15899\PRJ15880-89\PRJ15889%20-%20FCDO%20Bamako%20Mali\Images\29.jpg" TargetMode="External"/><Relationship Id="rId29" Type="http://schemas.openxmlformats.org/officeDocument/2006/relationships/image" Target="../media/image2.jpeg"/><Relationship Id="rId1" Type="http://schemas.openxmlformats.org/officeDocument/2006/relationships/image" Target="file:///\\emergent-dc\Company%20Share\Project\PRJ%2015800-15899\PRJ15880-89\PRJ15889%20-%20FCDO%20Bamako%20Mali\Images\1.jpg" TargetMode="External"/><Relationship Id="rId6" Type="http://schemas.openxmlformats.org/officeDocument/2006/relationships/image" Target="file:///\\emergent-dc\Company%20Share\Project\PRJ%2015800-15899\PRJ15880-89\PRJ15889%20-%20FCDO%20Bamako%20Mali\Images\10.jpg" TargetMode="External"/><Relationship Id="rId11" Type="http://schemas.openxmlformats.org/officeDocument/2006/relationships/image" Target="file:///\\emergent-dc\Company%20Share\Marketing\Images\PC\SCP160108S.jpg" TargetMode="External"/><Relationship Id="rId24" Type="http://schemas.openxmlformats.org/officeDocument/2006/relationships/image" Target="file:///\\emergent-dc\Company%20Share\Project\PRJ%2015800-15899\PRJ15880-89\PRJ15889%20-%20FCDO%20Bamako%20Mali\Images\34.jpg" TargetMode="External"/><Relationship Id="rId32" Type="http://schemas.openxmlformats.org/officeDocument/2006/relationships/image" Target="../media/image5.jpeg"/><Relationship Id="rId37" Type="http://schemas.openxmlformats.org/officeDocument/2006/relationships/image" Target="../media/image10.png"/><Relationship Id="rId5" Type="http://schemas.openxmlformats.org/officeDocument/2006/relationships/image" Target="file:///\\emergent-dc\Company%20Share\Project\PRJ%2015800-15899\PRJ15880-89\PRJ15889%20-%20FCDO%20Bamako%20Mali\Images\9.jpg" TargetMode="External"/><Relationship Id="rId15" Type="http://schemas.openxmlformats.org/officeDocument/2006/relationships/image" Target="file:///\\emergent-dc\Company%20Share\Project\PRJ%2015800-15899\PRJ15880-89\PRJ15889%20-%20FCDO%20Bamako%20Mali\Images\21.jpg" TargetMode="External"/><Relationship Id="rId23" Type="http://schemas.openxmlformats.org/officeDocument/2006/relationships/image" Target="file:///\\emergent-dc\Company%20Share\Project\PRJ%2015800-15899\PRJ15880-89\PRJ15889%20-%20FCDO%20Bamako%20Mali\Images\33.jpg" TargetMode="External"/><Relationship Id="rId28" Type="http://schemas.openxmlformats.org/officeDocument/2006/relationships/image" Target="../media/image1.jpeg"/><Relationship Id="rId36" Type="http://schemas.openxmlformats.org/officeDocument/2006/relationships/image" Target="../media/image9.png"/><Relationship Id="rId10" Type="http://schemas.openxmlformats.org/officeDocument/2006/relationships/image" Target="file:///\\emergent-dc\Company%20Share\Marketing\Images\PC\SCP140108X.jpg" TargetMode="External"/><Relationship Id="rId19" Type="http://schemas.openxmlformats.org/officeDocument/2006/relationships/image" Target="file:///\\emergent-dc\Company%20Share\Project\PRJ%2015800-15899\PRJ15880-89\PRJ15889%20-%20FCDO%20Bamako%20Mali\Images\28.jpg" TargetMode="External"/><Relationship Id="rId31" Type="http://schemas.openxmlformats.org/officeDocument/2006/relationships/image" Target="../media/image4.png"/><Relationship Id="rId4" Type="http://schemas.openxmlformats.org/officeDocument/2006/relationships/image" Target="file:///\\emergent-dc\Company%20Share\Project\PRJ%2015800-15899\PRJ15880-89\PRJ15889%20-%20FCDO%20Bamako%20Mali\Images\5.jpg" TargetMode="External"/><Relationship Id="rId9" Type="http://schemas.openxmlformats.org/officeDocument/2006/relationships/image" Target="file:///\\emergent-dc\Company%20Share\Marketing\Images\PC\SCP140108S.jpg" TargetMode="External"/><Relationship Id="rId14" Type="http://schemas.openxmlformats.org/officeDocument/2006/relationships/image" Target="file:///\\emergent-dc\Company%20Share\Project\PRJ%2015800-15899\PRJ15880-89\PRJ15889%20-%20FCDO%20Bamako%20Mali\Images\20.jpg" TargetMode="External"/><Relationship Id="rId22" Type="http://schemas.openxmlformats.org/officeDocument/2006/relationships/image" Target="file:///\\emergent-dc\Company%20Share\Project\PRJ%2015800-15899\PRJ15880-89\PRJ15889%20-%20FCDO%20Bamako%20Mali\Images\32.jpg" TargetMode="External"/><Relationship Id="rId27" Type="http://schemas.openxmlformats.org/officeDocument/2006/relationships/image" Target="file:///\\emergent-dc\Company%20Share\Project\PRJ%2015800-15899\PRJ15880-89\PRJ15889%20-%20FCDO%20Bamako%20Mali\Images\38.jpg" TargetMode="External"/><Relationship Id="rId30" Type="http://schemas.openxmlformats.org/officeDocument/2006/relationships/image" Target="../media/image3.png"/><Relationship Id="rId35" Type="http://schemas.openxmlformats.org/officeDocument/2006/relationships/image" Target="../media/image8.jpeg"/><Relationship Id="rId8" Type="http://schemas.openxmlformats.org/officeDocument/2006/relationships/image" Target="file:///\\emergent-dc\Company%20Share\Marketing\Images\PC\SCP140208X.jpg" TargetMode="External"/><Relationship Id="rId3" Type="http://schemas.openxmlformats.org/officeDocument/2006/relationships/image" Target="file:///\\emergent-dc\Company%20Share\Project\PRJ%2015800-15899\PRJ15880-89\PRJ15889%20-%20FCDO%20Bamako%20Mali\Images\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12</xdr:row>
      <xdr:rowOff>152400</xdr:rowOff>
    </xdr:from>
    <xdr:to>
      <xdr:col>4</xdr:col>
      <xdr:colOff>1041400</xdr:colOff>
      <xdr:row>12</xdr:row>
      <xdr:rowOff>1598801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132DD8-F87E-7CB3-C88E-C4476C73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143500" y="2349500"/>
          <a:ext cx="863600" cy="1446401"/>
        </a:xfrm>
        <a:prstGeom prst="rect">
          <a:avLst/>
        </a:prstGeom>
      </xdr:spPr>
    </xdr:pic>
    <xdr:clientData/>
  </xdr:twoCellAnchor>
  <xdr:twoCellAnchor editAs="oneCell">
    <xdr:from>
      <xdr:col>4</xdr:col>
      <xdr:colOff>568324</xdr:colOff>
      <xdr:row>14</xdr:row>
      <xdr:rowOff>88900</xdr:rowOff>
    </xdr:from>
    <xdr:to>
      <xdr:col>5</xdr:col>
      <xdr:colOff>457200</xdr:colOff>
      <xdr:row>14</xdr:row>
      <xdr:rowOff>1217194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F5CFB8-086D-5709-D4AA-8A2CB68C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899524" y="4978400"/>
          <a:ext cx="942976" cy="1128294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15</xdr:row>
      <xdr:rowOff>88899</xdr:rowOff>
    </xdr:from>
    <xdr:to>
      <xdr:col>5</xdr:col>
      <xdr:colOff>444500</xdr:colOff>
      <xdr:row>15</xdr:row>
      <xdr:rowOff>1250376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F44ED64-9F8B-3C5F-E27B-BE0A1D0B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813800" y="6324599"/>
          <a:ext cx="1016000" cy="1161477"/>
        </a:xfrm>
        <a:prstGeom prst="rect">
          <a:avLst/>
        </a:prstGeom>
      </xdr:spPr>
    </xdr:pic>
    <xdr:clientData/>
  </xdr:twoCellAnchor>
  <xdr:twoCellAnchor editAs="oneCell">
    <xdr:from>
      <xdr:col>4</xdr:col>
      <xdr:colOff>558800</xdr:colOff>
      <xdr:row>16</xdr:row>
      <xdr:rowOff>76200</xdr:rowOff>
    </xdr:from>
    <xdr:to>
      <xdr:col>5</xdr:col>
      <xdr:colOff>444500</xdr:colOff>
      <xdr:row>16</xdr:row>
      <xdr:rowOff>1269674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EC39819-0F13-A3CB-6D46-CB708C29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8890000" y="7658100"/>
          <a:ext cx="939800" cy="1193474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20</xdr:row>
      <xdr:rowOff>114300</xdr:rowOff>
    </xdr:from>
    <xdr:to>
      <xdr:col>5</xdr:col>
      <xdr:colOff>431800</xdr:colOff>
      <xdr:row>20</xdr:row>
      <xdr:rowOff>1196212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D5D24C6-E3B9-34E0-23E4-B5D8F7E8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8559800" y="13081000"/>
          <a:ext cx="1257300" cy="1081912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21</xdr:row>
      <xdr:rowOff>63499</xdr:rowOff>
    </xdr:from>
    <xdr:to>
      <xdr:col>5</xdr:col>
      <xdr:colOff>444500</xdr:colOff>
      <xdr:row>21</xdr:row>
      <xdr:rowOff>1189124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BA05A77-3EF2-BF82-F2AE-FC80316EE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521700" y="14376399"/>
          <a:ext cx="1308100" cy="11256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22</xdr:row>
      <xdr:rowOff>241300</xdr:rowOff>
    </xdr:from>
    <xdr:to>
      <xdr:col>5</xdr:col>
      <xdr:colOff>854334</xdr:colOff>
      <xdr:row>22</xdr:row>
      <xdr:rowOff>1511300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CAC14AB-08E3-431C-D309-090A707D1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5080000" y="16497300"/>
          <a:ext cx="1794134" cy="1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23</xdr:row>
      <xdr:rowOff>114300</xdr:rowOff>
    </xdr:from>
    <xdr:to>
      <xdr:col>5</xdr:col>
      <xdr:colOff>928134</xdr:colOff>
      <xdr:row>23</xdr:row>
      <xdr:rowOff>1409700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2ECB006-C50A-7226-5CEF-8943909C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5118100" y="17995900"/>
          <a:ext cx="1829834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241300</xdr:colOff>
      <xdr:row>24</xdr:row>
      <xdr:rowOff>241299</xdr:rowOff>
    </xdr:from>
    <xdr:to>
      <xdr:col>5</xdr:col>
      <xdr:colOff>622300</xdr:colOff>
      <xdr:row>24</xdr:row>
      <xdr:rowOff>1220414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A010D27-111E-6344-153C-81E10777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8572500" y="19126199"/>
          <a:ext cx="1435100" cy="979115"/>
        </a:xfrm>
        <a:prstGeom prst="rect">
          <a:avLst/>
        </a:prstGeom>
      </xdr:spPr>
    </xdr:pic>
    <xdr:clientData/>
  </xdr:twoCellAnchor>
  <xdr:twoCellAnchor editAs="oneCell">
    <xdr:from>
      <xdr:col>4</xdr:col>
      <xdr:colOff>330200</xdr:colOff>
      <xdr:row>25</xdr:row>
      <xdr:rowOff>190500</xdr:rowOff>
    </xdr:from>
    <xdr:to>
      <xdr:col>5</xdr:col>
      <xdr:colOff>635000</xdr:colOff>
      <xdr:row>25</xdr:row>
      <xdr:rowOff>1117626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2CD17F4-8DF3-9004-4268-35F415CE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5295900" y="21221700"/>
          <a:ext cx="1358900" cy="927126"/>
        </a:xfrm>
        <a:prstGeom prst="rect">
          <a:avLst/>
        </a:prstGeom>
      </xdr:spPr>
    </xdr:pic>
    <xdr:clientData/>
  </xdr:twoCellAnchor>
  <xdr:twoCellAnchor editAs="oneCell">
    <xdr:from>
      <xdr:col>4</xdr:col>
      <xdr:colOff>292100</xdr:colOff>
      <xdr:row>26</xdr:row>
      <xdr:rowOff>139700</xdr:rowOff>
    </xdr:from>
    <xdr:to>
      <xdr:col>5</xdr:col>
      <xdr:colOff>596900</xdr:colOff>
      <xdr:row>26</xdr:row>
      <xdr:rowOff>1066826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430CAA9-4138-278F-B6F2-A34297520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5257800" y="22517100"/>
          <a:ext cx="1358900" cy="927126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27</xdr:row>
      <xdr:rowOff>139700</xdr:rowOff>
    </xdr:from>
    <xdr:to>
      <xdr:col>5</xdr:col>
      <xdr:colOff>771178</xdr:colOff>
      <xdr:row>27</xdr:row>
      <xdr:rowOff>1168400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4D0F3BF-BEE1-76E2-BB0D-A541C13A8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5283200" y="23863300"/>
          <a:ext cx="1507778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126999</xdr:colOff>
      <xdr:row>28</xdr:row>
      <xdr:rowOff>114300</xdr:rowOff>
    </xdr:from>
    <xdr:to>
      <xdr:col>5</xdr:col>
      <xdr:colOff>739424</xdr:colOff>
      <xdr:row>28</xdr:row>
      <xdr:rowOff>1066800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7ED749B-D768-E03D-2A5A-16C08573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8458199" y="24587200"/>
          <a:ext cx="1666525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139699</xdr:colOff>
      <xdr:row>29</xdr:row>
      <xdr:rowOff>139700</xdr:rowOff>
    </xdr:from>
    <xdr:to>
      <xdr:col>5</xdr:col>
      <xdr:colOff>752124</xdr:colOff>
      <xdr:row>29</xdr:row>
      <xdr:rowOff>1092200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25D32F2-1B1F-4FF0-1428-2F24CB49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8470899" y="25958800"/>
          <a:ext cx="1666525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127001</xdr:colOff>
      <xdr:row>31</xdr:row>
      <xdr:rowOff>101601</xdr:rowOff>
    </xdr:from>
    <xdr:to>
      <xdr:col>5</xdr:col>
      <xdr:colOff>653171</xdr:colOff>
      <xdr:row>31</xdr:row>
      <xdr:rowOff>1092200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138DD3A-EA42-13A5-3642-0D2028CD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8458201" y="28613101"/>
          <a:ext cx="1580270" cy="99059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32</xdr:row>
      <xdr:rowOff>76201</xdr:rowOff>
    </xdr:from>
    <xdr:to>
      <xdr:col>5</xdr:col>
      <xdr:colOff>739351</xdr:colOff>
      <xdr:row>32</xdr:row>
      <xdr:rowOff>1104900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38CDA6E-84E7-464D-223E-EB199AE93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483601" y="29933901"/>
          <a:ext cx="1641050" cy="1028699"/>
        </a:xfrm>
        <a:prstGeom prst="rect">
          <a:avLst/>
        </a:prstGeom>
      </xdr:spPr>
    </xdr:pic>
    <xdr:clientData/>
  </xdr:twoCellAnchor>
  <xdr:twoCellAnchor editAs="oneCell">
    <xdr:from>
      <xdr:col>4</xdr:col>
      <xdr:colOff>149224</xdr:colOff>
      <xdr:row>33</xdr:row>
      <xdr:rowOff>292100</xdr:rowOff>
    </xdr:from>
    <xdr:to>
      <xdr:col>5</xdr:col>
      <xdr:colOff>609600</xdr:colOff>
      <xdr:row>33</xdr:row>
      <xdr:rowOff>1303303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6FE490B-702E-A815-9485-AC00E4C2C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5114924" y="32092900"/>
          <a:ext cx="1514476" cy="1011203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34</xdr:row>
      <xdr:rowOff>177800</xdr:rowOff>
    </xdr:from>
    <xdr:to>
      <xdr:col>5</xdr:col>
      <xdr:colOff>868831</xdr:colOff>
      <xdr:row>34</xdr:row>
      <xdr:rowOff>1041400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865D7C7-6AFD-744F-D5EE-68D4588F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8445500" y="32727900"/>
          <a:ext cx="1808631" cy="8636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317500</xdr:rowOff>
    </xdr:from>
    <xdr:to>
      <xdr:col>5</xdr:col>
      <xdr:colOff>774700</xdr:colOff>
      <xdr:row>35</xdr:row>
      <xdr:rowOff>1303518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C99FF65-66F0-A984-4F14-10FB8DA3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5067300" y="35191700"/>
          <a:ext cx="1727200" cy="986018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39</xdr:row>
      <xdr:rowOff>126999</xdr:rowOff>
    </xdr:from>
    <xdr:to>
      <xdr:col>5</xdr:col>
      <xdr:colOff>368300</xdr:colOff>
      <xdr:row>39</xdr:row>
      <xdr:rowOff>1538666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CF465BC-C4AE-53C5-EC1B-40CCB66D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788400" y="40398699"/>
          <a:ext cx="965200" cy="1411667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40</xdr:row>
      <xdr:rowOff>63500</xdr:rowOff>
    </xdr:from>
    <xdr:to>
      <xdr:col>5</xdr:col>
      <xdr:colOff>190500</xdr:colOff>
      <xdr:row>40</xdr:row>
      <xdr:rowOff>1313318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49EB5A7-42C9-E3B8-F0C7-24773DF1B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5537200" y="42303700"/>
          <a:ext cx="673100" cy="1249818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42</xdr:row>
      <xdr:rowOff>38100</xdr:rowOff>
    </xdr:from>
    <xdr:to>
      <xdr:col>5</xdr:col>
      <xdr:colOff>190500</xdr:colOff>
      <xdr:row>42</xdr:row>
      <xdr:rowOff>1179249</xdr:rowOff>
    </xdr:to>
    <xdr:pic>
      <xdr:nvPicPr>
        <xdr:cNvPr id="4096" name="Picture 4095">
          <a:extLst>
            <a:ext uri="{FF2B5EF4-FFF2-40B4-BE49-F238E27FC236}">
              <a16:creationId xmlns:a16="http://schemas.microsoft.com/office/drawing/2014/main" id="{1A147E55-F38E-D1B5-D4E9-A3D75263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8813800" y="43357800"/>
          <a:ext cx="762000" cy="1141149"/>
        </a:xfrm>
        <a:prstGeom prst="rect">
          <a:avLst/>
        </a:prstGeom>
      </xdr:spPr>
    </xdr:pic>
    <xdr:clientData/>
  </xdr:twoCellAnchor>
  <xdr:twoCellAnchor editAs="oneCell">
    <xdr:from>
      <xdr:col>4</xdr:col>
      <xdr:colOff>355600</xdr:colOff>
      <xdr:row>43</xdr:row>
      <xdr:rowOff>152400</xdr:rowOff>
    </xdr:from>
    <xdr:to>
      <xdr:col>5</xdr:col>
      <xdr:colOff>304800</xdr:colOff>
      <xdr:row>43</xdr:row>
      <xdr:rowOff>1146886</xdr:rowOff>
    </xdr:to>
    <xdr:pic>
      <xdr:nvPicPr>
        <xdr:cNvPr id="4098" name="Picture 4097">
          <a:extLst>
            <a:ext uri="{FF2B5EF4-FFF2-40B4-BE49-F238E27FC236}">
              <a16:creationId xmlns:a16="http://schemas.microsoft.com/office/drawing/2014/main" id="{552D5D93-F0CA-996A-71F8-D7943C95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8686800" y="44818300"/>
          <a:ext cx="1003300" cy="994486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44</xdr:row>
      <xdr:rowOff>190500</xdr:rowOff>
    </xdr:from>
    <xdr:to>
      <xdr:col>5</xdr:col>
      <xdr:colOff>671554</xdr:colOff>
      <xdr:row>44</xdr:row>
      <xdr:rowOff>1143000</xdr:rowOff>
    </xdr:to>
    <xdr:pic>
      <xdr:nvPicPr>
        <xdr:cNvPr id="4100" name="Picture 4099">
          <a:extLst>
            <a:ext uri="{FF2B5EF4-FFF2-40B4-BE49-F238E27FC236}">
              <a16:creationId xmlns:a16="http://schemas.microsoft.com/office/drawing/2014/main" id="{B951344D-DEC8-6A33-04F1-CC0E3423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8458200" y="46202600"/>
          <a:ext cx="1598654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301624</xdr:colOff>
      <xdr:row>45</xdr:row>
      <xdr:rowOff>101600</xdr:rowOff>
    </xdr:from>
    <xdr:to>
      <xdr:col>5</xdr:col>
      <xdr:colOff>393700</xdr:colOff>
      <xdr:row>45</xdr:row>
      <xdr:rowOff>1194117</xdr:rowOff>
    </xdr:to>
    <xdr:pic>
      <xdr:nvPicPr>
        <xdr:cNvPr id="4102" name="Picture 4101">
          <a:extLst>
            <a:ext uri="{FF2B5EF4-FFF2-40B4-BE49-F238E27FC236}">
              <a16:creationId xmlns:a16="http://schemas.microsoft.com/office/drawing/2014/main" id="{B7576812-43AD-F920-E6B0-3392ED0B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8632824" y="47459900"/>
          <a:ext cx="1146176" cy="1092517"/>
        </a:xfrm>
        <a:prstGeom prst="rect">
          <a:avLst/>
        </a:prstGeom>
      </xdr:spPr>
    </xdr:pic>
    <xdr:clientData/>
  </xdr:twoCellAnchor>
  <xdr:twoCellAnchor editAs="oneCell">
    <xdr:from>
      <xdr:col>4</xdr:col>
      <xdr:colOff>479424</xdr:colOff>
      <xdr:row>47</xdr:row>
      <xdr:rowOff>165100</xdr:rowOff>
    </xdr:from>
    <xdr:to>
      <xdr:col>5</xdr:col>
      <xdr:colOff>190499</xdr:colOff>
      <xdr:row>47</xdr:row>
      <xdr:rowOff>1116455</xdr:rowOff>
    </xdr:to>
    <xdr:pic>
      <xdr:nvPicPr>
        <xdr:cNvPr id="4106" name="Picture 4105">
          <a:extLst>
            <a:ext uri="{FF2B5EF4-FFF2-40B4-BE49-F238E27FC236}">
              <a16:creationId xmlns:a16="http://schemas.microsoft.com/office/drawing/2014/main" id="{3D4739FA-8858-6BC9-5FBD-025DCB36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8810624" y="50368200"/>
          <a:ext cx="765175" cy="951355"/>
        </a:xfrm>
        <a:prstGeom prst="rect">
          <a:avLst/>
        </a:prstGeom>
      </xdr:spPr>
    </xdr:pic>
    <xdr:clientData/>
  </xdr:twoCellAnchor>
  <xdr:twoCellAnchor editAs="oneCell">
    <xdr:from>
      <xdr:col>4</xdr:col>
      <xdr:colOff>669925</xdr:colOff>
      <xdr:row>48</xdr:row>
      <xdr:rowOff>114300</xdr:rowOff>
    </xdr:from>
    <xdr:to>
      <xdr:col>5</xdr:col>
      <xdr:colOff>39391</xdr:colOff>
      <xdr:row>48</xdr:row>
      <xdr:rowOff>1279573</xdr:rowOff>
    </xdr:to>
    <xdr:pic>
      <xdr:nvPicPr>
        <xdr:cNvPr id="4108" name="Picture 4107">
          <a:extLst>
            <a:ext uri="{FF2B5EF4-FFF2-40B4-BE49-F238E27FC236}">
              <a16:creationId xmlns:a16="http://schemas.microsoft.com/office/drawing/2014/main" id="{C4F4EB3F-2AB0-D653-2418-68B46DA74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9001125" y="51663600"/>
          <a:ext cx="423566" cy="1165273"/>
        </a:xfrm>
        <a:prstGeom prst="rect">
          <a:avLst/>
        </a:prstGeom>
      </xdr:spPr>
    </xdr:pic>
    <xdr:clientData/>
  </xdr:twoCellAnchor>
  <xdr:twoCellAnchor editAs="oneCell">
    <xdr:from>
      <xdr:col>4</xdr:col>
      <xdr:colOff>301624</xdr:colOff>
      <xdr:row>49</xdr:row>
      <xdr:rowOff>101600</xdr:rowOff>
    </xdr:from>
    <xdr:to>
      <xdr:col>5</xdr:col>
      <xdr:colOff>355600</xdr:colOff>
      <xdr:row>49</xdr:row>
      <xdr:rowOff>1192398</xdr:rowOff>
    </xdr:to>
    <xdr:pic>
      <xdr:nvPicPr>
        <xdr:cNvPr id="4110" name="Picture 4109">
          <a:extLst>
            <a:ext uri="{FF2B5EF4-FFF2-40B4-BE49-F238E27FC236}">
              <a16:creationId xmlns:a16="http://schemas.microsoft.com/office/drawing/2014/main" id="{5048AB60-29A8-538B-9B06-C7D6420AF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32824" y="52997100"/>
          <a:ext cx="1108076" cy="1090798"/>
        </a:xfrm>
        <a:prstGeom prst="rect">
          <a:avLst/>
        </a:prstGeom>
      </xdr:spPr>
    </xdr:pic>
    <xdr:clientData/>
  </xdr:twoCellAnchor>
  <xdr:twoCellAnchor editAs="oneCell">
    <xdr:from>
      <xdr:col>4</xdr:col>
      <xdr:colOff>1041401</xdr:colOff>
      <xdr:row>12</xdr:row>
      <xdr:rowOff>901701</xdr:rowOff>
    </xdr:from>
    <xdr:to>
      <xdr:col>5</xdr:col>
      <xdr:colOff>919025</xdr:colOff>
      <xdr:row>12</xdr:row>
      <xdr:rowOff>1282701</xdr:rowOff>
    </xdr:to>
    <xdr:pic>
      <xdr:nvPicPr>
        <xdr:cNvPr id="4111" name="Picture 4110">
          <a:extLst>
            <a:ext uri="{FF2B5EF4-FFF2-40B4-BE49-F238E27FC236}">
              <a16:creationId xmlns:a16="http://schemas.microsoft.com/office/drawing/2014/main" id="{63F13202-50C8-4C6C-8D1F-C778BE2A1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36" b="15326"/>
        <a:stretch/>
      </xdr:blipFill>
      <xdr:spPr>
        <a:xfrm>
          <a:off x="6007101" y="3098801"/>
          <a:ext cx="931724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18</xdr:row>
      <xdr:rowOff>190500</xdr:rowOff>
    </xdr:from>
    <xdr:to>
      <xdr:col>5</xdr:col>
      <xdr:colOff>729456</xdr:colOff>
      <xdr:row>18</xdr:row>
      <xdr:rowOff>1066800</xdr:rowOff>
    </xdr:to>
    <xdr:pic>
      <xdr:nvPicPr>
        <xdr:cNvPr id="4112" name="Picture 4111">
          <a:extLst>
            <a:ext uri="{FF2B5EF4-FFF2-40B4-BE49-F238E27FC236}">
              <a16:creationId xmlns:a16="http://schemas.microsoft.com/office/drawing/2014/main" id="{E050680B-B796-401A-8E41-D62ECDCAA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98" t="27026" r="20343" b="18158"/>
        <a:stretch/>
      </xdr:blipFill>
      <xdr:spPr>
        <a:xfrm>
          <a:off x="5270500" y="11061700"/>
          <a:ext cx="1478756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469901</xdr:colOff>
      <xdr:row>17</xdr:row>
      <xdr:rowOff>307940</xdr:rowOff>
    </xdr:from>
    <xdr:to>
      <xdr:col>5</xdr:col>
      <xdr:colOff>482601</xdr:colOff>
      <xdr:row>17</xdr:row>
      <xdr:rowOff>1260125</xdr:rowOff>
    </xdr:to>
    <xdr:pic>
      <xdr:nvPicPr>
        <xdr:cNvPr id="4113" name="Picture 4112">
          <a:extLst>
            <a:ext uri="{FF2B5EF4-FFF2-40B4-BE49-F238E27FC236}">
              <a16:creationId xmlns:a16="http://schemas.microsoft.com/office/drawing/2014/main" id="{4C0F220A-42AF-E38C-A922-772F33AB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435601" y="9832940"/>
          <a:ext cx="1066800" cy="95218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342901</xdr:colOff>
      <xdr:row>41</xdr:row>
      <xdr:rowOff>304800</xdr:rowOff>
    </xdr:from>
    <xdr:to>
      <xdr:col>5</xdr:col>
      <xdr:colOff>596065</xdr:colOff>
      <xdr:row>41</xdr:row>
      <xdr:rowOff>1257300</xdr:rowOff>
    </xdr:to>
    <xdr:pic>
      <xdr:nvPicPr>
        <xdr:cNvPr id="4117" name="Picture 4116">
          <a:extLst>
            <a:ext uri="{FF2B5EF4-FFF2-40B4-BE49-F238E27FC236}">
              <a16:creationId xmlns:a16="http://schemas.microsoft.com/office/drawing/2014/main" id="{2CC2F85A-A210-4DF7-B154-89597E4A8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3824" t="14575" b="15350"/>
        <a:stretch/>
      </xdr:blipFill>
      <xdr:spPr>
        <a:xfrm>
          <a:off x="5308601" y="44119800"/>
          <a:ext cx="1307264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381001</xdr:colOff>
      <xdr:row>46</xdr:row>
      <xdr:rowOff>88900</xdr:rowOff>
    </xdr:from>
    <xdr:to>
      <xdr:col>5</xdr:col>
      <xdr:colOff>784631</xdr:colOff>
      <xdr:row>46</xdr:row>
      <xdr:rowOff>1447800</xdr:rowOff>
    </xdr:to>
    <xdr:pic>
      <xdr:nvPicPr>
        <xdr:cNvPr id="4118" name="Picture 4117" descr="Wybone 60 Litre Box Cycle Quad Recycling Unit Coloured Bodies - BCQ/60G">
          <a:extLst>
            <a:ext uri="{FF2B5EF4-FFF2-40B4-BE49-F238E27FC236}">
              <a16:creationId xmlns:a16="http://schemas.microsoft.com/office/drawing/2014/main" id="{A4BE6305-2B41-4B69-B1D5-9450B5D03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7" t="12501" r="6908" b="6085"/>
        <a:stretch/>
      </xdr:blipFill>
      <xdr:spPr bwMode="auto">
        <a:xfrm>
          <a:off x="5346701" y="50863500"/>
          <a:ext cx="1457730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596900</xdr:colOff>
      <xdr:row>13</xdr:row>
      <xdr:rowOff>88900</xdr:rowOff>
    </xdr:from>
    <xdr:to>
      <xdr:col>5</xdr:col>
      <xdr:colOff>355600</xdr:colOff>
      <xdr:row>13</xdr:row>
      <xdr:rowOff>1289235</xdr:rowOff>
    </xdr:to>
    <xdr:pic>
      <xdr:nvPicPr>
        <xdr:cNvPr id="4122" name="Picture 4121">
          <a:extLst>
            <a:ext uri="{FF2B5EF4-FFF2-40B4-BE49-F238E27FC236}">
              <a16:creationId xmlns:a16="http://schemas.microsoft.com/office/drawing/2014/main" id="{BE66C039-6E90-477E-FFD4-7EFD95F1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949700"/>
          <a:ext cx="812800" cy="1200335"/>
        </a:xfrm>
        <a:prstGeom prst="rect">
          <a:avLst/>
        </a:prstGeom>
      </xdr:spPr>
    </xdr:pic>
    <xdr:clientData/>
  </xdr:twoCellAnchor>
  <xdr:twoCellAnchor editAs="oneCell">
    <xdr:from>
      <xdr:col>4</xdr:col>
      <xdr:colOff>355600</xdr:colOff>
      <xdr:row>36</xdr:row>
      <xdr:rowOff>115570</xdr:rowOff>
    </xdr:from>
    <xdr:to>
      <xdr:col>5</xdr:col>
      <xdr:colOff>558800</xdr:colOff>
      <xdr:row>36</xdr:row>
      <xdr:rowOff>1247140</xdr:rowOff>
    </xdr:to>
    <xdr:pic>
      <xdr:nvPicPr>
        <xdr:cNvPr id="4124" name="Picture 4123">
          <a:extLst>
            <a:ext uri="{FF2B5EF4-FFF2-40B4-BE49-F238E27FC236}">
              <a16:creationId xmlns:a16="http://schemas.microsoft.com/office/drawing/2014/main" id="{BC301840-9796-CE11-98A4-A98E2EDA7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64" b="7954"/>
        <a:stretch/>
      </xdr:blipFill>
      <xdr:spPr>
        <a:xfrm>
          <a:off x="5321300" y="36666170"/>
          <a:ext cx="1257300" cy="113157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37</xdr:row>
      <xdr:rowOff>342900</xdr:rowOff>
    </xdr:from>
    <xdr:to>
      <xdr:col>5</xdr:col>
      <xdr:colOff>571500</xdr:colOff>
      <xdr:row>37</xdr:row>
      <xdr:rowOff>1104561</xdr:rowOff>
    </xdr:to>
    <xdr:pic>
      <xdr:nvPicPr>
        <xdr:cNvPr id="4126" name="Picture 4125">
          <a:extLst>
            <a:ext uri="{FF2B5EF4-FFF2-40B4-BE49-F238E27FC236}">
              <a16:creationId xmlns:a16="http://schemas.microsoft.com/office/drawing/2014/main" id="{BBA64CF4-A690-B571-C2CD-B2B937A68B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7" b="7196"/>
        <a:stretch/>
      </xdr:blipFill>
      <xdr:spPr>
        <a:xfrm>
          <a:off x="5270500" y="38239700"/>
          <a:ext cx="1320800" cy="76166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38</xdr:row>
      <xdr:rowOff>355600</xdr:rowOff>
    </xdr:from>
    <xdr:to>
      <xdr:col>5</xdr:col>
      <xdr:colOff>584200</xdr:colOff>
      <xdr:row>38</xdr:row>
      <xdr:rowOff>1117261</xdr:rowOff>
    </xdr:to>
    <xdr:pic>
      <xdr:nvPicPr>
        <xdr:cNvPr id="4127" name="Picture 4126">
          <a:extLst>
            <a:ext uri="{FF2B5EF4-FFF2-40B4-BE49-F238E27FC236}">
              <a16:creationId xmlns:a16="http://schemas.microsoft.com/office/drawing/2014/main" id="{E44A2E39-27AC-414E-9389-EF94C5225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7" b="7196"/>
        <a:stretch/>
      </xdr:blipFill>
      <xdr:spPr>
        <a:xfrm>
          <a:off x="5283200" y="39598600"/>
          <a:ext cx="1320800" cy="761661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19</xdr:row>
      <xdr:rowOff>50800</xdr:rowOff>
    </xdr:from>
    <xdr:to>
      <xdr:col>5</xdr:col>
      <xdr:colOff>298921</xdr:colOff>
      <xdr:row>19</xdr:row>
      <xdr:rowOff>1142999</xdr:rowOff>
    </xdr:to>
    <xdr:pic>
      <xdr:nvPicPr>
        <xdr:cNvPr id="2" name="Picture 3" descr="Emergent Crown Maya">
          <a:extLst>
            <a:ext uri="{FF2B5EF4-FFF2-40B4-BE49-F238E27FC236}">
              <a16:creationId xmlns:a16="http://schemas.microsoft.com/office/drawing/2014/main" id="{439C1920-15FE-B541-F263-4D9BE48D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46700" y="12268200"/>
          <a:ext cx="972021" cy="109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30</xdr:row>
      <xdr:rowOff>245669</xdr:rowOff>
    </xdr:from>
    <xdr:to>
      <xdr:col>5</xdr:col>
      <xdr:colOff>714629</xdr:colOff>
      <xdr:row>30</xdr:row>
      <xdr:rowOff>1079501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573DC9-1A35-408B-41A4-115C9545A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23467" b="26134"/>
        <a:stretch/>
      </xdr:blipFill>
      <xdr:spPr>
        <a:xfrm>
          <a:off x="5080000" y="28007869"/>
          <a:ext cx="1654429" cy="8338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Q\EC%20Quote%20v2022%20Template_v2.xltm" TargetMode="External"/><Relationship Id="rId1" Type="http://schemas.openxmlformats.org/officeDocument/2006/relationships/externalLinkPath" Target="/WQ/EC%20Quote%20v2022%20Template_v2.xl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v1"/>
      <sheetName val="Header v2"/>
      <sheetName val="Header v3"/>
      <sheetName val="Header v4"/>
      <sheetName val="Quotation v2"/>
      <sheetName val="Quotation v3"/>
      <sheetName val="Quotation v4 Disc"/>
      <sheetName val="Terms"/>
      <sheetName val="Specials Form"/>
      <sheetName val="Visualisation"/>
      <sheetName val="Additions"/>
      <sheetName val="Finish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P</v>
          </cell>
          <cell r="B3" t="str">
            <v xml:space="preserve">Polished Base </v>
          </cell>
        </row>
        <row r="4">
          <cell r="A4" t="str">
            <v>S</v>
          </cell>
          <cell r="B4" t="str">
            <v xml:space="preserve">Seat Slide </v>
          </cell>
        </row>
        <row r="5">
          <cell r="A5" t="str">
            <v>L</v>
          </cell>
          <cell r="B5" t="str">
            <v>Adjustable Lumbar</v>
          </cell>
        </row>
        <row r="6">
          <cell r="A6" t="str">
            <v>H</v>
          </cell>
          <cell r="B6" t="str">
            <v xml:space="preserve">Headrest </v>
          </cell>
        </row>
        <row r="7">
          <cell r="A7" t="str">
            <v>W</v>
          </cell>
          <cell r="B7" t="str">
            <v>Foldaway Arms</v>
          </cell>
        </row>
        <row r="8">
          <cell r="A8" t="str">
            <v>G</v>
          </cell>
          <cell r="B8" t="str">
            <v>Glides</v>
          </cell>
        </row>
        <row r="9">
          <cell r="A9" t="str">
            <v>D</v>
          </cell>
          <cell r="B9" t="str">
            <v>Break Loaded castors</v>
          </cell>
        </row>
        <row r="10">
          <cell r="A10" t="str">
            <v>U</v>
          </cell>
          <cell r="B10" t="str">
            <v>Break unloaded castors</v>
          </cell>
        </row>
        <row r="11">
          <cell r="A11" t="str">
            <v>F</v>
          </cell>
          <cell r="B11" t="str">
            <v>Soft Castors</v>
          </cell>
        </row>
        <row r="12">
          <cell r="A12" t="str">
            <v>X</v>
          </cell>
          <cell r="B12" t="str">
            <v>Coccyx Cut Out</v>
          </cell>
        </row>
        <row r="13">
          <cell r="A13" t="str">
            <v>Z</v>
          </cell>
          <cell r="B13" t="str">
            <v>Thoracic Support</v>
          </cell>
        </row>
        <row r="14">
          <cell r="A14" t="str">
            <v>M</v>
          </cell>
          <cell r="B14" t="str">
            <v>Memory Foam Seat</v>
          </cell>
        </row>
      </sheetData>
      <sheetData sheetId="11"/>
      <sheetData sheetId="12">
        <row r="2">
          <cell r="A2" t="str">
            <v>Standard</v>
          </cell>
          <cell r="B2">
            <v>20</v>
          </cell>
        </row>
        <row r="3">
          <cell r="A3" t="str">
            <v>Screen A</v>
          </cell>
          <cell r="B3">
            <v>21</v>
          </cell>
        </row>
        <row r="4">
          <cell r="A4" t="str">
            <v>Screen B</v>
          </cell>
          <cell r="B4">
            <v>22</v>
          </cell>
        </row>
        <row r="5">
          <cell r="A5" t="str">
            <v>No Fabric</v>
          </cell>
          <cell r="B5">
            <v>23</v>
          </cell>
        </row>
        <row r="6">
          <cell r="A6" t="str">
            <v>Band A</v>
          </cell>
          <cell r="B6">
            <v>24</v>
          </cell>
        </row>
        <row r="7">
          <cell r="A7" t="str">
            <v>Band B</v>
          </cell>
          <cell r="B7">
            <v>25</v>
          </cell>
        </row>
        <row r="8">
          <cell r="A8" t="str">
            <v>Band C</v>
          </cell>
          <cell r="B8">
            <v>26</v>
          </cell>
        </row>
        <row r="9">
          <cell r="A9" t="str">
            <v>Band D</v>
          </cell>
          <cell r="B9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O51"/>
  <sheetViews>
    <sheetView tabSelected="1" zoomScale="75" zoomScaleNormal="75" workbookViewId="0">
      <selection activeCell="C2" sqref="C2"/>
    </sheetView>
  </sheetViews>
  <sheetFormatPr defaultRowHeight="12.5" x14ac:dyDescent="0.25"/>
  <cols>
    <col min="1" max="1" width="3.26953125" customWidth="1"/>
    <col min="2" max="2" width="17.453125" customWidth="1"/>
    <col min="3" max="3" width="42.7265625" customWidth="1"/>
    <col min="4" max="4" width="11" customWidth="1"/>
    <col min="5" max="5" width="15.7265625" customWidth="1"/>
    <col min="6" max="6" width="14.54296875" customWidth="1"/>
    <col min="7" max="7" width="11.453125" customWidth="1"/>
    <col min="8" max="8" width="10.81640625" customWidth="1"/>
    <col min="9" max="9" width="11.453125" customWidth="1"/>
    <col min="10" max="10" width="13.1796875" customWidth="1"/>
    <col min="11" max="11" width="16.1796875" bestFit="1" customWidth="1"/>
    <col min="12" max="12" width="1.1796875" customWidth="1"/>
    <col min="14" max="14" width="19" customWidth="1"/>
    <col min="15" max="15" width="16" customWidth="1"/>
  </cols>
  <sheetData>
    <row r="1" spans="1:15" ht="16.5" customHeight="1" x14ac:dyDescent="0.25"/>
    <row r="2" spans="1:15" x14ac:dyDescent="0.25">
      <c r="B2" t="s">
        <v>4</v>
      </c>
      <c r="C2" s="6" t="s">
        <v>150</v>
      </c>
    </row>
    <row r="3" spans="1:15" x14ac:dyDescent="0.25">
      <c r="B3" t="s">
        <v>5</v>
      </c>
      <c r="C3" s="6" t="s">
        <v>20</v>
      </c>
    </row>
    <row r="4" spans="1:15" x14ac:dyDescent="0.25">
      <c r="B4" t="s">
        <v>6</v>
      </c>
      <c r="C4" s="6"/>
    </row>
    <row r="5" spans="1:15" ht="12.75" customHeight="1" x14ac:dyDescent="0.25">
      <c r="C5" s="6"/>
      <c r="K5" s="32" t="s">
        <v>19</v>
      </c>
    </row>
    <row r="6" spans="1:15" ht="12.75" customHeight="1" x14ac:dyDescent="0.25">
      <c r="C6" s="6"/>
      <c r="I6" t="s">
        <v>15</v>
      </c>
      <c r="K6" s="33"/>
    </row>
    <row r="7" spans="1:15" x14ac:dyDescent="0.25">
      <c r="C7" s="6"/>
      <c r="I7" s="19" t="s">
        <v>18</v>
      </c>
      <c r="K7" s="26" t="s">
        <v>142</v>
      </c>
    </row>
    <row r="8" spans="1:15" x14ac:dyDescent="0.25">
      <c r="B8" t="s">
        <v>7</v>
      </c>
      <c r="C8" s="6"/>
      <c r="I8" t="s">
        <v>16</v>
      </c>
      <c r="K8" s="4" t="s">
        <v>150</v>
      </c>
    </row>
    <row r="9" spans="1:15" x14ac:dyDescent="0.25">
      <c r="B9" t="s">
        <v>17</v>
      </c>
      <c r="C9" s="17"/>
      <c r="I9" t="s">
        <v>9</v>
      </c>
      <c r="K9" s="12" t="s">
        <v>150</v>
      </c>
    </row>
    <row r="10" spans="1:15" x14ac:dyDescent="0.25">
      <c r="B10" s="18" t="s">
        <v>14</v>
      </c>
      <c r="C10" s="3" t="s">
        <v>21</v>
      </c>
      <c r="I10" t="s">
        <v>11</v>
      </c>
      <c r="K10" s="4" t="s">
        <v>150</v>
      </c>
    </row>
    <row r="12" spans="1:15" ht="26" x14ac:dyDescent="0.3">
      <c r="B12" s="14" t="s">
        <v>3</v>
      </c>
      <c r="C12" s="14" t="s">
        <v>8</v>
      </c>
      <c r="D12" s="15" t="s">
        <v>12</v>
      </c>
      <c r="E12" s="30" t="s">
        <v>13</v>
      </c>
      <c r="F12" s="31"/>
      <c r="G12" s="16" t="s">
        <v>149</v>
      </c>
      <c r="H12" s="16" t="s">
        <v>80</v>
      </c>
      <c r="I12" s="2" t="s">
        <v>0</v>
      </c>
      <c r="J12" s="2" t="s">
        <v>1</v>
      </c>
      <c r="K12" s="1" t="s">
        <v>2</v>
      </c>
    </row>
    <row r="13" spans="1:15" ht="130.5" customHeight="1" x14ac:dyDescent="0.25">
      <c r="A13" s="11" t="s">
        <v>81</v>
      </c>
      <c r="B13" s="27" t="s">
        <v>148</v>
      </c>
      <c r="C13" s="24" t="s">
        <v>129</v>
      </c>
      <c r="D13" s="8" t="s">
        <v>128</v>
      </c>
      <c r="E13" s="13"/>
      <c r="F13" s="10"/>
      <c r="G13" s="22">
        <v>37</v>
      </c>
      <c r="H13" s="22">
        <v>16</v>
      </c>
      <c r="I13" s="8">
        <f t="shared" ref="I13:I50" si="0">SUM(G13:H13)</f>
        <v>53</v>
      </c>
      <c r="J13" s="23" t="s">
        <v>150</v>
      </c>
      <c r="K13" s="9" t="s">
        <v>150</v>
      </c>
      <c r="N13" s="28"/>
      <c r="O13" s="28"/>
    </row>
    <row r="14" spans="1:15" ht="105.75" customHeight="1" x14ac:dyDescent="0.25">
      <c r="A14" s="11" t="s">
        <v>82</v>
      </c>
      <c r="B14" s="20" t="s">
        <v>22</v>
      </c>
      <c r="C14" s="7" t="s">
        <v>52</v>
      </c>
      <c r="D14" s="8" t="s">
        <v>127</v>
      </c>
      <c r="E14" s="13"/>
      <c r="F14" s="10"/>
      <c r="G14" s="22">
        <v>26</v>
      </c>
      <c r="H14" s="22">
        <v>6</v>
      </c>
      <c r="I14" s="8">
        <f t="shared" si="0"/>
        <v>32</v>
      </c>
      <c r="J14" s="23" t="s">
        <v>150</v>
      </c>
      <c r="K14" s="9" t="s">
        <v>150</v>
      </c>
      <c r="N14" s="28"/>
      <c r="O14" s="28"/>
    </row>
    <row r="15" spans="1:15" ht="127.5" customHeight="1" x14ac:dyDescent="0.25">
      <c r="A15" s="11" t="s">
        <v>83</v>
      </c>
      <c r="B15" s="20" t="s">
        <v>23</v>
      </c>
      <c r="C15" s="7" t="s">
        <v>53</v>
      </c>
      <c r="D15" s="8" t="s">
        <v>127</v>
      </c>
      <c r="E15" s="13"/>
      <c r="F15" s="10"/>
      <c r="G15" s="22">
        <v>4</v>
      </c>
      <c r="H15" s="22">
        <v>8</v>
      </c>
      <c r="I15" s="8">
        <f t="shared" si="0"/>
        <v>12</v>
      </c>
      <c r="J15" s="23" t="s">
        <v>150</v>
      </c>
      <c r="K15" s="9" t="s">
        <v>150</v>
      </c>
      <c r="N15" s="28"/>
      <c r="O15" s="28"/>
    </row>
    <row r="16" spans="1:15" ht="105.75" customHeight="1" x14ac:dyDescent="0.25">
      <c r="A16" s="11" t="s">
        <v>84</v>
      </c>
      <c r="B16" s="20" t="s">
        <v>24</v>
      </c>
      <c r="C16" s="7" t="s">
        <v>54</v>
      </c>
      <c r="D16" s="8" t="s">
        <v>126</v>
      </c>
      <c r="E16" s="13"/>
      <c r="F16" s="10"/>
      <c r="G16" s="22">
        <v>9</v>
      </c>
      <c r="H16" s="22">
        <v>0</v>
      </c>
      <c r="I16" s="8">
        <f t="shared" si="0"/>
        <v>9</v>
      </c>
      <c r="J16" s="23" t="s">
        <v>150</v>
      </c>
      <c r="K16" s="9" t="s">
        <v>150</v>
      </c>
      <c r="N16" s="28"/>
      <c r="O16" s="28"/>
    </row>
    <row r="17" spans="1:15" ht="105.75" customHeight="1" x14ac:dyDescent="0.25">
      <c r="A17" s="11" t="s">
        <v>85</v>
      </c>
      <c r="B17" s="20" t="s">
        <v>25</v>
      </c>
      <c r="C17" s="7" t="s">
        <v>55</v>
      </c>
      <c r="D17" s="8" t="s">
        <v>127</v>
      </c>
      <c r="E17" s="13"/>
      <c r="F17" s="10"/>
      <c r="G17" s="22">
        <v>8</v>
      </c>
      <c r="H17" s="22">
        <v>0</v>
      </c>
      <c r="I17" s="8">
        <f t="shared" si="0"/>
        <v>8</v>
      </c>
      <c r="J17" s="23" t="s">
        <v>150</v>
      </c>
      <c r="K17" s="9" t="s">
        <v>150</v>
      </c>
      <c r="N17" s="28"/>
      <c r="O17" s="28"/>
    </row>
    <row r="18" spans="1:15" ht="105.75" customHeight="1" x14ac:dyDescent="0.25">
      <c r="A18" s="11" t="s">
        <v>86</v>
      </c>
      <c r="B18" s="27" t="s">
        <v>145</v>
      </c>
      <c r="C18" s="24" t="s">
        <v>130</v>
      </c>
      <c r="D18" s="8" t="s">
        <v>126</v>
      </c>
      <c r="E18" s="13"/>
      <c r="F18" s="10"/>
      <c r="G18" s="22">
        <v>1</v>
      </c>
      <c r="H18" s="22">
        <v>0</v>
      </c>
      <c r="I18" s="8">
        <f t="shared" si="0"/>
        <v>1</v>
      </c>
      <c r="J18" s="23" t="s">
        <v>150</v>
      </c>
      <c r="K18" s="9" t="s">
        <v>150</v>
      </c>
      <c r="N18" s="28"/>
      <c r="O18" s="28"/>
    </row>
    <row r="19" spans="1:15" ht="105.75" customHeight="1" x14ac:dyDescent="0.25">
      <c r="A19" s="11" t="s">
        <v>87</v>
      </c>
      <c r="B19" s="27" t="s">
        <v>146</v>
      </c>
      <c r="C19" s="24" t="s">
        <v>131</v>
      </c>
      <c r="D19" s="8" t="s">
        <v>126</v>
      </c>
      <c r="E19" s="13"/>
      <c r="F19" s="10"/>
      <c r="G19" s="22">
        <v>1</v>
      </c>
      <c r="H19" s="22">
        <v>2</v>
      </c>
      <c r="I19" s="8">
        <f t="shared" si="0"/>
        <v>3</v>
      </c>
      <c r="J19" s="23" t="s">
        <v>150</v>
      </c>
      <c r="K19" s="9" t="s">
        <v>150</v>
      </c>
      <c r="N19" s="28"/>
      <c r="O19" s="28"/>
    </row>
    <row r="20" spans="1:15" ht="105.75" customHeight="1" x14ac:dyDescent="0.25">
      <c r="A20" s="11" t="s">
        <v>88</v>
      </c>
      <c r="B20" s="27" t="s">
        <v>144</v>
      </c>
      <c r="C20" s="24" t="s">
        <v>132</v>
      </c>
      <c r="D20" s="8" t="s">
        <v>125</v>
      </c>
      <c r="E20" s="13"/>
      <c r="F20" s="10"/>
      <c r="G20" s="22">
        <v>16</v>
      </c>
      <c r="H20" s="22">
        <v>30</v>
      </c>
      <c r="I20" s="8">
        <f t="shared" si="0"/>
        <v>46</v>
      </c>
      <c r="J20" s="23" t="s">
        <v>150</v>
      </c>
      <c r="K20" s="9" t="s">
        <v>150</v>
      </c>
      <c r="N20" s="28"/>
      <c r="O20" s="28"/>
    </row>
    <row r="21" spans="1:15" ht="105.75" customHeight="1" x14ac:dyDescent="0.25">
      <c r="A21" s="11" t="s">
        <v>89</v>
      </c>
      <c r="B21" s="20" t="s">
        <v>26</v>
      </c>
      <c r="C21" s="7" t="s">
        <v>56</v>
      </c>
      <c r="D21" s="8" t="s">
        <v>123</v>
      </c>
      <c r="E21" s="13"/>
      <c r="F21" s="10"/>
      <c r="G21" s="22">
        <v>0</v>
      </c>
      <c r="H21" s="22">
        <v>1</v>
      </c>
      <c r="I21" s="8">
        <f t="shared" si="0"/>
        <v>1</v>
      </c>
      <c r="J21" s="23" t="s">
        <v>150</v>
      </c>
      <c r="K21" s="9" t="s">
        <v>150</v>
      </c>
      <c r="N21" s="28"/>
      <c r="O21" s="28"/>
    </row>
    <row r="22" spans="1:15" ht="105.75" customHeight="1" x14ac:dyDescent="0.25">
      <c r="A22" s="11" t="s">
        <v>90</v>
      </c>
      <c r="B22" s="20" t="s">
        <v>27</v>
      </c>
      <c r="C22" s="7" t="s">
        <v>57</v>
      </c>
      <c r="D22" s="8" t="s">
        <v>123</v>
      </c>
      <c r="E22" s="13"/>
      <c r="F22" s="10"/>
      <c r="G22" s="22">
        <v>0</v>
      </c>
      <c r="H22" s="22">
        <v>1</v>
      </c>
      <c r="I22" s="8">
        <f t="shared" si="0"/>
        <v>1</v>
      </c>
      <c r="J22" s="23" t="s">
        <v>150</v>
      </c>
      <c r="K22" s="9" t="s">
        <v>150</v>
      </c>
      <c r="N22" s="28"/>
      <c r="O22" s="28"/>
    </row>
    <row r="23" spans="1:15" ht="127.5" customHeight="1" x14ac:dyDescent="0.25">
      <c r="A23" s="11" t="s">
        <v>91</v>
      </c>
      <c r="B23" s="20" t="s">
        <v>28</v>
      </c>
      <c r="C23" s="7" t="s">
        <v>58</v>
      </c>
      <c r="D23" s="8" t="s">
        <v>123</v>
      </c>
      <c r="E23" s="13"/>
      <c r="F23" s="10"/>
      <c r="G23" s="22">
        <v>7</v>
      </c>
      <c r="H23" s="22">
        <v>1</v>
      </c>
      <c r="I23" s="8">
        <f t="shared" si="0"/>
        <v>8</v>
      </c>
      <c r="J23" s="23" t="s">
        <v>150</v>
      </c>
      <c r="K23" s="9" t="s">
        <v>150</v>
      </c>
      <c r="N23" s="28"/>
      <c r="O23" s="28"/>
    </row>
    <row r="24" spans="1:15" ht="126" customHeight="1" x14ac:dyDescent="0.25">
      <c r="A24" s="11" t="s">
        <v>92</v>
      </c>
      <c r="B24" s="20" t="s">
        <v>29</v>
      </c>
      <c r="C24" s="7" t="s">
        <v>59</v>
      </c>
      <c r="D24" s="8" t="s">
        <v>123</v>
      </c>
      <c r="E24" s="13"/>
      <c r="F24" s="10"/>
      <c r="G24" s="22">
        <v>6</v>
      </c>
      <c r="H24" s="22">
        <v>1</v>
      </c>
      <c r="I24" s="8">
        <f t="shared" si="0"/>
        <v>7</v>
      </c>
      <c r="J24" s="23" t="s">
        <v>150</v>
      </c>
      <c r="K24" s="9" t="s">
        <v>150</v>
      </c>
      <c r="N24" s="28"/>
      <c r="O24" s="28"/>
    </row>
    <row r="25" spans="1:15" ht="121.5" customHeight="1" x14ac:dyDescent="0.25">
      <c r="A25" s="11" t="s">
        <v>93</v>
      </c>
      <c r="B25" s="20" t="s">
        <v>30</v>
      </c>
      <c r="C25" s="7" t="s">
        <v>60</v>
      </c>
      <c r="D25" s="8" t="s">
        <v>123</v>
      </c>
      <c r="E25" s="13"/>
      <c r="F25" s="10"/>
      <c r="G25" s="22">
        <v>3</v>
      </c>
      <c r="H25" s="22">
        <v>1</v>
      </c>
      <c r="I25" s="8">
        <f t="shared" si="0"/>
        <v>4</v>
      </c>
      <c r="J25" s="23" t="s">
        <v>150</v>
      </c>
      <c r="K25" s="9" t="s">
        <v>150</v>
      </c>
      <c r="N25" s="28"/>
      <c r="O25" s="28"/>
    </row>
    <row r="26" spans="1:15" ht="105.75" customHeight="1" x14ac:dyDescent="0.25">
      <c r="A26" s="11" t="s">
        <v>94</v>
      </c>
      <c r="B26" s="20" t="s">
        <v>31</v>
      </c>
      <c r="C26" s="7" t="s">
        <v>61</v>
      </c>
      <c r="D26" s="8" t="s">
        <v>123</v>
      </c>
      <c r="E26" s="13"/>
      <c r="F26" s="10"/>
      <c r="G26" s="22">
        <v>3</v>
      </c>
      <c r="H26" s="22">
        <v>1</v>
      </c>
      <c r="I26" s="8">
        <f t="shared" si="0"/>
        <v>4</v>
      </c>
      <c r="J26" s="23" t="s">
        <v>150</v>
      </c>
      <c r="K26" s="9" t="s">
        <v>150</v>
      </c>
      <c r="N26" s="28"/>
      <c r="O26" s="28"/>
    </row>
    <row r="27" spans="1:15" ht="105.75" customHeight="1" x14ac:dyDescent="0.25">
      <c r="A27" s="11" t="s">
        <v>95</v>
      </c>
      <c r="B27" s="20" t="s">
        <v>32</v>
      </c>
      <c r="C27" s="7" t="s">
        <v>62</v>
      </c>
      <c r="D27" s="8" t="s">
        <v>123</v>
      </c>
      <c r="E27" s="13"/>
      <c r="F27" s="10"/>
      <c r="G27" s="22">
        <v>3</v>
      </c>
      <c r="H27" s="22">
        <v>0</v>
      </c>
      <c r="I27" s="8">
        <f t="shared" si="0"/>
        <v>3</v>
      </c>
      <c r="J27" s="23" t="s">
        <v>150</v>
      </c>
      <c r="K27" s="9" t="s">
        <v>150</v>
      </c>
      <c r="N27" s="28"/>
      <c r="O27" s="28"/>
    </row>
    <row r="28" spans="1:15" ht="105.75" customHeight="1" x14ac:dyDescent="0.25">
      <c r="A28" s="11" t="s">
        <v>93</v>
      </c>
      <c r="B28" s="20" t="s">
        <v>30</v>
      </c>
      <c r="C28" s="7" t="s">
        <v>63</v>
      </c>
      <c r="D28" s="8" t="s">
        <v>123</v>
      </c>
      <c r="E28" s="13"/>
      <c r="F28" s="10"/>
      <c r="G28" s="22">
        <v>0</v>
      </c>
      <c r="H28" s="22">
        <v>6</v>
      </c>
      <c r="I28" s="8">
        <f t="shared" si="0"/>
        <v>6</v>
      </c>
      <c r="J28" s="23" t="s">
        <v>150</v>
      </c>
      <c r="K28" s="9" t="s">
        <v>150</v>
      </c>
      <c r="N28" s="28"/>
      <c r="O28" s="28"/>
    </row>
    <row r="29" spans="1:15" ht="105.75" customHeight="1" x14ac:dyDescent="0.25">
      <c r="A29" s="11" t="s">
        <v>96</v>
      </c>
      <c r="B29" s="20" t="s">
        <v>33</v>
      </c>
      <c r="C29" s="7" t="s">
        <v>64</v>
      </c>
      <c r="D29" s="8" t="s">
        <v>124</v>
      </c>
      <c r="E29" s="13"/>
      <c r="F29" s="10"/>
      <c r="G29" s="22">
        <v>19</v>
      </c>
      <c r="H29" s="22">
        <v>6</v>
      </c>
      <c r="I29" s="8">
        <f t="shared" si="0"/>
        <v>25</v>
      </c>
      <c r="J29" s="23" t="s">
        <v>150</v>
      </c>
      <c r="K29" s="9" t="s">
        <v>150</v>
      </c>
      <c r="N29" s="28"/>
      <c r="O29" s="28"/>
    </row>
    <row r="30" spans="1:15" ht="105.75" customHeight="1" x14ac:dyDescent="0.25">
      <c r="A30" s="11" t="s">
        <v>97</v>
      </c>
      <c r="B30" s="20" t="s">
        <v>34</v>
      </c>
      <c r="C30" s="7" t="s">
        <v>65</v>
      </c>
      <c r="D30" s="8" t="s">
        <v>124</v>
      </c>
      <c r="E30" s="13"/>
      <c r="F30" s="10"/>
      <c r="G30" s="22">
        <v>2</v>
      </c>
      <c r="H30" s="22">
        <v>0</v>
      </c>
      <c r="I30" s="8">
        <f t="shared" si="0"/>
        <v>2</v>
      </c>
      <c r="J30" s="23" t="s">
        <v>150</v>
      </c>
      <c r="K30" s="9" t="s">
        <v>150</v>
      </c>
      <c r="N30" s="28"/>
      <c r="O30" s="28"/>
    </row>
    <row r="31" spans="1:15" ht="117.75" customHeight="1" x14ac:dyDescent="0.25">
      <c r="A31" s="11" t="s">
        <v>98</v>
      </c>
      <c r="B31" s="20" t="s">
        <v>35</v>
      </c>
      <c r="C31" s="7" t="s">
        <v>66</v>
      </c>
      <c r="D31" s="25" t="s">
        <v>118</v>
      </c>
      <c r="E31" s="13"/>
      <c r="F31" s="10"/>
      <c r="G31" s="22">
        <v>35</v>
      </c>
      <c r="H31" s="22">
        <v>12</v>
      </c>
      <c r="I31" s="8">
        <f t="shared" si="0"/>
        <v>47</v>
      </c>
      <c r="J31" s="23" t="s">
        <v>150</v>
      </c>
      <c r="K31" s="9" t="s">
        <v>150</v>
      </c>
      <c r="N31" s="28"/>
      <c r="O31" s="28"/>
    </row>
    <row r="32" spans="1:15" ht="105.75" customHeight="1" x14ac:dyDescent="0.25">
      <c r="A32" s="11" t="s">
        <v>99</v>
      </c>
      <c r="B32" s="20" t="s">
        <v>36</v>
      </c>
      <c r="C32" s="7" t="s">
        <v>67</v>
      </c>
      <c r="D32" s="8" t="s">
        <v>123</v>
      </c>
      <c r="E32" s="13"/>
      <c r="F32" s="10"/>
      <c r="G32" s="22">
        <v>0</v>
      </c>
      <c r="H32" s="22">
        <v>1</v>
      </c>
      <c r="I32" s="8">
        <f t="shared" si="0"/>
        <v>1</v>
      </c>
      <c r="J32" s="23" t="s">
        <v>150</v>
      </c>
      <c r="K32" s="9" t="s">
        <v>150</v>
      </c>
      <c r="N32" s="28"/>
      <c r="O32" s="28"/>
    </row>
    <row r="33" spans="1:15" ht="105.75" customHeight="1" x14ac:dyDescent="0.25">
      <c r="A33" s="11" t="s">
        <v>100</v>
      </c>
      <c r="B33" s="20" t="s">
        <v>37</v>
      </c>
      <c r="C33" s="7" t="s">
        <v>68</v>
      </c>
      <c r="D33" s="8" t="s">
        <v>123</v>
      </c>
      <c r="E33" s="13"/>
      <c r="F33" s="10"/>
      <c r="G33" s="22">
        <v>2</v>
      </c>
      <c r="H33" s="22">
        <v>0</v>
      </c>
      <c r="I33" s="8">
        <f t="shared" si="0"/>
        <v>2</v>
      </c>
      <c r="J33" s="23" t="s">
        <v>150</v>
      </c>
      <c r="K33" s="9" t="s">
        <v>150</v>
      </c>
      <c r="N33" s="28"/>
      <c r="O33" s="28"/>
    </row>
    <row r="34" spans="1:15" ht="135.75" customHeight="1" x14ac:dyDescent="0.25">
      <c r="A34" s="11" t="s">
        <v>101</v>
      </c>
      <c r="B34" s="20" t="s">
        <v>38</v>
      </c>
      <c r="C34" s="7" t="s">
        <v>69</v>
      </c>
      <c r="D34" s="8" t="s">
        <v>121</v>
      </c>
      <c r="E34" s="13"/>
      <c r="F34" s="10"/>
      <c r="G34" s="22">
        <v>2</v>
      </c>
      <c r="H34" s="22">
        <v>0</v>
      </c>
      <c r="I34" s="8">
        <f t="shared" si="0"/>
        <v>2</v>
      </c>
      <c r="J34" s="23" t="s">
        <v>150</v>
      </c>
      <c r="K34" s="9" t="s">
        <v>150</v>
      </c>
      <c r="N34" s="28"/>
      <c r="O34" s="28"/>
    </row>
    <row r="35" spans="1:15" ht="105.75" customHeight="1" x14ac:dyDescent="0.25">
      <c r="A35" s="11" t="s">
        <v>102</v>
      </c>
      <c r="B35" s="20" t="s">
        <v>39</v>
      </c>
      <c r="C35" s="7" t="s">
        <v>70</v>
      </c>
      <c r="D35" s="8" t="s">
        <v>123</v>
      </c>
      <c r="E35" s="13"/>
      <c r="F35" s="10"/>
      <c r="G35" s="22">
        <v>1</v>
      </c>
      <c r="H35" s="22">
        <v>0</v>
      </c>
      <c r="I35" s="8">
        <f t="shared" si="0"/>
        <v>1</v>
      </c>
      <c r="J35" s="23" t="s">
        <v>150</v>
      </c>
      <c r="K35" s="9" t="s">
        <v>150</v>
      </c>
      <c r="N35" s="28"/>
      <c r="O35" s="28"/>
    </row>
    <row r="36" spans="1:15" ht="132" customHeight="1" x14ac:dyDescent="0.25">
      <c r="A36" s="11" t="s">
        <v>103</v>
      </c>
      <c r="B36" s="20" t="s">
        <v>40</v>
      </c>
      <c r="C36" s="7" t="s">
        <v>71</v>
      </c>
      <c r="D36" s="8" t="s">
        <v>121</v>
      </c>
      <c r="E36" s="13"/>
      <c r="F36" s="10"/>
      <c r="G36" s="22">
        <v>1</v>
      </c>
      <c r="H36" s="22">
        <v>0</v>
      </c>
      <c r="I36" s="8">
        <f t="shared" si="0"/>
        <v>1</v>
      </c>
      <c r="J36" s="23" t="s">
        <v>150</v>
      </c>
      <c r="K36" s="9" t="s">
        <v>150</v>
      </c>
      <c r="N36" s="28"/>
      <c r="O36" s="28"/>
    </row>
    <row r="37" spans="1:15" ht="105.75" customHeight="1" x14ac:dyDescent="0.25">
      <c r="A37" s="11" t="s">
        <v>104</v>
      </c>
      <c r="B37" s="20" t="s">
        <v>41</v>
      </c>
      <c r="C37" s="7" t="s">
        <v>140</v>
      </c>
      <c r="D37" s="25" t="s">
        <v>133</v>
      </c>
      <c r="E37" s="13"/>
      <c r="F37" s="10"/>
      <c r="G37" s="22">
        <v>1</v>
      </c>
      <c r="H37" s="22">
        <v>2</v>
      </c>
      <c r="I37" s="8">
        <f t="shared" si="0"/>
        <v>3</v>
      </c>
      <c r="J37" s="23" t="s">
        <v>150</v>
      </c>
      <c r="K37" s="9" t="s">
        <v>150</v>
      </c>
      <c r="N37" s="28"/>
      <c r="O37" s="28"/>
    </row>
    <row r="38" spans="1:15" ht="105.75" customHeight="1" x14ac:dyDescent="0.25">
      <c r="A38" s="11" t="s">
        <v>105</v>
      </c>
      <c r="B38" s="20" t="s">
        <v>42</v>
      </c>
      <c r="C38" s="7" t="s">
        <v>135</v>
      </c>
      <c r="D38" s="25" t="s">
        <v>133</v>
      </c>
      <c r="E38" s="13"/>
      <c r="F38" s="10"/>
      <c r="G38" s="22">
        <v>2</v>
      </c>
      <c r="H38" s="22">
        <v>0</v>
      </c>
      <c r="I38" s="8">
        <f t="shared" si="0"/>
        <v>2</v>
      </c>
      <c r="J38" s="23" t="s">
        <v>150</v>
      </c>
      <c r="K38" s="9" t="s">
        <v>150</v>
      </c>
      <c r="N38" s="28"/>
      <c r="O38" s="28"/>
    </row>
    <row r="39" spans="1:15" ht="105.75" customHeight="1" x14ac:dyDescent="0.25">
      <c r="A39" s="11" t="s">
        <v>106</v>
      </c>
      <c r="B39" s="20" t="s">
        <v>43</v>
      </c>
      <c r="C39" s="7" t="s">
        <v>136</v>
      </c>
      <c r="D39" s="25" t="s">
        <v>133</v>
      </c>
      <c r="E39" s="13"/>
      <c r="F39" s="10"/>
      <c r="G39" s="22">
        <v>4</v>
      </c>
      <c r="H39" s="22">
        <v>1</v>
      </c>
      <c r="I39" s="8">
        <f t="shared" si="0"/>
        <v>5</v>
      </c>
      <c r="J39" s="23" t="s">
        <v>150</v>
      </c>
      <c r="K39" s="9" t="s">
        <v>150</v>
      </c>
      <c r="N39" s="28"/>
      <c r="O39" s="28"/>
    </row>
    <row r="40" spans="1:15" ht="129.75" customHeight="1" x14ac:dyDescent="0.25">
      <c r="A40" s="11" t="s">
        <v>107</v>
      </c>
      <c r="B40" s="20" t="s">
        <v>44</v>
      </c>
      <c r="C40" s="7" t="s">
        <v>72</v>
      </c>
      <c r="D40" s="8" t="s">
        <v>118</v>
      </c>
      <c r="E40" s="13"/>
      <c r="F40" s="10"/>
      <c r="G40" s="22">
        <v>5</v>
      </c>
      <c r="H40" s="22">
        <v>7</v>
      </c>
      <c r="I40" s="8">
        <f t="shared" si="0"/>
        <v>12</v>
      </c>
      <c r="J40" s="23" t="s">
        <v>150</v>
      </c>
      <c r="K40" s="9" t="s">
        <v>150</v>
      </c>
      <c r="N40" s="28"/>
      <c r="O40" s="28"/>
    </row>
    <row r="41" spans="1:15" ht="111.75" customHeight="1" x14ac:dyDescent="0.25">
      <c r="A41" s="11" t="s">
        <v>108</v>
      </c>
      <c r="B41" s="20" t="s">
        <v>45</v>
      </c>
      <c r="C41" s="7" t="s">
        <v>73</v>
      </c>
      <c r="D41" s="8" t="s">
        <v>118</v>
      </c>
      <c r="E41" s="13"/>
      <c r="F41" s="10"/>
      <c r="G41" s="22">
        <v>10</v>
      </c>
      <c r="H41" s="22">
        <v>2</v>
      </c>
      <c r="I41" s="8">
        <f t="shared" si="0"/>
        <v>12</v>
      </c>
      <c r="J41" s="23" t="s">
        <v>150</v>
      </c>
      <c r="K41" s="9" t="s">
        <v>150</v>
      </c>
      <c r="N41" s="28"/>
      <c r="O41" s="28"/>
    </row>
    <row r="42" spans="1:15" ht="135.75" customHeight="1" x14ac:dyDescent="0.25">
      <c r="A42" s="11" t="s">
        <v>109</v>
      </c>
      <c r="B42" s="27" t="s">
        <v>147</v>
      </c>
      <c r="C42" s="24" t="s">
        <v>138</v>
      </c>
      <c r="D42" s="25" t="s">
        <v>134</v>
      </c>
      <c r="E42" s="13"/>
      <c r="F42" s="10"/>
      <c r="G42" s="22">
        <v>9</v>
      </c>
      <c r="H42" s="22">
        <v>10</v>
      </c>
      <c r="I42" s="8">
        <f t="shared" si="0"/>
        <v>19</v>
      </c>
      <c r="J42" s="23" t="s">
        <v>150</v>
      </c>
      <c r="K42" s="9" t="s">
        <v>150</v>
      </c>
      <c r="N42" s="28"/>
      <c r="O42" s="28"/>
    </row>
    <row r="43" spans="1:15" ht="105.75" customHeight="1" x14ac:dyDescent="0.25">
      <c r="A43" s="11" t="s">
        <v>110</v>
      </c>
      <c r="B43" s="20" t="s">
        <v>46</v>
      </c>
      <c r="C43" s="7" t="s">
        <v>74</v>
      </c>
      <c r="D43" s="8" t="s">
        <v>119</v>
      </c>
      <c r="E43" s="13"/>
      <c r="F43" s="10"/>
      <c r="G43" s="22">
        <v>1</v>
      </c>
      <c r="H43" s="22">
        <v>0</v>
      </c>
      <c r="I43" s="8">
        <f t="shared" si="0"/>
        <v>1</v>
      </c>
      <c r="J43" s="23" t="s">
        <v>150</v>
      </c>
      <c r="K43" s="9" t="s">
        <v>150</v>
      </c>
      <c r="N43" s="28"/>
      <c r="O43" s="28"/>
    </row>
    <row r="44" spans="1:15" ht="105.75" customHeight="1" x14ac:dyDescent="0.25">
      <c r="A44" s="11" t="s">
        <v>111</v>
      </c>
      <c r="B44" s="20" t="s">
        <v>139</v>
      </c>
      <c r="C44" s="7" t="s">
        <v>141</v>
      </c>
      <c r="D44" s="8" t="s">
        <v>119</v>
      </c>
      <c r="E44" s="13"/>
      <c r="F44" s="10"/>
      <c r="G44" s="22">
        <v>1</v>
      </c>
      <c r="H44" s="22">
        <v>0</v>
      </c>
      <c r="I44" s="8">
        <f t="shared" si="0"/>
        <v>1</v>
      </c>
      <c r="J44" s="23" t="s">
        <v>150</v>
      </c>
      <c r="K44" s="9" t="s">
        <v>150</v>
      </c>
      <c r="N44" s="28"/>
      <c r="O44" s="28"/>
    </row>
    <row r="45" spans="1:15" ht="105.75" customHeight="1" x14ac:dyDescent="0.25">
      <c r="A45" s="11" t="s">
        <v>112</v>
      </c>
      <c r="B45" s="20" t="s">
        <v>47</v>
      </c>
      <c r="C45" s="7" t="s">
        <v>75</v>
      </c>
      <c r="D45" s="8" t="s">
        <v>120</v>
      </c>
      <c r="E45" s="13"/>
      <c r="F45" s="10"/>
      <c r="G45" s="22">
        <v>0</v>
      </c>
      <c r="H45" s="22">
        <v>3</v>
      </c>
      <c r="I45" s="8">
        <f t="shared" si="0"/>
        <v>3</v>
      </c>
      <c r="J45" s="23" t="s">
        <v>150</v>
      </c>
      <c r="K45" s="9" t="s">
        <v>150</v>
      </c>
      <c r="N45" s="28"/>
      <c r="O45" s="28"/>
    </row>
    <row r="46" spans="1:15" ht="105.75" customHeight="1" x14ac:dyDescent="0.25">
      <c r="A46" s="11" t="s">
        <v>113</v>
      </c>
      <c r="B46" s="20" t="s">
        <v>48</v>
      </c>
      <c r="C46" s="7" t="s">
        <v>76</v>
      </c>
      <c r="D46" s="8" t="s">
        <v>120</v>
      </c>
      <c r="E46" s="13"/>
      <c r="F46" s="10"/>
      <c r="G46" s="22">
        <v>4</v>
      </c>
      <c r="H46" s="22">
        <v>8</v>
      </c>
      <c r="I46" s="8">
        <f t="shared" si="0"/>
        <v>12</v>
      </c>
      <c r="J46" s="23" t="s">
        <v>150</v>
      </c>
      <c r="K46" s="9" t="s">
        <v>150</v>
      </c>
      <c r="N46" s="28"/>
      <c r="O46" s="28"/>
    </row>
    <row r="47" spans="1:15" ht="117.75" customHeight="1" x14ac:dyDescent="0.25">
      <c r="A47" s="11" t="s">
        <v>114</v>
      </c>
      <c r="B47" s="27" t="s">
        <v>143</v>
      </c>
      <c r="C47" s="24" t="s">
        <v>137</v>
      </c>
      <c r="D47" s="25" t="s">
        <v>118</v>
      </c>
      <c r="E47" s="13"/>
      <c r="F47" s="10"/>
      <c r="G47" s="22">
        <v>2</v>
      </c>
      <c r="H47" s="22">
        <v>2</v>
      </c>
      <c r="I47" s="8">
        <f t="shared" si="0"/>
        <v>4</v>
      </c>
      <c r="J47" s="23" t="s">
        <v>150</v>
      </c>
      <c r="K47" s="9" t="s">
        <v>150</v>
      </c>
      <c r="N47" s="28"/>
      <c r="O47" s="28"/>
    </row>
    <row r="48" spans="1:15" ht="105.75" customHeight="1" x14ac:dyDescent="0.25">
      <c r="A48" s="11" t="s">
        <v>115</v>
      </c>
      <c r="B48" s="20" t="s">
        <v>49</v>
      </c>
      <c r="C48" s="7" t="s">
        <v>77</v>
      </c>
      <c r="D48" s="8" t="s">
        <v>119</v>
      </c>
      <c r="E48" s="13"/>
      <c r="F48" s="10"/>
      <c r="G48" s="22">
        <v>27</v>
      </c>
      <c r="H48" s="22">
        <v>13</v>
      </c>
      <c r="I48" s="8">
        <f t="shared" si="0"/>
        <v>40</v>
      </c>
      <c r="J48" s="23" t="s">
        <v>150</v>
      </c>
      <c r="K48" s="9" t="s">
        <v>150</v>
      </c>
      <c r="N48" s="28"/>
      <c r="O48" s="28"/>
    </row>
    <row r="49" spans="1:15" ht="105.75" customHeight="1" x14ac:dyDescent="0.25">
      <c r="A49" s="11" t="s">
        <v>116</v>
      </c>
      <c r="B49" s="20" t="s">
        <v>50</v>
      </c>
      <c r="C49" s="7" t="s">
        <v>78</v>
      </c>
      <c r="D49" s="8" t="s">
        <v>122</v>
      </c>
      <c r="E49" s="13"/>
      <c r="F49" s="10"/>
      <c r="G49" s="22">
        <v>6</v>
      </c>
      <c r="H49" s="22">
        <v>6</v>
      </c>
      <c r="I49" s="8">
        <f t="shared" si="0"/>
        <v>12</v>
      </c>
      <c r="J49" s="23" t="s">
        <v>150</v>
      </c>
      <c r="K49" s="9" t="s">
        <v>150</v>
      </c>
      <c r="N49" s="28"/>
      <c r="O49" s="28"/>
    </row>
    <row r="50" spans="1:15" ht="105.75" customHeight="1" x14ac:dyDescent="0.25">
      <c r="A50" s="11" t="s">
        <v>117</v>
      </c>
      <c r="B50" s="20" t="s">
        <v>51</v>
      </c>
      <c r="C50" s="7" t="s">
        <v>79</v>
      </c>
      <c r="D50" s="8" t="s">
        <v>122</v>
      </c>
      <c r="E50" s="13"/>
      <c r="F50" s="10"/>
      <c r="G50" s="22">
        <v>6</v>
      </c>
      <c r="H50" s="22">
        <v>6</v>
      </c>
      <c r="I50" s="8">
        <f t="shared" si="0"/>
        <v>12</v>
      </c>
      <c r="J50" s="23" t="s">
        <v>150</v>
      </c>
      <c r="K50" s="9" t="s">
        <v>150</v>
      </c>
      <c r="N50" s="28"/>
      <c r="O50" s="28"/>
    </row>
    <row r="51" spans="1:15" x14ac:dyDescent="0.25">
      <c r="G51" s="29">
        <f>SUM(G13:G50)</f>
        <v>264</v>
      </c>
      <c r="H51" s="29">
        <f>SUM(H13:H50)</f>
        <v>153</v>
      </c>
      <c r="I51" s="29">
        <f>SUM(I13:I50)</f>
        <v>417</v>
      </c>
      <c r="J51" s="21" t="s">
        <v>10</v>
      </c>
      <c r="K51" s="5">
        <f>SUM(K13:K50)</f>
        <v>0</v>
      </c>
    </row>
  </sheetData>
  <mergeCells count="2">
    <mergeCell ref="E12:F12"/>
    <mergeCell ref="K5:K6"/>
  </mergeCells>
  <phoneticPr fontId="3" type="noConversion"/>
  <pageMargins left="0.15748031496062992" right="0.15748031496062992" top="0.23622047244094491" bottom="0.19685039370078741" header="0.15748031496062992" footer="0.15748031496062992"/>
  <pageSetup paperSize="9" scale="83" orientation="landscape" r:id="rId1"/>
  <headerFooter alignWithMargins="0">
    <oddHeader>&amp;C&amp;"Calibri"&amp;10&amp;K000000 OFFICIAL&amp;1#_x000D_</oddHeader>
    <oddFooter>&amp;C_x000D_&amp;1#&amp;"Calibri"&amp;10&amp;K000000 OFFICIAL&amp;R&amp;8Page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9e9cc48d-6fba-4c12-9882-137473def580}" enabled="1" method="Privileged" siteId="{d3a2d0d3-7cc8-4f52-bbf9-85bd43d942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Comparative Pricing</vt:lpstr>
      <vt:lpstr>'Comparative Pricing'!Owner</vt:lpstr>
      <vt:lpstr>'Comparative Pricing'!Print_Area</vt:lpstr>
      <vt:lpstr>'Comparative Pricing'!Print_Titles</vt:lpstr>
      <vt:lpstr>specials</vt:lpstr>
      <vt:lpstr>'Comparative Pricing'!total</vt:lpstr>
      <vt:lpstr>'Comparative Pricing'!valid</vt:lpstr>
      <vt:lpstr>'Comparative Pricing'!wqdate</vt:lpstr>
    </vt:vector>
  </TitlesOfParts>
  <Company>Emergent Crown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Gill</dc:creator>
  <cp:lastModifiedBy>Michael Woodard</cp:lastModifiedBy>
  <cp:lastPrinted>2023-09-27T08:49:23Z</cp:lastPrinted>
  <dcterms:created xsi:type="dcterms:W3CDTF">2007-10-24T08:01:10Z</dcterms:created>
  <dcterms:modified xsi:type="dcterms:W3CDTF">2024-02-28T13:25:07Z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 linkTarget="WQ">
    <vt:lpwstr>#REF!</vt:lpwstr>
  </property>
  <property fmtid="{D5CDD505-2E9C-101B-9397-08002B2CF9AE}" pid="3" name="Owner" linkTarget="Owner">
    <vt:lpwstr>REDACTED</vt:lpwstr>
  </property>
  <property fmtid="{D5CDD505-2E9C-101B-9397-08002B2CF9AE}" pid="4" name="Date completed" linkTarget="wqdate">
    <vt:lpwstr>REDACTED</vt:lpwstr>
  </property>
  <property fmtid="{D5CDD505-2E9C-101B-9397-08002B2CF9AE}" pid="5" name="Destination" linkTarget="Pcode">
    <vt:lpwstr>#REF!</vt:lpwstr>
  </property>
  <property fmtid="{D5CDD505-2E9C-101B-9397-08002B2CF9AE}" pid="6" name="Received from" linkTarget="valid">
    <vt:lpwstr>REDACTED</vt:lpwstr>
  </property>
  <property fmtid="{D5CDD505-2E9C-101B-9397-08002B2CF9AE}" pid="7" name="Nett Total" linkTarget="total">
    <vt:r8>0</vt:r8>
  </property>
  <property fmtid="{D5CDD505-2E9C-101B-9397-08002B2CF9AE}" pid="8" name="Editor" linkTarget="Owner">
    <vt:lpwstr>REDACTED</vt:lpwstr>
  </property>
</Properties>
</file>