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cgra12\Downloads\IT18239 Jasmin cluster\"/>
    </mc:Choice>
  </mc:AlternateContent>
  <xr:revisionPtr revIDLastSave="0" documentId="10_ncr:100000_{0507C0BF-5B0D-46D9-B289-E0735F1D3E9E}" xr6:coauthVersionLast="31" xr6:coauthVersionMax="36" xr10:uidLastSave="{00000000-0000-0000-0000-000000000000}"/>
  <workbookProtection workbookPassword="9689" lockStructure="1"/>
  <bookViews>
    <workbookView xWindow="0" yWindow="0" windowWidth="19200" windowHeight="11385" xr2:uid="{00000000-000D-0000-FFFF-FFFF00000000}"/>
  </bookViews>
  <sheets>
    <sheet name="Task 2" sheetId="3" r:id="rId1"/>
    <sheet name="Sheet1" sheetId="2" r:id="rId2"/>
  </sheets>
  <definedNames>
    <definedName name="_xlnm._FilterDatabase" localSheetId="0" hidden="1">'Task 2'!$C$32:$C$48</definedName>
    <definedName name="jobtitle2" localSheetId="0">#REF!</definedName>
    <definedName name="jobtitle2">#REF!</definedName>
  </definedNames>
  <calcPr calcId="179017"/>
</workbook>
</file>

<file path=xl/calcChain.xml><?xml version="1.0" encoding="utf-8"?>
<calcChain xmlns="http://schemas.openxmlformats.org/spreadsheetml/2006/main">
  <c r="D19" i="3" l="1"/>
  <c r="D20" i="3"/>
  <c r="D21" i="3"/>
  <c r="D22" i="3"/>
  <c r="D18" i="3" l="1"/>
  <c r="I48" i="3" l="1"/>
  <c r="I47" i="3"/>
  <c r="I46" i="3"/>
  <c r="I45" i="3"/>
  <c r="I44" i="3"/>
  <c r="I43" i="3"/>
  <c r="I42" i="3"/>
  <c r="I41" i="3"/>
  <c r="I40" i="3"/>
  <c r="I39" i="3"/>
  <c r="I38" i="3"/>
  <c r="E24" i="3" s="1"/>
  <c r="I37" i="3"/>
  <c r="E23" i="3" s="1"/>
  <c r="I36" i="3"/>
  <c r="E22" i="3" s="1"/>
  <c r="I35" i="3"/>
  <c r="E21" i="3" s="1"/>
  <c r="I34" i="3"/>
  <c r="E20" i="3" s="1"/>
  <c r="I33" i="3"/>
  <c r="I32" i="3"/>
  <c r="E19" i="3" l="1"/>
  <c r="E18" i="3"/>
  <c r="I49" i="3"/>
  <c r="E25" i="3" l="1"/>
</calcChain>
</file>

<file path=xl/sharedStrings.xml><?xml version="1.0" encoding="utf-8"?>
<sst xmlns="http://schemas.openxmlformats.org/spreadsheetml/2006/main" count="35" uniqueCount="34">
  <si>
    <t>Notes  &amp; Comments</t>
  </si>
  <si>
    <t>SOURCING REFERENCE:</t>
  </si>
  <si>
    <t>SOURCING DOCUMENT TITLE:</t>
  </si>
  <si>
    <t>BIDDER NAME</t>
  </si>
  <si>
    <t>(insert supplier name)</t>
  </si>
  <si>
    <t>Objective Area
(Please select from the dropdown options)</t>
  </si>
  <si>
    <t>Number of Days</t>
  </si>
  <si>
    <t>Please select</t>
  </si>
  <si>
    <t>Total Cost excluding VAT</t>
  </si>
  <si>
    <t>Total Fixed Price</t>
  </si>
  <si>
    <t>Total fixed costs (ex VAT)</t>
  </si>
  <si>
    <t>TOTAL FIXED PRICE</t>
  </si>
  <si>
    <t>Description</t>
  </si>
  <si>
    <t>Objective</t>
  </si>
  <si>
    <t>Role Title</t>
  </si>
  <si>
    <t>Standard Day Rate excluding VAT
(£/Day)</t>
  </si>
  <si>
    <t>Discounted Day Rate excluding VAT
(£/Day)</t>
  </si>
  <si>
    <t>Section 1: Total Project Costs</t>
  </si>
  <si>
    <t>Section 2: Total Staff Costs</t>
  </si>
  <si>
    <t>All costs to include T&amp;S</t>
  </si>
  <si>
    <t>All costs to be exclusive of VAT</t>
  </si>
  <si>
    <t>LOT 2</t>
  </si>
  <si>
    <t>Please complete the shaded yellow sections only, failure to do so may result in your bid not being fully evaluated</t>
  </si>
  <si>
    <t>Assist the CEDA development team with the integration of new Kubernetes cluster capabilities as options in JASMIN’s cloud portal</t>
  </si>
  <si>
    <t xml:space="preserve">[Integrate the NERC DataLab deployment with the management system developed for item 8 above.] </t>
  </si>
  <si>
    <t>[Develop Helm charts to install the NERC DataLab into an existing Kubernetes cluster developed for item 7 above].</t>
  </si>
  <si>
    <t>[Enhance so that a Kubernetes cluster can be created which auto-scales VMs based on the resources required by the hosted cluster.]</t>
  </si>
  <si>
    <t>Make a user script to provision the Kubernetes cluster</t>
  </si>
  <si>
    <t>Review solutions for providing Kubernetes clusters on OpenStack including CEDA’s own scripted deployment system based on Ansible.  Determine the best solution</t>
  </si>
  <si>
    <t>IT18239</t>
  </si>
  <si>
    <t>Jasmin Cluster- as- a- Service</t>
  </si>
  <si>
    <t xml:space="preserve">Lot 2 Price Schedule </t>
  </si>
  <si>
    <t>Bidders are required to complete all yellow highlighted cells.
Cell E25 shall be used for evaluation purposes for lot 2.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</si>
  <si>
    <t>Make a system to deploy a Kubernetes cluster and provide a managed service for users, keeping all software dependencies patched, secure and up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</si>
</sst>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4"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98">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9" borderId="2" xfId="0" applyFont="1" applyFill="1" applyBorder="1" applyAlignment="1" applyProtection="1">
      <alignment horizontal="center" vertical="center"/>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0" fontId="9" fillId="7" borderId="1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3" fillId="0" borderId="26" xfId="0" applyFont="1" applyBorder="1" applyProtection="1"/>
    <xf numFmtId="0" fontId="9" fillId="0" borderId="26" xfId="0" applyFont="1" applyBorder="1" applyProtection="1"/>
    <xf numFmtId="0" fontId="9" fillId="0" borderId="26" xfId="0" applyFont="1" applyBorder="1" applyAlignment="1" applyProtection="1">
      <alignment horizontal="center" vertical="center"/>
    </xf>
    <xf numFmtId="44" fontId="9" fillId="0" borderId="26" xfId="1" applyFont="1" applyBorder="1" applyAlignment="1" applyProtection="1">
      <alignment horizontal="center" vertical="center"/>
    </xf>
    <xf numFmtId="0" fontId="9" fillId="0" borderId="26" xfId="0" applyFont="1" applyBorder="1" applyAlignment="1" applyProtection="1">
      <alignment horizontal="center" vertical="center" wrapText="1"/>
    </xf>
    <xf numFmtId="7" fontId="9" fillId="7" borderId="7"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164" fontId="9" fillId="9" borderId="12" xfId="0" applyNumberFormat="1" applyFont="1" applyFill="1" applyBorder="1" applyAlignment="1" applyProtection="1">
      <alignment horizontal="center"/>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44" fontId="6" fillId="2" borderId="2" xfId="1"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0" fontId="9" fillId="7" borderId="7"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35719</xdr:colOff>
      <xdr:row>1</xdr:row>
      <xdr:rowOff>40481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27769" y="59531"/>
          <a:ext cx="127634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5"/>
  <sheetViews>
    <sheetView showGridLines="0" tabSelected="1" topLeftCell="A13" zoomScale="80" zoomScaleNormal="80" workbookViewId="0">
      <selection activeCell="Q22" sqref="Q22"/>
    </sheetView>
  </sheetViews>
  <sheetFormatPr defaultColWidth="9.140625"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2.28515625" style="9" hidden="1" customWidth="1"/>
    <col min="8" max="8" width="12.42578125" style="3" customWidth="1"/>
    <col min="9" max="9" width="13.28515625" style="4" customWidth="1"/>
    <col min="10" max="16384" width="9.140625" style="3"/>
  </cols>
  <sheetData>
    <row r="1" spans="1:14" ht="44.25" customHeight="1" x14ac:dyDescent="0.2">
      <c r="A1" s="2" t="s">
        <v>31</v>
      </c>
      <c r="B1" s="2"/>
      <c r="D1" s="3"/>
      <c r="E1" s="3"/>
      <c r="F1" s="3"/>
      <c r="G1" s="3"/>
      <c r="J1" s="5"/>
    </row>
    <row r="2" spans="1:14" ht="4.5" customHeight="1" x14ac:dyDescent="0.2">
      <c r="A2" s="67"/>
      <c r="B2" s="67"/>
      <c r="C2" s="67"/>
      <c r="D2" s="67"/>
      <c r="E2" s="67"/>
      <c r="F2" s="67"/>
      <c r="G2" s="67"/>
      <c r="H2" s="67"/>
      <c r="I2" s="67"/>
      <c r="J2" s="67"/>
      <c r="K2" s="67"/>
      <c r="L2" s="67"/>
      <c r="M2" s="67"/>
      <c r="N2" s="67"/>
    </row>
    <row r="3" spans="1:14" ht="3" customHeight="1" x14ac:dyDescent="0.2">
      <c r="A3" s="68"/>
      <c r="B3" s="68"/>
      <c r="C3" s="68"/>
      <c r="D3" s="68"/>
      <c r="E3" s="68"/>
      <c r="F3" s="68"/>
      <c r="G3" s="68"/>
      <c r="H3" s="68"/>
      <c r="I3" s="68"/>
      <c r="J3" s="68"/>
      <c r="K3" s="68"/>
      <c r="L3" s="68"/>
      <c r="M3" s="68"/>
      <c r="N3" s="68"/>
    </row>
    <row r="4" spans="1:14" ht="15" thickBot="1" x14ac:dyDescent="0.25">
      <c r="D4" s="3"/>
      <c r="E4" s="3"/>
      <c r="F4" s="3"/>
      <c r="G4" s="3"/>
    </row>
    <row r="5" spans="1:14" ht="33" customHeight="1" thickBot="1" x14ac:dyDescent="0.25">
      <c r="A5" s="6" t="s">
        <v>1</v>
      </c>
      <c r="B5" s="69" t="s">
        <v>29</v>
      </c>
      <c r="C5" s="70"/>
      <c r="E5" s="71" t="s">
        <v>32</v>
      </c>
      <c r="F5" s="72"/>
      <c r="G5" s="72"/>
      <c r="H5" s="72"/>
      <c r="I5" s="72"/>
      <c r="J5" s="72"/>
      <c r="K5" s="72"/>
      <c r="L5" s="72"/>
      <c r="M5" s="72"/>
      <c r="N5" s="73"/>
    </row>
    <row r="6" spans="1:14" ht="45.75" customHeight="1" thickBot="1" x14ac:dyDescent="0.25">
      <c r="A6" s="6" t="s">
        <v>2</v>
      </c>
      <c r="B6" s="69" t="s">
        <v>30</v>
      </c>
      <c r="C6" s="70"/>
      <c r="E6" s="74"/>
      <c r="F6" s="75"/>
      <c r="G6" s="75"/>
      <c r="H6" s="75"/>
      <c r="I6" s="75"/>
      <c r="J6" s="75"/>
      <c r="K6" s="75"/>
      <c r="L6" s="75"/>
      <c r="M6" s="75"/>
      <c r="N6" s="76"/>
    </row>
    <row r="7" spans="1:14" ht="29.25" customHeight="1" thickBot="1" x14ac:dyDescent="0.25">
      <c r="A7" s="8" t="s">
        <v>3</v>
      </c>
      <c r="B7" s="80" t="s">
        <v>4</v>
      </c>
      <c r="C7" s="81"/>
      <c r="E7" s="74"/>
      <c r="F7" s="75"/>
      <c r="G7" s="75"/>
      <c r="H7" s="75"/>
      <c r="I7" s="75"/>
      <c r="J7" s="75"/>
      <c r="K7" s="75"/>
      <c r="L7" s="75"/>
      <c r="M7" s="75"/>
      <c r="N7" s="76"/>
    </row>
    <row r="8" spans="1:14" ht="61.5" customHeight="1" thickBot="1" x14ac:dyDescent="0.25">
      <c r="E8" s="74"/>
      <c r="F8" s="75"/>
      <c r="G8" s="75"/>
      <c r="H8" s="75"/>
      <c r="I8" s="75"/>
      <c r="J8" s="75"/>
      <c r="K8" s="75"/>
      <c r="L8" s="75"/>
      <c r="M8" s="75"/>
      <c r="N8" s="76"/>
    </row>
    <row r="9" spans="1:14" ht="43.5" customHeight="1" thickBot="1" x14ac:dyDescent="0.35">
      <c r="A9" s="82" t="s">
        <v>22</v>
      </c>
      <c r="B9" s="83"/>
      <c r="C9" s="84"/>
      <c r="E9" s="74"/>
      <c r="F9" s="75"/>
      <c r="G9" s="75"/>
      <c r="H9" s="75"/>
      <c r="I9" s="75"/>
      <c r="J9" s="75"/>
      <c r="K9" s="75"/>
      <c r="L9" s="75"/>
      <c r="M9" s="75"/>
      <c r="N9" s="76"/>
    </row>
    <row r="10" spans="1:14" ht="24" customHeight="1" thickBot="1" x14ac:dyDescent="0.25">
      <c r="E10" s="77"/>
      <c r="F10" s="78"/>
      <c r="G10" s="78"/>
      <c r="H10" s="78"/>
      <c r="I10" s="78"/>
      <c r="J10" s="78"/>
      <c r="K10" s="78"/>
      <c r="L10" s="78"/>
      <c r="M10" s="78"/>
      <c r="N10" s="79"/>
    </row>
    <row r="11" spans="1:14" ht="9" customHeight="1" x14ac:dyDescent="0.2"/>
    <row r="12" spans="1:14" ht="33" customHeight="1" x14ac:dyDescent="0.35">
      <c r="A12" s="34" t="s">
        <v>21</v>
      </c>
      <c r="B12" s="35"/>
      <c r="C12" s="35"/>
      <c r="D12" s="36"/>
      <c r="E12" s="37"/>
      <c r="F12" s="37"/>
      <c r="G12" s="37"/>
      <c r="H12" s="35"/>
      <c r="I12" s="38"/>
      <c r="J12" s="35"/>
      <c r="K12" s="35"/>
      <c r="L12" s="35"/>
      <c r="M12" s="35"/>
      <c r="N12" s="35"/>
    </row>
    <row r="13" spans="1:14" ht="18.75" customHeight="1" thickBot="1" x14ac:dyDescent="0.35">
      <c r="A13" s="10"/>
      <c r="B13" s="10"/>
      <c r="C13" s="10"/>
    </row>
    <row r="14" spans="1:14" ht="19.5" thickBot="1" x14ac:dyDescent="0.35">
      <c r="A14" s="59" t="s">
        <v>17</v>
      </c>
      <c r="B14" s="60"/>
      <c r="C14" s="10"/>
    </row>
    <row r="15" spans="1:14" ht="15" thickBot="1" x14ac:dyDescent="0.25"/>
    <row r="16" spans="1:14" s="11" customFormat="1" ht="15" customHeight="1" x14ac:dyDescent="0.25">
      <c r="A16" s="85" t="s">
        <v>13</v>
      </c>
      <c r="B16" s="87" t="s">
        <v>12</v>
      </c>
      <c r="C16" s="88"/>
      <c r="D16" s="61" t="s">
        <v>6</v>
      </c>
      <c r="E16" s="91" t="s">
        <v>10</v>
      </c>
      <c r="G16" s="93" t="s">
        <v>0</v>
      </c>
      <c r="H16" s="93"/>
      <c r="I16" s="93"/>
      <c r="J16" s="93"/>
      <c r="K16" s="93"/>
      <c r="L16" s="93"/>
      <c r="M16" s="93"/>
      <c r="N16" s="93"/>
    </row>
    <row r="17" spans="1:15" s="11" customFormat="1" ht="41.25" customHeight="1" thickBot="1" x14ac:dyDescent="0.3">
      <c r="A17" s="86"/>
      <c r="B17" s="89"/>
      <c r="C17" s="90"/>
      <c r="D17" s="63"/>
      <c r="E17" s="92"/>
      <c r="G17" s="93"/>
      <c r="H17" s="93"/>
      <c r="I17" s="93"/>
      <c r="J17" s="93"/>
      <c r="K17" s="93"/>
      <c r="L17" s="93"/>
      <c r="M17" s="93"/>
      <c r="N17" s="93"/>
    </row>
    <row r="18" spans="1:15" ht="41.25" customHeight="1" x14ac:dyDescent="0.2">
      <c r="A18" s="12">
        <v>1</v>
      </c>
      <c r="B18" s="57" t="s">
        <v>28</v>
      </c>
      <c r="C18" s="58"/>
      <c r="D18" s="12">
        <f>SUMIF(C32:C48,"1",B32:B48)</f>
        <v>0</v>
      </c>
      <c r="E18" s="13">
        <f>SUMIF(C32:C48,"1",I32:J48)</f>
        <v>0</v>
      </c>
      <c r="F18" s="3"/>
      <c r="G18" s="94"/>
      <c r="H18" s="94"/>
      <c r="I18" s="94"/>
      <c r="J18" s="94"/>
      <c r="K18" s="94"/>
      <c r="L18" s="94"/>
      <c r="M18" s="94"/>
      <c r="N18" s="94"/>
    </row>
    <row r="19" spans="1:15" ht="41.25" customHeight="1" x14ac:dyDescent="0.2">
      <c r="A19" s="12">
        <v>2</v>
      </c>
      <c r="B19" s="57" t="s">
        <v>27</v>
      </c>
      <c r="C19" s="58"/>
      <c r="D19" s="12">
        <f t="shared" ref="D19:D21" si="0">SUMIF(C33:C49,"1",B33:B49)</f>
        <v>0</v>
      </c>
      <c r="E19" s="13">
        <f>SUMIF(C32:C48,"2",I32:J48)</f>
        <v>0</v>
      </c>
      <c r="F19" s="3"/>
      <c r="G19" s="94"/>
      <c r="H19" s="94"/>
      <c r="I19" s="94"/>
      <c r="J19" s="94"/>
      <c r="K19" s="94"/>
      <c r="L19" s="94"/>
      <c r="M19" s="94"/>
      <c r="N19" s="94"/>
    </row>
    <row r="20" spans="1:15" ht="41.25" customHeight="1" x14ac:dyDescent="0.2">
      <c r="A20" s="12">
        <v>3</v>
      </c>
      <c r="B20" s="57" t="s">
        <v>33</v>
      </c>
      <c r="C20" s="58"/>
      <c r="D20" s="12">
        <f t="shared" si="0"/>
        <v>0</v>
      </c>
      <c r="E20" s="13">
        <f>SUMIF(C32:C48,"3",I32:J48)</f>
        <v>0</v>
      </c>
      <c r="F20" s="3"/>
      <c r="G20" s="94"/>
      <c r="H20" s="94"/>
      <c r="I20" s="94"/>
      <c r="J20" s="94"/>
      <c r="K20" s="94"/>
      <c r="L20" s="94"/>
      <c r="M20" s="94"/>
      <c r="N20" s="94"/>
    </row>
    <row r="21" spans="1:15" ht="41.25" customHeight="1" x14ac:dyDescent="0.2">
      <c r="A21" s="12">
        <v>4</v>
      </c>
      <c r="B21" s="57" t="s">
        <v>26</v>
      </c>
      <c r="C21" s="58"/>
      <c r="D21" s="12">
        <f t="shared" si="0"/>
        <v>0</v>
      </c>
      <c r="E21" s="13">
        <f>SUMIF(C32:C48,"4",I32:J48)</f>
        <v>0</v>
      </c>
      <c r="F21" s="3"/>
      <c r="G21" s="95"/>
      <c r="H21" s="96"/>
      <c r="I21" s="96"/>
      <c r="J21" s="96"/>
      <c r="K21" s="96"/>
      <c r="L21" s="96"/>
      <c r="M21" s="96"/>
      <c r="N21" s="97"/>
    </row>
    <row r="22" spans="1:15" ht="41.25" customHeight="1" x14ac:dyDescent="0.2">
      <c r="A22" s="12">
        <v>5</v>
      </c>
      <c r="B22" s="57" t="s">
        <v>25</v>
      </c>
      <c r="C22" s="58"/>
      <c r="D22" s="12">
        <f>SUMIF(C36:C51,"1",B36:B51)</f>
        <v>0</v>
      </c>
      <c r="E22" s="13">
        <f>SUMIF(C32:C48,"5",I32:J48)</f>
        <v>0</v>
      </c>
      <c r="F22" s="3"/>
      <c r="G22" s="95"/>
      <c r="H22" s="96"/>
      <c r="I22" s="96"/>
      <c r="J22" s="96"/>
      <c r="K22" s="96"/>
      <c r="L22" s="96"/>
      <c r="M22" s="96"/>
      <c r="N22" s="97"/>
    </row>
    <row r="23" spans="1:15" s="15" customFormat="1" ht="37.5" customHeight="1" x14ac:dyDescent="0.25">
      <c r="A23" s="14">
        <v>6</v>
      </c>
      <c r="B23" s="57" t="s">
        <v>24</v>
      </c>
      <c r="C23" s="58"/>
      <c r="D23" s="14">
        <v>0</v>
      </c>
      <c r="E23" s="13">
        <f>SUMIF(C32:C48,"6",I32:J48)</f>
        <v>0</v>
      </c>
      <c r="G23" s="95"/>
      <c r="H23" s="96"/>
      <c r="I23" s="96"/>
      <c r="J23" s="96"/>
      <c r="K23" s="96"/>
      <c r="L23" s="96"/>
      <c r="M23" s="96"/>
      <c r="N23" s="97"/>
    </row>
    <row r="24" spans="1:15" ht="30" customHeight="1" x14ac:dyDescent="0.2">
      <c r="A24" s="16">
        <v>7</v>
      </c>
      <c r="B24" s="57" t="s">
        <v>23</v>
      </c>
      <c r="C24" s="58"/>
      <c r="D24" s="14">
        <v>0</v>
      </c>
      <c r="E24" s="13">
        <f>SUMIF(C32:C48,"7",I32:J48)</f>
        <v>0</v>
      </c>
      <c r="F24" s="3"/>
      <c r="G24" s="93"/>
      <c r="H24" s="93"/>
      <c r="I24" s="93"/>
      <c r="J24" s="93"/>
      <c r="K24" s="93"/>
      <c r="L24" s="93"/>
      <c r="M24" s="93"/>
      <c r="N24" s="93"/>
    </row>
    <row r="25" spans="1:15" s="21" customFormat="1" ht="15" x14ac:dyDescent="0.25">
      <c r="A25" s="17" t="s">
        <v>11</v>
      </c>
      <c r="B25" s="17"/>
      <c r="C25" s="18"/>
      <c r="D25" s="19"/>
      <c r="E25" s="20">
        <f>SUM(E18:E24)</f>
        <v>0</v>
      </c>
      <c r="G25" s="52"/>
      <c r="H25" s="52"/>
      <c r="I25" s="52"/>
      <c r="J25" s="52"/>
      <c r="K25" s="52"/>
      <c r="L25" s="52"/>
      <c r="M25" s="52"/>
      <c r="N25" s="52"/>
    </row>
    <row r="26" spans="1:15" s="21" customFormat="1" ht="15.75" thickBot="1" x14ac:dyDescent="0.3">
      <c r="A26" s="22"/>
      <c r="B26" s="22"/>
      <c r="C26" s="23"/>
      <c r="D26" s="24"/>
      <c r="E26" s="25"/>
      <c r="F26" s="26"/>
      <c r="G26" s="27"/>
      <c r="H26" s="27"/>
      <c r="I26" s="27"/>
      <c r="J26" s="27"/>
      <c r="K26" s="27"/>
      <c r="L26" s="27"/>
      <c r="M26" s="27"/>
      <c r="N26" s="27"/>
      <c r="O26" s="26"/>
    </row>
    <row r="27" spans="1:15" s="21" customFormat="1" ht="15.75" thickBot="1" x14ac:dyDescent="0.3">
      <c r="A27" s="59" t="s">
        <v>18</v>
      </c>
      <c r="B27" s="60"/>
      <c r="C27" s="23"/>
      <c r="D27" s="24"/>
      <c r="E27" s="25"/>
      <c r="F27" s="26"/>
      <c r="G27" s="27"/>
      <c r="H27" s="27"/>
      <c r="I27" s="27"/>
      <c r="J27" s="27"/>
      <c r="K27" s="27"/>
      <c r="L27" s="27"/>
      <c r="M27" s="27"/>
      <c r="N27" s="27"/>
      <c r="O27" s="26"/>
    </row>
    <row r="28" spans="1:15" ht="15" thickBot="1" x14ac:dyDescent="0.25"/>
    <row r="29" spans="1:15" ht="14.25" customHeight="1" x14ac:dyDescent="0.2">
      <c r="A29" s="61" t="s">
        <v>14</v>
      </c>
      <c r="B29" s="61" t="s">
        <v>6</v>
      </c>
      <c r="C29" s="61" t="s">
        <v>5</v>
      </c>
      <c r="D29" s="43" t="s">
        <v>15</v>
      </c>
      <c r="E29" s="53"/>
      <c r="F29" s="43" t="s">
        <v>16</v>
      </c>
      <c r="G29" s="64"/>
      <c r="H29" s="53"/>
      <c r="I29" s="43" t="s">
        <v>8</v>
      </c>
      <c r="J29" s="53"/>
    </row>
    <row r="30" spans="1:15" ht="14.25" customHeight="1" x14ac:dyDescent="0.2">
      <c r="A30" s="62"/>
      <c r="B30" s="62"/>
      <c r="C30" s="62"/>
      <c r="D30" s="54"/>
      <c r="E30" s="55"/>
      <c r="F30" s="54"/>
      <c r="G30" s="65"/>
      <c r="H30" s="55"/>
      <c r="I30" s="54"/>
      <c r="J30" s="55"/>
    </row>
    <row r="31" spans="1:15" ht="15.75" customHeight="1" thickBot="1" x14ac:dyDescent="0.25">
      <c r="A31" s="62"/>
      <c r="B31" s="62"/>
      <c r="C31" s="63"/>
      <c r="D31" s="44"/>
      <c r="E31" s="56"/>
      <c r="F31" s="44"/>
      <c r="G31" s="66"/>
      <c r="H31" s="56"/>
      <c r="I31" s="44"/>
      <c r="J31" s="56"/>
    </row>
    <row r="32" spans="1:15" ht="14.25" customHeight="1" x14ac:dyDescent="0.2">
      <c r="A32" s="31"/>
      <c r="B32" s="31"/>
      <c r="C32" s="28">
        <v>1</v>
      </c>
      <c r="D32" s="49">
        <v>0</v>
      </c>
      <c r="E32" s="50"/>
      <c r="F32" s="49">
        <v>0</v>
      </c>
      <c r="G32" s="51"/>
      <c r="H32" s="50"/>
      <c r="I32" s="42">
        <f t="shared" ref="I32:I48" si="1">B32*F32</f>
        <v>0</v>
      </c>
      <c r="J32" s="42"/>
    </row>
    <row r="33" spans="1:10" ht="15" customHeight="1" x14ac:dyDescent="0.2">
      <c r="A33" s="31"/>
      <c r="B33" s="31"/>
      <c r="C33" s="28">
        <v>2</v>
      </c>
      <c r="D33" s="39">
        <v>0</v>
      </c>
      <c r="E33" s="40"/>
      <c r="F33" s="39">
        <v>0</v>
      </c>
      <c r="G33" s="41"/>
      <c r="H33" s="40"/>
      <c r="I33" s="42">
        <f t="shared" si="1"/>
        <v>0</v>
      </c>
      <c r="J33" s="42"/>
    </row>
    <row r="34" spans="1:10" x14ac:dyDescent="0.2">
      <c r="A34" s="31"/>
      <c r="B34" s="31"/>
      <c r="C34" s="28">
        <v>3</v>
      </c>
      <c r="D34" s="39">
        <v>0</v>
      </c>
      <c r="E34" s="40"/>
      <c r="F34" s="39">
        <v>0</v>
      </c>
      <c r="G34" s="41"/>
      <c r="H34" s="40"/>
      <c r="I34" s="42">
        <f t="shared" si="1"/>
        <v>0</v>
      </c>
      <c r="J34" s="42"/>
    </row>
    <row r="35" spans="1:10" x14ac:dyDescent="0.2">
      <c r="A35" s="31"/>
      <c r="B35" s="31"/>
      <c r="C35" s="28">
        <v>4</v>
      </c>
      <c r="D35" s="39">
        <v>0</v>
      </c>
      <c r="E35" s="40"/>
      <c r="F35" s="39">
        <v>0</v>
      </c>
      <c r="G35" s="41"/>
      <c r="H35" s="40"/>
      <c r="I35" s="42">
        <f t="shared" si="1"/>
        <v>0</v>
      </c>
      <c r="J35" s="42"/>
    </row>
    <row r="36" spans="1:10" s="11" customFormat="1" ht="15" x14ac:dyDescent="0.25">
      <c r="A36" s="32"/>
      <c r="B36" s="32"/>
      <c r="C36" s="28">
        <v>5</v>
      </c>
      <c r="D36" s="39">
        <v>0</v>
      </c>
      <c r="E36" s="40"/>
      <c r="F36" s="39">
        <v>0</v>
      </c>
      <c r="G36" s="41"/>
      <c r="H36" s="40"/>
      <c r="I36" s="42">
        <f t="shared" si="1"/>
        <v>0</v>
      </c>
      <c r="J36" s="42"/>
    </row>
    <row r="37" spans="1:10" s="11" customFormat="1" ht="15" x14ac:dyDescent="0.25">
      <c r="A37" s="32"/>
      <c r="B37" s="32"/>
      <c r="C37" s="28">
        <v>6</v>
      </c>
      <c r="D37" s="39">
        <v>0</v>
      </c>
      <c r="E37" s="40"/>
      <c r="F37" s="39">
        <v>0</v>
      </c>
      <c r="G37" s="41"/>
      <c r="H37" s="40"/>
      <c r="I37" s="42">
        <f t="shared" si="1"/>
        <v>0</v>
      </c>
      <c r="J37" s="42"/>
    </row>
    <row r="38" spans="1:10" x14ac:dyDescent="0.2">
      <c r="A38" s="31"/>
      <c r="B38" s="31"/>
      <c r="C38" s="28">
        <v>7</v>
      </c>
      <c r="D38" s="39">
        <v>0</v>
      </c>
      <c r="E38" s="40"/>
      <c r="F38" s="39">
        <v>0</v>
      </c>
      <c r="G38" s="41"/>
      <c r="H38" s="40"/>
      <c r="I38" s="42">
        <f t="shared" si="1"/>
        <v>0</v>
      </c>
      <c r="J38" s="42"/>
    </row>
    <row r="39" spans="1:10" s="15" customFormat="1" x14ac:dyDescent="0.2">
      <c r="A39" s="33"/>
      <c r="B39" s="33"/>
      <c r="C39" s="28">
        <v>1</v>
      </c>
      <c r="D39" s="39">
        <v>0</v>
      </c>
      <c r="E39" s="40"/>
      <c r="F39" s="39">
        <v>0</v>
      </c>
      <c r="G39" s="41"/>
      <c r="H39" s="40"/>
      <c r="I39" s="42">
        <f t="shared" si="1"/>
        <v>0</v>
      </c>
      <c r="J39" s="42"/>
    </row>
    <row r="40" spans="1:10" s="15" customFormat="1" x14ac:dyDescent="0.2">
      <c r="A40" s="33"/>
      <c r="B40" s="33"/>
      <c r="C40" s="28">
        <v>1</v>
      </c>
      <c r="D40" s="39">
        <v>0</v>
      </c>
      <c r="E40" s="40"/>
      <c r="F40" s="39">
        <v>0</v>
      </c>
      <c r="G40" s="41"/>
      <c r="H40" s="40"/>
      <c r="I40" s="42">
        <f t="shared" si="1"/>
        <v>0</v>
      </c>
      <c r="J40" s="42"/>
    </row>
    <row r="41" spans="1:10" x14ac:dyDescent="0.2">
      <c r="A41" s="31"/>
      <c r="B41" s="31"/>
      <c r="C41" s="28">
        <v>1</v>
      </c>
      <c r="D41" s="39">
        <v>0</v>
      </c>
      <c r="E41" s="40"/>
      <c r="F41" s="39">
        <v>0</v>
      </c>
      <c r="G41" s="41"/>
      <c r="H41" s="40"/>
      <c r="I41" s="42">
        <f t="shared" si="1"/>
        <v>0</v>
      </c>
      <c r="J41" s="42"/>
    </row>
    <row r="42" spans="1:10" x14ac:dyDescent="0.2">
      <c r="A42" s="31"/>
      <c r="B42" s="31"/>
      <c r="C42" s="28">
        <v>1</v>
      </c>
      <c r="D42" s="39">
        <v>0</v>
      </c>
      <c r="E42" s="40"/>
      <c r="F42" s="39">
        <v>0</v>
      </c>
      <c r="G42" s="41"/>
      <c r="H42" s="40"/>
      <c r="I42" s="42">
        <f t="shared" si="1"/>
        <v>0</v>
      </c>
      <c r="J42" s="42"/>
    </row>
    <row r="43" spans="1:10" x14ac:dyDescent="0.2">
      <c r="A43" s="31"/>
      <c r="B43" s="31"/>
      <c r="C43" s="28">
        <v>1</v>
      </c>
      <c r="D43" s="39">
        <v>0</v>
      </c>
      <c r="E43" s="40"/>
      <c r="F43" s="39">
        <v>0</v>
      </c>
      <c r="G43" s="41"/>
      <c r="H43" s="40"/>
      <c r="I43" s="42">
        <f t="shared" si="1"/>
        <v>0</v>
      </c>
      <c r="J43" s="42"/>
    </row>
    <row r="44" spans="1:10" x14ac:dyDescent="0.2">
      <c r="A44" s="31"/>
      <c r="B44" s="31"/>
      <c r="C44" s="28">
        <v>1</v>
      </c>
      <c r="D44" s="39">
        <v>0</v>
      </c>
      <c r="E44" s="40"/>
      <c r="F44" s="39">
        <v>0</v>
      </c>
      <c r="G44" s="41"/>
      <c r="H44" s="40"/>
      <c r="I44" s="42">
        <f t="shared" si="1"/>
        <v>0</v>
      </c>
      <c r="J44" s="42"/>
    </row>
    <row r="45" spans="1:10" x14ac:dyDescent="0.2">
      <c r="A45" s="31"/>
      <c r="B45" s="31"/>
      <c r="C45" s="28">
        <v>1</v>
      </c>
      <c r="D45" s="39">
        <v>0</v>
      </c>
      <c r="E45" s="40"/>
      <c r="F45" s="39">
        <v>0</v>
      </c>
      <c r="G45" s="41"/>
      <c r="H45" s="40"/>
      <c r="I45" s="42">
        <f t="shared" si="1"/>
        <v>0</v>
      </c>
      <c r="J45" s="42"/>
    </row>
    <row r="46" spans="1:10" x14ac:dyDescent="0.2">
      <c r="A46" s="31"/>
      <c r="B46" s="31"/>
      <c r="C46" s="28">
        <v>1</v>
      </c>
      <c r="D46" s="39">
        <v>0</v>
      </c>
      <c r="E46" s="40"/>
      <c r="F46" s="39">
        <v>0</v>
      </c>
      <c r="G46" s="41"/>
      <c r="H46" s="40"/>
      <c r="I46" s="42">
        <f t="shared" si="1"/>
        <v>0</v>
      </c>
      <c r="J46" s="42"/>
    </row>
    <row r="47" spans="1:10" x14ac:dyDescent="0.2">
      <c r="A47" s="31"/>
      <c r="B47" s="31"/>
      <c r="C47" s="28">
        <v>1</v>
      </c>
      <c r="D47" s="39">
        <v>0</v>
      </c>
      <c r="E47" s="40"/>
      <c r="F47" s="39">
        <v>0</v>
      </c>
      <c r="G47" s="41"/>
      <c r="H47" s="40"/>
      <c r="I47" s="42">
        <f t="shared" si="1"/>
        <v>0</v>
      </c>
      <c r="J47" s="42"/>
    </row>
    <row r="48" spans="1:10" ht="15" thickBot="1" x14ac:dyDescent="0.25">
      <c r="A48" s="31"/>
      <c r="B48" s="31"/>
      <c r="C48" s="28">
        <v>1</v>
      </c>
      <c r="D48" s="39">
        <v>0</v>
      </c>
      <c r="E48" s="40"/>
      <c r="F48" s="39">
        <v>0</v>
      </c>
      <c r="G48" s="41"/>
      <c r="H48" s="40"/>
      <c r="I48" s="42">
        <f t="shared" si="1"/>
        <v>0</v>
      </c>
      <c r="J48" s="42"/>
    </row>
    <row r="49" spans="1:10" ht="14.25" customHeight="1" x14ac:dyDescent="0.2">
      <c r="A49" s="43" t="s">
        <v>9</v>
      </c>
      <c r="B49" s="29"/>
      <c r="C49" s="29"/>
      <c r="D49" s="29"/>
      <c r="E49" s="29"/>
      <c r="F49" s="29"/>
      <c r="G49" s="29"/>
      <c r="H49" s="29"/>
      <c r="I49" s="45">
        <f>SUM(I32:J48)</f>
        <v>0</v>
      </c>
      <c r="J49" s="46"/>
    </row>
    <row r="50" spans="1:10" ht="14.25" customHeight="1" thickBot="1" x14ac:dyDescent="0.25">
      <c r="A50" s="44"/>
      <c r="B50" s="30"/>
      <c r="C50" s="30"/>
      <c r="D50" s="30"/>
      <c r="E50" s="30"/>
      <c r="F50" s="30"/>
      <c r="G50" s="30"/>
      <c r="H50" s="30"/>
      <c r="I50" s="47"/>
      <c r="J50" s="48"/>
    </row>
    <row r="54" spans="1:10" x14ac:dyDescent="0.2">
      <c r="A54" s="3" t="s">
        <v>19</v>
      </c>
    </row>
    <row r="55" spans="1:10" x14ac:dyDescent="0.2">
      <c r="A55" s="3" t="s">
        <v>20</v>
      </c>
    </row>
  </sheetData>
  <mergeCells count="88">
    <mergeCell ref="G20:N20"/>
    <mergeCell ref="G21:N21"/>
    <mergeCell ref="G22:N22"/>
    <mergeCell ref="B22:C22"/>
    <mergeCell ref="A2:N2"/>
    <mergeCell ref="A3:N3"/>
    <mergeCell ref="B5:C5"/>
    <mergeCell ref="E5:N10"/>
    <mergeCell ref="B6:C6"/>
    <mergeCell ref="B7:C7"/>
    <mergeCell ref="A9:C9"/>
    <mergeCell ref="B18:C18"/>
    <mergeCell ref="G18:N18"/>
    <mergeCell ref="A14:B14"/>
    <mergeCell ref="A16:A17"/>
    <mergeCell ref="B16:C17"/>
    <mergeCell ref="D16:D17"/>
    <mergeCell ref="E16:E17"/>
    <mergeCell ref="G19:N19"/>
    <mergeCell ref="G16:N17"/>
    <mergeCell ref="I29:J31"/>
    <mergeCell ref="B23:C23"/>
    <mergeCell ref="G23:N23"/>
    <mergeCell ref="B24:C24"/>
    <mergeCell ref="G24:N24"/>
    <mergeCell ref="G25:N25"/>
    <mergeCell ref="A27:B27"/>
    <mergeCell ref="A29:A31"/>
    <mergeCell ref="B29:B31"/>
    <mergeCell ref="C29:C31"/>
    <mergeCell ref="D29:E31"/>
    <mergeCell ref="F29:H31"/>
    <mergeCell ref="B19:C19"/>
    <mergeCell ref="B20:C20"/>
    <mergeCell ref="B21:C21"/>
    <mergeCell ref="D32:E32"/>
    <mergeCell ref="F32:H32"/>
    <mergeCell ref="I32:J32"/>
    <mergeCell ref="D33:E33"/>
    <mergeCell ref="F33:H33"/>
    <mergeCell ref="I33:J33"/>
    <mergeCell ref="D34:E34"/>
    <mergeCell ref="F34:H34"/>
    <mergeCell ref="I34:J34"/>
    <mergeCell ref="D35:E35"/>
    <mergeCell ref="F35:H35"/>
    <mergeCell ref="I35:J35"/>
    <mergeCell ref="D36:E36"/>
    <mergeCell ref="F36:H36"/>
    <mergeCell ref="I36:J36"/>
    <mergeCell ref="D37:E37"/>
    <mergeCell ref="F37:H37"/>
    <mergeCell ref="I37:J37"/>
    <mergeCell ref="D38:E38"/>
    <mergeCell ref="F38:H38"/>
    <mergeCell ref="I38:J38"/>
    <mergeCell ref="D39:E39"/>
    <mergeCell ref="F39:H39"/>
    <mergeCell ref="I39:J39"/>
    <mergeCell ref="D40:E40"/>
    <mergeCell ref="F40:H40"/>
    <mergeCell ref="I40:J40"/>
    <mergeCell ref="D41:E41"/>
    <mergeCell ref="F41:H41"/>
    <mergeCell ref="I41:J41"/>
    <mergeCell ref="D42:E42"/>
    <mergeCell ref="F42:H42"/>
    <mergeCell ref="I42:J42"/>
    <mergeCell ref="D43:E43"/>
    <mergeCell ref="F43:H43"/>
    <mergeCell ref="I43:J43"/>
    <mergeCell ref="D44:E44"/>
    <mergeCell ref="F44:H44"/>
    <mergeCell ref="I44:J44"/>
    <mergeCell ref="D45:E45"/>
    <mergeCell ref="F45:H45"/>
    <mergeCell ref="I45:J45"/>
    <mergeCell ref="D46:E46"/>
    <mergeCell ref="F46:H46"/>
    <mergeCell ref="I46:J46"/>
    <mergeCell ref="D47:E47"/>
    <mergeCell ref="F47:H47"/>
    <mergeCell ref="I47:J47"/>
    <mergeCell ref="D48:E48"/>
    <mergeCell ref="F48:H48"/>
    <mergeCell ref="I48:J48"/>
    <mergeCell ref="A49:A50"/>
    <mergeCell ref="I49:J50"/>
  </mergeCells>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A4AEF2-15F8-40DF-9257-EC4A49F91A22}">
          <x14:formula1>
            <xm:f>Sheet1!$A$2:$A$8</xm:f>
          </x14:formula1>
          <xm:sqref>C32:C48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A11" sqref="A11"/>
    </sheetView>
  </sheetViews>
  <sheetFormatPr defaultColWidth="8.85546875" defaultRowHeight="15" x14ac:dyDescent="0.25"/>
  <cols>
    <col min="1" max="1" width="12.42578125" bestFit="1" customWidth="1"/>
  </cols>
  <sheetData>
    <row r="1" spans="1:1" x14ac:dyDescent="0.25">
      <c r="A1" t="s">
        <v>7</v>
      </c>
    </row>
    <row r="2" spans="1:1" x14ac:dyDescent="0.25">
      <c r="A2" s="1">
        <v>1</v>
      </c>
    </row>
    <row r="3" spans="1:1" x14ac:dyDescent="0.25">
      <c r="A3" s="1">
        <v>2</v>
      </c>
    </row>
    <row r="4" spans="1:1" x14ac:dyDescent="0.25">
      <c r="A4" s="1">
        <v>3</v>
      </c>
    </row>
    <row r="5" spans="1:1" x14ac:dyDescent="0.25">
      <c r="A5" s="1">
        <v>4</v>
      </c>
    </row>
    <row r="6" spans="1:1" x14ac:dyDescent="0.25">
      <c r="A6" s="1">
        <v>5</v>
      </c>
    </row>
    <row r="7" spans="1:1" x14ac:dyDescent="0.25">
      <c r="A7" s="1">
        <v>6</v>
      </c>
    </row>
    <row r="8" spans="1:1" x14ac:dyDescent="0.25">
      <c r="A8" s="1">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Task 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Christopher Grant (UK SBS)</cp:lastModifiedBy>
  <cp:lastPrinted>2014-01-13T09:22:48Z</cp:lastPrinted>
  <dcterms:created xsi:type="dcterms:W3CDTF">2010-11-26T08:45:33Z</dcterms:created>
  <dcterms:modified xsi:type="dcterms:W3CDTF">2018-11-20T12:56:32Z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