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vid Kayondo\Desktop\"/>
    </mc:Choice>
  </mc:AlternateContent>
  <bookViews>
    <workbookView xWindow="0" yWindow="0" windowWidth="19170" windowHeight="6450" tabRatio="870"/>
  </bookViews>
  <sheets>
    <sheet name="Cover" sheetId="13" r:id="rId1"/>
    <sheet name="Instructions" sheetId="14" r:id="rId2"/>
    <sheet name="Checklist" sheetId="15" r:id="rId3"/>
    <sheet name="Section 1" sheetId="3" r:id="rId4"/>
    <sheet name="Section 2" sheetId="5" r:id="rId5"/>
    <sheet name="Section 3" sheetId="6" r:id="rId6"/>
    <sheet name="Section 4" sheetId="7" r:id="rId7"/>
    <sheet name="Section 5" sheetId="9" r:id="rId8"/>
    <sheet name="Section 6" sheetId="8" r:id="rId9"/>
    <sheet name="Section 7" sheetId="10" r:id="rId10"/>
    <sheet name="Section 8" sheetId="11" r:id="rId11"/>
    <sheet name="Section 9" sheetId="12" r:id="rId12"/>
    <sheet name="Admin" sheetId="4" r:id="rId13"/>
  </sheets>
  <definedNames>
    <definedName name="_xlnm._FilterDatabase" localSheetId="3" hidden="1">'Section 1'!$B$9:$G$24</definedName>
    <definedName name="_xlnm._FilterDatabase" localSheetId="4" hidden="1">'Section 2'!$B$9:$G$19</definedName>
    <definedName name="_xlnm._FilterDatabase" localSheetId="5" hidden="1">'Section 3'!$B$9:$G$13</definedName>
    <definedName name="_xlnm._FilterDatabase" localSheetId="6" hidden="1">'Section 4'!$B$9:$G$24</definedName>
    <definedName name="_xlnm._FilterDatabase" localSheetId="7" hidden="1">'Section 5'!$B$9:$G$17</definedName>
    <definedName name="_xlnm._FilterDatabase" localSheetId="8" hidden="1">'Section 6'!$B$9:$G$39</definedName>
    <definedName name="_xlnm._FilterDatabase" localSheetId="9" hidden="1">'Section 7'!$B$9:$G$12</definedName>
    <definedName name="_xlnm._FilterDatabase" localSheetId="10" hidden="1">'Section 8'!$B$9:$G$17</definedName>
    <definedName name="_xlnm._FilterDatabase" localSheetId="11" hidden="1">'Section 9'!$B$9:$G$29</definedName>
  </definedNames>
  <calcPr calcId="162913"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7" l="1"/>
  <c r="H23" i="7"/>
  <c r="H22" i="7"/>
  <c r="H20" i="7"/>
  <c r="H19" i="7"/>
  <c r="H18" i="7"/>
  <c r="H17" i="7"/>
  <c r="H16" i="7"/>
  <c r="H15" i="7"/>
  <c r="H14" i="7"/>
  <c r="H13" i="7"/>
  <c r="H12" i="7"/>
  <c r="H13" i="6"/>
  <c r="H18" i="5"/>
  <c r="H17" i="5"/>
  <c r="H16" i="5"/>
  <c r="H15" i="5"/>
  <c r="H14" i="5"/>
  <c r="H13" i="5"/>
  <c r="H12" i="5"/>
  <c r="H38" i="12"/>
  <c r="H35" i="12"/>
  <c r="H32" i="12"/>
  <c r="H29" i="12"/>
  <c r="H26" i="12"/>
  <c r="H23" i="12"/>
  <c r="H20" i="12"/>
  <c r="H17" i="12"/>
  <c r="H14" i="12"/>
  <c r="H11" i="12"/>
  <c r="H21" i="11"/>
  <c r="H17" i="11"/>
  <c r="H15" i="11"/>
  <c r="H14" i="11"/>
  <c r="H13" i="11"/>
  <c r="H12" i="11"/>
  <c r="H27" i="7"/>
  <c r="H26" i="7"/>
  <c r="H25" i="7"/>
  <c r="H11" i="6"/>
  <c r="B6" i="5"/>
  <c r="B6" i="6"/>
  <c r="B6" i="7"/>
  <c r="B6" i="9"/>
  <c r="B6" i="8"/>
  <c r="B6" i="10"/>
  <c r="B6" i="11"/>
  <c r="B6" i="12"/>
  <c r="B6" i="3"/>
  <c r="B8" i="15"/>
  <c r="B9" i="15"/>
  <c r="B10" i="15"/>
  <c r="B11" i="15"/>
</calcChain>
</file>

<file path=xl/comments1.xml><?xml version="1.0" encoding="utf-8"?>
<comments xmlns="http://schemas.openxmlformats.org/spreadsheetml/2006/main">
  <authors>
    <author>Kayondo, David</author>
  </authors>
  <commentList>
    <comment ref="F9" authorId="0" shapeId="0">
      <text>
        <r>
          <rPr>
            <b/>
            <sz val="9"/>
            <color indexed="81"/>
            <rFont val="Tahoma"/>
            <family val="2"/>
          </rPr>
          <t>Kayondo, David:</t>
        </r>
        <r>
          <rPr>
            <sz val="9"/>
            <color indexed="81"/>
            <rFont val="Tahoma"/>
            <family val="2"/>
          </rPr>
          <t xml:space="preserve">
Filling out of all the required cells in this worksheet is MANDATORY </t>
        </r>
      </text>
    </comment>
    <comment ref="H9" authorId="0" shapeId="0">
      <text>
        <r>
          <rPr>
            <b/>
            <sz val="9"/>
            <color indexed="81"/>
            <rFont val="Tahoma"/>
            <family val="2"/>
          </rPr>
          <t>Kayondo, David:</t>
        </r>
        <r>
          <rPr>
            <sz val="9"/>
            <color indexed="81"/>
            <rFont val="Tahoma"/>
            <family val="2"/>
          </rPr>
          <t xml:space="preserve">
PASS 
FAIL 
N/A</t>
        </r>
      </text>
    </comment>
  </commentList>
</comments>
</file>

<file path=xl/comments2.xml><?xml version="1.0" encoding="utf-8"?>
<comments xmlns="http://schemas.openxmlformats.org/spreadsheetml/2006/main">
  <authors>
    <author>Kayondo, David</author>
  </authors>
  <commentList>
    <comment ref="F9" authorId="0" shapeId="0">
      <text>
        <r>
          <rPr>
            <b/>
            <sz val="9"/>
            <color indexed="81"/>
            <rFont val="Tahoma"/>
            <family val="2"/>
          </rPr>
          <t>Kayondo, David:</t>
        </r>
        <r>
          <rPr>
            <sz val="9"/>
            <color indexed="81"/>
            <rFont val="Tahoma"/>
            <family val="2"/>
          </rPr>
          <t xml:space="preserve">
Filling out of all the required cells in this worksheet is MANDATORY </t>
        </r>
      </text>
    </comment>
    <comment ref="H9" authorId="0" shapeId="0">
      <text>
        <r>
          <rPr>
            <b/>
            <sz val="9"/>
            <color indexed="81"/>
            <rFont val="Tahoma"/>
            <family val="2"/>
          </rPr>
          <t>Kayondo, David:</t>
        </r>
        <r>
          <rPr>
            <sz val="9"/>
            <color indexed="81"/>
            <rFont val="Tahoma"/>
            <family val="2"/>
          </rPr>
          <t xml:space="preserve">
PASS 
FAIL 
N/A</t>
        </r>
      </text>
    </comment>
  </commentList>
</comments>
</file>

<file path=xl/comments3.xml><?xml version="1.0" encoding="utf-8"?>
<comments xmlns="http://schemas.openxmlformats.org/spreadsheetml/2006/main">
  <authors>
    <author>Kayondo, David</author>
  </authors>
  <commentList>
    <comment ref="F9" authorId="0" shapeId="0">
      <text>
        <r>
          <rPr>
            <b/>
            <sz val="9"/>
            <color indexed="81"/>
            <rFont val="Tahoma"/>
            <family val="2"/>
          </rPr>
          <t>Kayondo, David:</t>
        </r>
        <r>
          <rPr>
            <sz val="9"/>
            <color indexed="81"/>
            <rFont val="Tahoma"/>
            <family val="2"/>
          </rPr>
          <t xml:space="preserve">
Filling out of all the required cells in this worksheet is MANDATORY </t>
        </r>
      </text>
    </comment>
    <comment ref="H9" authorId="0" shapeId="0">
      <text>
        <r>
          <rPr>
            <b/>
            <sz val="9"/>
            <color indexed="81"/>
            <rFont val="Tahoma"/>
            <family val="2"/>
          </rPr>
          <t>Kayondo, David:</t>
        </r>
        <r>
          <rPr>
            <sz val="9"/>
            <color indexed="81"/>
            <rFont val="Tahoma"/>
            <family val="2"/>
          </rPr>
          <t xml:space="preserve">
PASS 
FAIL 
N/A</t>
        </r>
      </text>
    </comment>
  </commentList>
</comments>
</file>

<file path=xl/comments4.xml><?xml version="1.0" encoding="utf-8"?>
<comments xmlns="http://schemas.openxmlformats.org/spreadsheetml/2006/main">
  <authors>
    <author>Kayondo, David</author>
  </authors>
  <commentList>
    <comment ref="F9" authorId="0" shapeId="0">
      <text>
        <r>
          <rPr>
            <b/>
            <sz val="9"/>
            <color indexed="81"/>
            <rFont val="Tahoma"/>
            <family val="2"/>
          </rPr>
          <t>Kayondo, David:</t>
        </r>
        <r>
          <rPr>
            <sz val="9"/>
            <color indexed="81"/>
            <rFont val="Tahoma"/>
            <family val="2"/>
          </rPr>
          <t xml:space="preserve">
Filling out of all the required cells in this worksheet is MANDATORY </t>
        </r>
      </text>
    </comment>
    <comment ref="H9" authorId="0" shapeId="0">
      <text>
        <r>
          <rPr>
            <b/>
            <sz val="9"/>
            <color indexed="81"/>
            <rFont val="Tahoma"/>
            <family val="2"/>
          </rPr>
          <t>Kayondo, David:</t>
        </r>
        <r>
          <rPr>
            <sz val="9"/>
            <color indexed="81"/>
            <rFont val="Tahoma"/>
            <family val="2"/>
          </rPr>
          <t xml:space="preserve">
PASS 
FAIL 
N/A</t>
        </r>
      </text>
    </comment>
  </commentList>
</comments>
</file>

<file path=xl/comments5.xml><?xml version="1.0" encoding="utf-8"?>
<comments xmlns="http://schemas.openxmlformats.org/spreadsheetml/2006/main">
  <authors>
    <author>Kayondo, David</author>
  </authors>
  <commentList>
    <comment ref="H9" authorId="0" shapeId="0">
      <text>
        <r>
          <rPr>
            <b/>
            <sz val="9"/>
            <color indexed="81"/>
            <rFont val="Tahoma"/>
            <family val="2"/>
          </rPr>
          <t>Kayondo, David:</t>
        </r>
        <r>
          <rPr>
            <sz val="9"/>
            <color indexed="81"/>
            <rFont val="Tahoma"/>
            <family val="2"/>
          </rPr>
          <t xml:space="preserve">
PASS 
FAIL 
N/A</t>
        </r>
      </text>
    </comment>
  </commentList>
</comments>
</file>

<file path=xl/comments6.xml><?xml version="1.0" encoding="utf-8"?>
<comments xmlns="http://schemas.openxmlformats.org/spreadsheetml/2006/main">
  <authors>
    <author>Kayondo, David</author>
  </authors>
  <commentList>
    <comment ref="H9" authorId="0" shapeId="0">
      <text>
        <r>
          <rPr>
            <b/>
            <sz val="9"/>
            <color indexed="81"/>
            <rFont val="Tahoma"/>
            <family val="2"/>
          </rPr>
          <t>Kayondo, David:</t>
        </r>
        <r>
          <rPr>
            <sz val="9"/>
            <color indexed="81"/>
            <rFont val="Tahoma"/>
            <family val="2"/>
          </rPr>
          <t xml:space="preserve">
PASS 
FAIL 
N/A</t>
        </r>
      </text>
    </comment>
  </commentList>
</comments>
</file>

<file path=xl/comments7.xml><?xml version="1.0" encoding="utf-8"?>
<comments xmlns="http://schemas.openxmlformats.org/spreadsheetml/2006/main">
  <authors>
    <author>Kayondo, David</author>
  </authors>
  <commentList>
    <comment ref="H9" authorId="0" shapeId="0">
      <text>
        <r>
          <rPr>
            <b/>
            <sz val="9"/>
            <color indexed="81"/>
            <rFont val="Tahoma"/>
            <family val="2"/>
          </rPr>
          <t>Kayondo, David:</t>
        </r>
        <r>
          <rPr>
            <sz val="9"/>
            <color indexed="81"/>
            <rFont val="Tahoma"/>
            <family val="2"/>
          </rPr>
          <t xml:space="preserve">
PASS 
FAIL 
N/A</t>
        </r>
      </text>
    </comment>
  </commentList>
</comments>
</file>

<file path=xl/comments8.xml><?xml version="1.0" encoding="utf-8"?>
<comments xmlns="http://schemas.openxmlformats.org/spreadsheetml/2006/main">
  <authors>
    <author>Kayondo, David</author>
  </authors>
  <commentList>
    <comment ref="H9" authorId="0" shapeId="0">
      <text>
        <r>
          <rPr>
            <b/>
            <sz val="9"/>
            <color indexed="81"/>
            <rFont val="Tahoma"/>
            <family val="2"/>
          </rPr>
          <t>Kayondo, David:</t>
        </r>
        <r>
          <rPr>
            <sz val="9"/>
            <color indexed="81"/>
            <rFont val="Tahoma"/>
            <family val="2"/>
          </rPr>
          <t xml:space="preserve">
PASS 
FAIL 
N/A</t>
        </r>
      </text>
    </comment>
  </commentList>
</comments>
</file>

<file path=xl/comments9.xml><?xml version="1.0" encoding="utf-8"?>
<comments xmlns="http://schemas.openxmlformats.org/spreadsheetml/2006/main">
  <authors>
    <author>Kayondo, David</author>
  </authors>
  <commentList>
    <comment ref="H9" authorId="0" shapeId="0">
      <text>
        <r>
          <rPr>
            <b/>
            <sz val="9"/>
            <color indexed="81"/>
            <rFont val="Tahoma"/>
            <family val="2"/>
          </rPr>
          <t>Kayondo, David:</t>
        </r>
        <r>
          <rPr>
            <sz val="9"/>
            <color indexed="81"/>
            <rFont val="Tahoma"/>
            <family val="2"/>
          </rPr>
          <t xml:space="preserve">
PASS 
FAIL 
N/A</t>
        </r>
      </text>
    </comment>
  </commentList>
</comments>
</file>

<file path=xl/sharedStrings.xml><?xml version="1.0" encoding="utf-8"?>
<sst xmlns="http://schemas.openxmlformats.org/spreadsheetml/2006/main" count="814" uniqueCount="279">
  <si>
    <t>Selection Questionnaire (SQ)</t>
  </si>
  <si>
    <t>Provision of ICT Data Cabling and Maintenance Services</t>
  </si>
  <si>
    <t>Atamis Ref: C295627</t>
  </si>
  <si>
    <t>RESTRICTED PROCEDURE</t>
  </si>
  <si>
    <t>Seletion Questionnaire Submitted by</t>
  </si>
  <si>
    <t>Supplier ABC</t>
  </si>
  <si>
    <t>Instructions - How to fill out the Selection Questionnaire</t>
  </si>
  <si>
    <t xml:space="preserve">Filling out of all the required sections in all the worksheets (Section 1 - 9) is mandatory. </t>
  </si>
  <si>
    <t>The key objective of this Selection Questionnaire(SQ) is seeking to invite suitable candidates to participate in this procurement process</t>
  </si>
  <si>
    <t xml:space="preserve">Suppliers are advised that this SQ shall be read, understood and considered when submitting the response. </t>
  </si>
  <si>
    <t>The potential supplier completing this Selection Questionnaire i.e. the legal entity responsible for the information provided. The term “potential supplier” is intended to cover any economic operator as defined by the Public Contracts Regulations 2015 (referred to as the “regulations”) and could be a registered company; the lead contact for a group of economic operators; charitable organisation; Voluntary Community and Social Enterprise (VCSE); Special Purpose Vehicle; or other form of entity.</t>
  </si>
  <si>
    <t>Response in the format requested and on the worksheets provided. Failure to do so may invalidate a Supplier's response.</t>
  </si>
  <si>
    <t xml:space="preserve">Suppliers must complete the schedule in the Excel format provided and return as requested. No PDF versions of the pricing will be accepted. </t>
  </si>
  <si>
    <t>The authority recognises that arrangements set out in Section 1.2 of the standard Selection Questionnaire, in relation to a group of economic operators (for example, a consortium) and/or use of subcontractors, may be subject to change and will, therefore, not be finalised until a later date. The lead contact should notify the authority immediately of any change in the proposed arrangements and ensure a completed part 1 and part 2 is submitted for any new organisation relied on to meet the selection criteria. The authority will make a revised assessment of the submission based on the updated information.</t>
  </si>
  <si>
    <t xml:space="preserve">The authority may decline to consider bids (or otherwise exclude from participating in the procurement) from suppliers who are constituted or organised under the law of Russia or Belarus, or whose ‘Persons of Significant Control’ information states Russia or Belarus as the place of residency, unless the supplier (or any member of their supply chain they rely on to deliver the contract):
● is registered in the UK or in a country the UK has a relevant international agreement with reciprocal rights of access to public procurement; and/or
● has significant business operations in the UK or in a country the UK has a relevant international agreement with reciprocal rights of access to public procurement.
</t>
  </si>
  <si>
    <t>For part 1 and part 2 every member of your bidding group/consortium, and any subcontractor that is being relied on to meet the selection criteria, must complete and submit the self-declaration.</t>
  </si>
  <si>
    <t>For the mandatory exclusion grounds only (Q2.1(a)), you must complete the declaration for all relevant persons and entities. There are two categories of persons and entities:
● members of your administrative, management or supervisory board;
● entities and persons who have powers of representation, decision or control. You must decide, depending on the nature and structure of the entity or person who is bidding, which entities and persons this applies to in your particular circumstances. Clearly, members of your administrative, management or supervisory board should be easily identifiable and will cover company directors (or equivalent for other types of corporate entities) and members of an executive board.
The second category of those with powers of representation, decision or control, is likely to be more complicated. As an illustration, entities or persons with 25% or more shareholding (or equivalent for other types of corporate entities) are likely to have powers or representation, decision or control, although those with a lower shareholding may still have the relevant powers depending on their particular rights. Similarly, your ultimate parent company (or equivalent for other types of corporate entities) is likely to have powers of representation, decision or control. Depending on your particular structure, intermediate parent companies who do not have a direct shareholding, directors or members of an executive board of your immediate parent company (for example in the case of an SPV set up specifically to bid for a particular contract), and holders of mortgages or liens may be covered. It isn’t necessary to identify which entities and persons you think are covered but you must be satisfied that your declaration is made in respect of all of those that are covered.</t>
  </si>
  <si>
    <r>
      <t>For answers to part 3 – If you are bidding on behalf of a group, for example, a consortium, or you intend to use subcontractors, you should complete all of the questions on behalf of the consortium and/ or any subcontractors, providing one composite response and declaration</t>
    </r>
    <r>
      <rPr>
        <sz val="11"/>
        <color rgb="FF000000"/>
        <rFont val="Arial"/>
        <family val="2"/>
      </rPr>
      <t>.</t>
    </r>
  </si>
  <si>
    <t>To assist Suppliers in completing the price schedule, ONLY cells shaded "Yellow" require Supplier input.</t>
  </si>
  <si>
    <t>All the other cells that have been shaded "Grey" are populated by formula and do not require Supplier input.</t>
  </si>
  <si>
    <t>Checklist</t>
  </si>
  <si>
    <t>Please select a response, indicating which templates have been completed or read.</t>
  </si>
  <si>
    <t>No.</t>
  </si>
  <si>
    <t>Worksheet</t>
  </si>
  <si>
    <t>Completed or Read</t>
  </si>
  <si>
    <t>Cover</t>
  </si>
  <si>
    <t>Please Select</t>
  </si>
  <si>
    <t>Instructions</t>
  </si>
  <si>
    <t>Section 1 - Your information and the bidding model</t>
  </si>
  <si>
    <t>Section 2 - Exclusion Grounds:</t>
  </si>
  <si>
    <t>Section 3 - Mandatory and discretionary grounds relating to the payment of taxes and social security contributions</t>
  </si>
  <si>
    <t>Section 4 - Grounds for Discretionary Exclusion</t>
  </si>
  <si>
    <t>Section 5 - Economic and Financial Standing</t>
  </si>
  <si>
    <t>Section 6 - Technical and Professional Ability</t>
  </si>
  <si>
    <t>Section 7 - Modern Slavery</t>
  </si>
  <si>
    <t>Section 8 - Additional Information</t>
  </si>
  <si>
    <t>Section 9 - Mandatory Criteria specific for this project</t>
  </si>
  <si>
    <t>Yes</t>
  </si>
  <si>
    <t>No</t>
  </si>
  <si>
    <t>Part 1: Your information and the bidding model:
Bidders must ensure that every organisation on which they will rely to meet the selection criteria completes and submits their own answers and declaration for Part 1 and 2.</t>
  </si>
  <si>
    <t>Criteria</t>
  </si>
  <si>
    <t>Category</t>
  </si>
  <si>
    <t>Description</t>
  </si>
  <si>
    <t>Response Field Type</t>
  </si>
  <si>
    <t>Type</t>
  </si>
  <si>
    <t>Supplier Response</t>
  </si>
  <si>
    <t>Evaluation Decision</t>
  </si>
  <si>
    <t>Technical</t>
  </si>
  <si>
    <t>Requirement Ref</t>
  </si>
  <si>
    <t>Requirement Description</t>
  </si>
  <si>
    <t>Section 1</t>
  </si>
  <si>
    <t>1.1(a)</t>
  </si>
  <si>
    <t>Name (if Registered, please give the registered name)</t>
  </si>
  <si>
    <t>Text</t>
  </si>
  <si>
    <t>Required</t>
  </si>
  <si>
    <t>N/A</t>
  </si>
  <si>
    <t>1.1(b) – (i)</t>
  </si>
  <si>
    <t>Registered address (if applicable) or head office address</t>
  </si>
  <si>
    <t>1.1(b) – (ii)</t>
  </si>
  <si>
    <t>Registered website address (if applicable)</t>
  </si>
  <si>
    <t>1.1 ( c )</t>
  </si>
  <si>
    <t xml:space="preserve">Trading status
a) - public limited company
b) - private limited company
c) - limited liability partnership
d) - other partnership
e) - sole trader
f) - third sector
g) - other (please specify your trading status)
</t>
  </si>
  <si>
    <t>Picklist</t>
  </si>
  <si>
    <t>Please select</t>
  </si>
  <si>
    <t>1.1(d)</t>
  </si>
  <si>
    <t>Date of registration (if applicable) or date of formation.</t>
  </si>
  <si>
    <t>1.1 ( e )</t>
  </si>
  <si>
    <t>Registration number (company, partnership, charity, etc if applicable).</t>
  </si>
  <si>
    <t>1.1(f)</t>
  </si>
  <si>
    <t>Registered VAT number.</t>
  </si>
  <si>
    <t>1.1(g) - (i)</t>
  </si>
  <si>
    <t>Are you registered with the appropriate professional or trade register(s) specified for this procurement in the country where your organisation is established?</t>
  </si>
  <si>
    <t>1.1(g) - (ii)</t>
  </si>
  <si>
    <t xml:space="preserve">If you responded yes to 1.1(g) - (i), please provide the relevant details, including the name of the register and registration number(s), and if evidence of registration is available
electronically, please provide
- the website address, - issuing body
- reference number.
</t>
  </si>
  <si>
    <t>1.1(h) - (i)</t>
  </si>
  <si>
    <t xml:space="preserve">For procurements for services only, is it a legal requirement in the country where you are established for you to:
a) possess a particular authorisation, or
b) be a member of a particular organisation,
to provide the requirements specified in this procurement?
</t>
  </si>
  <si>
    <t>1.1(h) - (ii)</t>
  </si>
  <si>
    <t>If you responded yes to 1.1(h) - (i), please provide additional details of what is required, confirmation that you have complied with this and, if evidence of compliance is available electronically, please give the website address, issuing body and reference number.</t>
  </si>
  <si>
    <t>1.1(i)</t>
  </si>
  <si>
    <t xml:space="preserve">Relevant classifications (state whether you fall within one of these, and if so which one)
a) Voluntary Community Social Enterprise (VCSE).
b) Sheltered Workshop.
c) Public service mutual.
</t>
  </si>
  <si>
    <t>1.1(j)</t>
  </si>
  <si>
    <t xml:space="preserve">Are you a Small, Medium or Micro
Enterprise (SME)24?
</t>
  </si>
  <si>
    <t>1.1(k)</t>
  </si>
  <si>
    <t xml:space="preserve">Details of Persons with Significant Control (PSC)25 26, where appropriate27:
• Name
• Date of Birth
• Nationality
• Country, state or part of the UK where the PSC usually lives
• Service address
• The date he or she became a PSC in relation to the company 
• Which conditions for being a PSC are met:
• Over 25%up to (and including) 50%
• More than 50% and less than 75&amp;
• 75% or more
(Please enter N/A if not applicable)
</t>
  </si>
  <si>
    <t>1.1(l)</t>
  </si>
  <si>
    <t xml:space="preserve">Details of your immediate parent company:
- Full name of immediate parent company,
- Registered or head office address,
- Registration number (if applicable),
- VAT number (if applicable),
Please enter N/A if not applicable)
</t>
  </si>
  <si>
    <t>1.1(m)</t>
  </si>
  <si>
    <t xml:space="preserve">Details of ultimate parent company:
- Full name of ultimate parent company,
- Registered or head office address,
- Registration number (if applicable),
- VAT number (if applicable),
(Please enter N/A if not applicable)
</t>
  </si>
  <si>
    <t>Please provide the following information about your approach to this procurement:</t>
  </si>
  <si>
    <t xml:space="preserve">Please indicate if you are bidding as a single supplier or as part of a group or consortium?
If you are bidding as a single supplier, please go to Q 1.3.
If you are bidding as part of a group or consortium (including where you intend to establish a legal entity to deliver the contract, or you are a subcontractor), please tell us:
a) The name of the group/consortium.
b) The proposed structure of the group/consortium, including the legal structure where applicable.
c) The name of the lead member in the group/consortium.
d) Your role in the group/consortium (e.g. lead member, consortium member, subcontractor).
e) If you are the lead member in the group/consortium, whether you are relying on other consortium members to meet the selection criteria
(i.e. are you relying on other consortium members for economic and technical standing and/or
technical and professional ability?) and, if so, which criteria you are relying on them for
</t>
  </si>
  <si>
    <r>
      <t>If you are proposing to use subcontractors/a supply chain, please provide the details for each one</t>
    </r>
    <r>
      <rPr>
        <vertAlign val="superscript"/>
        <sz val="11"/>
        <color rgb="FF000000"/>
        <rFont val="Arial Narrow"/>
        <family val="2"/>
      </rPr>
      <t>28</t>
    </r>
    <r>
      <rPr>
        <sz val="11"/>
        <color rgb="FF000000"/>
        <rFont val="Arial Narrow"/>
        <family val="2"/>
      </rPr>
      <t xml:space="preserve">.
- Name
- Registration number
- Registered or head office address,
- Trading status
a. Public limited company
b. Private limited company
c. Limited liability partnership
d. Other partnership
e. Sole trader
f. Third sector
g. Other (please specify your trading status)
- Registered VAT number
- SME (Yes/No)
- The role each subcontractor will take in providing the works and /or supplies e.g. key deliverables - if known
- The approximate % of contractual
obligations assigned to each
subcontractor, if known
- Is the subcontractor being relied upon to meet the selection criteria (i.e. are you relying on the subcontractor for economic and technical standing and/or technical and professional ability?) and, if so, which criteria are you relying on them for?
</t>
    </r>
  </si>
  <si>
    <t>Part 2: Exclusion Grounds:
Please answer the following questions in full. Note that every organisation that forms part of your bidding group/consortium, as well as every organisation that is being relied on (including subcontractors being relied on) to meet the selection criteria must complete and submit responses to part 1 and the declarations in part 2.</t>
  </si>
  <si>
    <t>Section 2</t>
  </si>
  <si>
    <t>2.1(a)</t>
  </si>
  <si>
    <t xml:space="preserve">Within the past five years, anywhere in the world, have you or any person who:
● is a member of the supplier’s administrative, management or supervisory body or
● has powers of representation, decision or control in the supplier ,
● been convicted of any of the offences within the summary below and listed in full in Annex D?
</t>
  </si>
  <si>
    <t>Participation in a criminal organisation.</t>
  </si>
  <si>
    <t>Corruption.</t>
  </si>
  <si>
    <t>Terrorist offences or offences linked to terrorist activities.</t>
  </si>
  <si>
    <t>Money laundering or terrorist financing.</t>
  </si>
  <si>
    <t>Child labour and other forms of trafficking in human beings.</t>
  </si>
  <si>
    <t>Any other offence within the meaning of Article 57(1) of the Directive created after 26th February 2015 in England, Wales or Northern Ireland.</t>
  </si>
  <si>
    <t>2.1(b)</t>
  </si>
  <si>
    <t xml:space="preserve">If you have answered yes to any part of question 2.1(a), please provide further details, including:
● date of conviction and the jurisdiction,
● which of the grounds listed the conviction was for,
● the reasons for conviction,
● the identity of who has been convicted.
If the relevant documentation is available electronically, please provide:
● the web address,
● issuing authority,
● precise reference of the documents.
</t>
  </si>
  <si>
    <t>Part 2 
Section 3: Mandatory and discretionary grounds relating to the payment of taxes and social security contributions
The detailed grounds for mandatory and discretionary exclusion of a supplier for non-payment of taxes and social security contributions, are set out in Annex D, and should be referred to before completing these questions.</t>
  </si>
  <si>
    <t>Section 3</t>
  </si>
  <si>
    <t>3.1(a)</t>
  </si>
  <si>
    <t xml:space="preserve">Please confirm that you have met all your obligations relating to the payment of taxes and social security contributions, both in the country in which you are established and in the UK.
If documentation is available electronically, please provide:
● the web address,
● issuing authority,
● precise reference of the documents
</t>
  </si>
  <si>
    <t>3.1(b)</t>
  </si>
  <si>
    <t xml:space="preserve">If you have answered no to 3.1(a), please provide further details including the following:
● country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t>
  </si>
  <si>
    <t>Please also confirm whether you have paid, or have entered into a binding arrangement with a view to paying, the outstanding sum including, where applicable, any accrued interest and/or fines.</t>
  </si>
  <si>
    <t xml:space="preserve"> Please Note: We reserve our right to use our discretion to exclude your bid where we can demonstrate by any appropriate means that you are in breach of your obligations relating to the payment of taxes or social security contributions</t>
  </si>
  <si>
    <t>Part 2: 
Section 4: Grounds for Discretionary Exclusion:
The detailed grounds for discretionary exclusion of an organisation are set out in Annex D, and should be referred to before completing these questions.</t>
  </si>
  <si>
    <t>Section 4</t>
  </si>
  <si>
    <t>Within the past three years, anywhere in the world, have any of the situations summarised below and listed in full in Annex D applied to you?</t>
  </si>
  <si>
    <t>4.1(a)</t>
  </si>
  <si>
    <t xml:space="preserve">Breach of environmental obligations?
To note that environmental law obligations include Health and Safety obligations. See Annex D.
</t>
  </si>
  <si>
    <t>4.1(b)</t>
  </si>
  <si>
    <t>Breach of social law obligations?</t>
  </si>
  <si>
    <t>4.1( c )</t>
  </si>
  <si>
    <t>Breach of labour law obligations?</t>
  </si>
  <si>
    <t>4.1(d)</t>
  </si>
  <si>
    <t>Bankruptcy or subject of insolvency?</t>
  </si>
  <si>
    <t>4.1( e )</t>
  </si>
  <si>
    <t>Guilty of grave professional misconduct?</t>
  </si>
  <si>
    <t>4.1 (f)</t>
  </si>
  <si>
    <t>Distortion of competition?</t>
  </si>
  <si>
    <t>4.1(g)</t>
  </si>
  <si>
    <t>Conflict of interest?</t>
  </si>
  <si>
    <t>4.1(h)</t>
  </si>
  <si>
    <t>Been involved in the preparation of the procurement procedure?</t>
  </si>
  <si>
    <t>4.1(i)</t>
  </si>
  <si>
    <t>Prior performance issues?</t>
  </si>
  <si>
    <t>4.1(j)</t>
  </si>
  <si>
    <t>Do any of the following statements below apply to you?</t>
  </si>
  <si>
    <t>4.1(j) - (i)</t>
  </si>
  <si>
    <t>You have been guilty of serious misrepresentation in supplying the information required for the verification of the absence of grounds for exclusion or the fulfilment of the selection criteria</t>
  </si>
  <si>
    <t>4.1(j) - (ii)</t>
  </si>
  <si>
    <t>You have withheld such information.</t>
  </si>
  <si>
    <t>4.1(j) - (iii)</t>
  </si>
  <si>
    <t>You are not able, without delay, to submit documents if/when required under Regulation 59.</t>
  </si>
  <si>
    <t>4.1(j) - (iv)</t>
  </si>
  <si>
    <t>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t>
  </si>
  <si>
    <t>You are a relevant commercial organisation subject to Section 54 of the Modern Slavery Act 2015 if you carry on your business, or part of your business in the UK, supplying goods or services and you have an annual turnover of at least £36 million.
If you are a relevant commercial organisation, please - 
- confirm that you have published a statement as required by Section 54 of the Modern Slavery Act</t>
  </si>
  <si>
    <t>- confirm that the statement complies with the requirements of Section 54</t>
  </si>
  <si>
    <t>If you have answered YES to any of the question in 4.1, or NO to question 4.2, please explain what measures have been taken to demonstrate your reliability despite the existence of a relevant ground for exclusion (Self-cleaning)</t>
  </si>
  <si>
    <t xml:space="preserve">Part 3
Section 5: Economic and Financial Standing:
</t>
  </si>
  <si>
    <t>Section 5</t>
  </si>
  <si>
    <t xml:space="preserve">If documentary evidence of economic and financial standing is available electronically (e.g. financial statements filed with Companies House), please provide:
● the web address
● issuing authority
● precise reference of the documents
</t>
  </si>
  <si>
    <t xml:space="preserve">If documentary evidence of economic and financial standing is not available electronically, please provide a copy of your detailed accounts for the last two years (audited if required by law).
Also, for any other person or entity on whom you are relying to meet the
selection criteria relating to economic and financial standing, please provide a copy of their detailed accounts for the last two years (audited if required by law).
</t>
  </si>
  <si>
    <t>If you are not able to provide a response to questions 5.1 or 5.2, please provide any of the following alternatives.</t>
  </si>
  <si>
    <t>5.3(a)</t>
  </si>
  <si>
    <t>A statement of your annual turnover, Profit and Loss Account/Income statement, Balance Sheet/statement of Financial Position and Statement of Cash Flow for the most recent year(s) of trading and a bank letter outlining the current cash and credit facility position.</t>
  </si>
  <si>
    <t>5.3(b)</t>
  </si>
  <si>
    <t>Alternative information to evidence economic and financial standing (e.g. forecast financial statements and a statement of funding provided by the owners and/or the bank, charity accruals accounts or an alternative means of demonstrating financial status).</t>
  </si>
  <si>
    <t>Where we have specified a minimum level of economic and financial standing and/or a minimum financial threshold within the evaluation criteria for this procurement, please self-certify by answering ‘Yes’ or ‘No’ that you meet the requirements set out.</t>
  </si>
  <si>
    <t>Where you are relying on another member of your bidding group/consortium or any subcontractors or other security in order to meet the selection criteria relating to economic and financial standing, please confirm that the relevant person or entity is willing to provide a guarantee or other security if required</t>
  </si>
  <si>
    <t xml:space="preserve">Part 3
Section 6: Technical and Professional Ability:
</t>
  </si>
  <si>
    <t>Section 6</t>
  </si>
  <si>
    <r>
      <rPr>
        <b/>
        <sz val="11"/>
        <color rgb="FF000000"/>
        <rFont val="Arial Narrow"/>
        <family val="2"/>
      </rPr>
      <t>Relevant experience and contract examples:</t>
    </r>
    <r>
      <rPr>
        <sz val="11"/>
        <color rgb="FF000000"/>
        <rFont val="Arial Narrow"/>
        <family val="2"/>
      </rPr>
      <t xml:space="preserve">
Please provide details of up to three contracts, to meet the technical and professional ability criteria set out in the procurement documents in any combination from either the public or private sectors; voluntary, charity or social enterprise (VCSE) that are relevant to our requirement. VCSEs may include samples of grant-funded work. Where this procurement is for supplies or services, the examples must be from the past three years. Where this procurement is for works, the examples may be from the past five years.
The named contact provided should be able to provide written evidence to confirm the accuracy of the information provided below.
For consortium bids, or where you have indicated that you are relying on a subcontractor in order to meet the technical and professional ability, you should provide relevant examples of where the consortium/particular member/subcontractors have delivered similar requirements. If this is not possible (e.g. the consortium is newly formed or a Special Purpose Vehicle is to be created for this contract) then three separate examples should be provided between the principal member(s) of the proposed consortium or members of the Special Purpose Vehicle or subcontractors (three examples are not required from each member).
Where the Supplier is a Special Purpose Vehicle, or a managing agent not intending to be the main provider of the supplies or services, the information requested should be provided in respect of the main intended provider(s) or subcontractor(s) who will deliver the contract.
For each contract, please provide the following information
If you cannot provide examples see question 6.2</t>
    </r>
  </si>
  <si>
    <r>
      <rPr>
        <b/>
        <sz val="11"/>
        <color rgb="FF000000"/>
        <rFont val="Arial Narrow"/>
        <family val="2"/>
      </rPr>
      <t>Contract 1 - Provide a description with key risks, issues and outcomes:</t>
    </r>
    <r>
      <rPr>
        <sz val="11"/>
        <color rgb="FF000000"/>
        <rFont val="Arial Narrow"/>
        <family val="2"/>
      </rPr>
      <t xml:space="preserve"> xxxx</t>
    </r>
  </si>
  <si>
    <r>
      <rPr>
        <b/>
        <sz val="11"/>
        <color rgb="FF000000"/>
        <rFont val="Arial Narrow"/>
        <family val="2"/>
      </rPr>
      <t>Contract 2 - Provide a description with key risks, issues and outcomes:</t>
    </r>
    <r>
      <rPr>
        <sz val="11"/>
        <color rgb="FF000000"/>
        <rFont val="Arial Narrow"/>
        <family val="2"/>
      </rPr>
      <t xml:space="preserve"> xxxx</t>
    </r>
  </si>
  <si>
    <r>
      <rPr>
        <b/>
        <sz val="11"/>
        <color rgb="FF000000"/>
        <rFont val="Arial Narrow"/>
        <family val="2"/>
      </rPr>
      <t>Contract 3 - Provide a description with key risks, issues and outcomes:</t>
    </r>
    <r>
      <rPr>
        <sz val="11"/>
        <color rgb="FF000000"/>
        <rFont val="Arial Narrow"/>
        <family val="2"/>
      </rPr>
      <t xml:space="preserve"> xxxx</t>
    </r>
  </si>
  <si>
    <t>6.1 (Contract 1)</t>
  </si>
  <si>
    <t>Name of customer organisation</t>
  </si>
  <si>
    <t>Key contact in the customer organisation.</t>
  </si>
  <si>
    <t>Position in the customer’s organisation</t>
  </si>
  <si>
    <t>E-mail address</t>
  </si>
  <si>
    <t>Description of contract (works/services)</t>
  </si>
  <si>
    <t>Contract start date (works/services)</t>
  </si>
  <si>
    <t>Contract completion date (works/services)</t>
  </si>
  <si>
    <t>Estimated contract value (works/services)</t>
  </si>
  <si>
    <t>6.1 (Contract 2)</t>
  </si>
  <si>
    <t>Estimated contract value</t>
  </si>
  <si>
    <t>6.1 (Contract 3)</t>
  </si>
  <si>
    <t>If you cannot provide at least one example for questions 6.1, in no more than [500] words please provide an explanation for this and how you meet the selection criteria relating to technical and professional ability e.g. your organisation is a new start-up or you have provided services in the past but not under a contract.</t>
  </si>
  <si>
    <t xml:space="preserve">Where you intend to subcontract a proportion of the contract, please demonstrate how you have previously maintained healthy supply chains with your subcontractor(s).
The description should include, but is not limited to, details of your supply chain management tracking systems to ensure performance of the contract and including prompt payment and whether you are a signatory of the UK Prompt Payment Code (or have given commitments under other equivalent schemes).
</t>
  </si>
  <si>
    <t xml:space="preserve">Part 3
Section 7: Modern Slavery:
</t>
  </si>
  <si>
    <t>Section 7</t>
  </si>
  <si>
    <t>Are you a relevant commercial organisation as defined by section 54 ("Transparency in supply chains etc.") of the Modern Slavery Act 2015 ("the Act")?</t>
  </si>
  <si>
    <t xml:space="preserve">If you have answered yes to question 7.1 are you compliant with the annual reporting requirements contained within Section 54 of the Act 2015?
If your answer is yes please confirm and provide the relevant URL
If your answer is No please provide an explanation of no more than 3000 Characters.
</t>
  </si>
  <si>
    <t>Part 3:
Section 8: Additional Information:
Suppliers who self-certify that they meet the requirements to these additional questions will be required to provide evidence of this if they are successful at contract award stage.</t>
  </si>
  <si>
    <t>Section 8</t>
  </si>
  <si>
    <r>
      <rPr>
        <b/>
        <sz val="11"/>
        <color rgb="FF000000"/>
        <rFont val="Arial Narrow"/>
        <family val="2"/>
      </rPr>
      <t>Insurance</t>
    </r>
    <r>
      <rPr>
        <sz val="11"/>
        <color rgb="FF000000"/>
        <rFont val="Arial Narrow"/>
        <family val="2"/>
      </rPr>
      <t>: 
Please self-certify whether you already have, or can commit to obtain, prior to the commencement of the contract, the levels of insurance cover indicated in the next questions
PASS = Answering yes to all the questions
FAIL = Answering No, with an inadequate explanation. In this case, the bid may be rejected and the Bidder would take no further part in the process in case of a rejection.</t>
    </r>
  </si>
  <si>
    <t>8.1(a)</t>
  </si>
  <si>
    <t>Employer’s (Compulsory) Liability Insurance = £5,000,000
*It is a legal requirement that all companies hold Employer's (Compulsory) Liability Insurance of £5 million as a minimum. Please note this requirement is not applicable to Sole Traders.</t>
  </si>
  <si>
    <t>8.1(b)</t>
  </si>
  <si>
    <t>Public Liability with a minimum limit of indemnity of five (5) million pounds (5,000,000 pounds) for each claim</t>
  </si>
  <si>
    <t>8.1( c )</t>
  </si>
  <si>
    <t xml:space="preserve">Professional Indemnity with a limit of indemnity of Two (2) million pounds (£2,000,000) held
</t>
  </si>
  <si>
    <t>8.1(d)</t>
  </si>
  <si>
    <t xml:space="preserve">Product Liability insurance with a limit of indemnity of Two (2) million pounds (£2,000,000) held
</t>
  </si>
  <si>
    <t>8.1( e )</t>
  </si>
  <si>
    <t>If you have answered 'No' to questions 8.1(a), 8.1(b),  8.1( c ) and 8.1(d) please provide an explanation in no more than 3000 Characters</t>
  </si>
  <si>
    <t>8.2(a)</t>
  </si>
  <si>
    <r>
      <rPr>
        <b/>
        <sz val="11"/>
        <color rgb="FF000000"/>
        <rFont val="Arial Narrow"/>
        <family val="2"/>
      </rPr>
      <t xml:space="preserve">Skills and Apprentices </t>
    </r>
    <r>
      <rPr>
        <sz val="11"/>
        <color rgb="FF000000"/>
        <rFont val="Arial Narrow"/>
        <family val="2"/>
      </rPr>
      <t xml:space="preserve">
Please state whether you will be supporting apprenticeships and skills development through this contract.</t>
    </r>
  </si>
  <si>
    <t>8.2(b)</t>
  </si>
  <si>
    <t>If ‘YES’ please set out how you will develop and maintain skills to build a more skills and productive workforce.  Please also provide details of the process in place to ensure that your supply chain supports skills, development and apprenticeships</t>
  </si>
  <si>
    <t>8.3(a)</t>
  </si>
  <si>
    <r>
      <rPr>
        <b/>
        <sz val="11"/>
        <color rgb="FF000000"/>
        <rFont val="Arial Narrow"/>
        <family val="2"/>
      </rPr>
      <t>Health and Safety</t>
    </r>
    <r>
      <rPr>
        <sz val="11"/>
        <color rgb="FF000000"/>
        <rFont val="Arial Narrow"/>
        <family val="2"/>
      </rPr>
      <t xml:space="preserve">
Please describe the arrangements you have in place to manage health and safety effectively and control significant risks relevant to the requirement (including risks from the use of contractors, where relevant).
Please use no more than[500] words.</t>
    </r>
  </si>
  <si>
    <t>8.3(b)</t>
  </si>
  <si>
    <t>Please provide all the relevant details of previous breaches of health and safety legislation in the last 5 years, applicable to the country in which you operate on comparable projects, for both:
● your organisation
● all your supply chain members involved in the production or supply of steel</t>
  </si>
  <si>
    <t>Please confirm that for public sector contracts awarded under the Public Contract Regulations
2015 you have systems in place to include (as a minimum) 30-day payment terms in all of your supply chain contracts and require that such terms are passed down through your supply chain.</t>
  </si>
  <si>
    <t xml:space="preserve">Part 3
Section 9: Mandatory Criteria specific for this project:
</t>
  </si>
  <si>
    <t>Section 9</t>
  </si>
  <si>
    <t>The suppliers' engineers must be certified to install Excel Certified Systems, Krone Certified Installer and Brand Rex cabling product
The supplier must be prepared to take on the existing maintenance of the Trust's extensive OS1 &amp; OS2, OM1, OM2, OM3 &amp; OM4 backbone fibre installations as well as the Cat5 / Cat5e / Cat6 / Cat6a structured cabling</t>
  </si>
  <si>
    <t>9.1(a)</t>
  </si>
  <si>
    <t>If 'No' on the above 9.1, Please Provide Mitigating Circumstances Around How your Organisation Still Achieves Compliance With This Standard.  Polease Upload any Appropriate Supporting Docmentation as Evidence (e.g. Certification).</t>
  </si>
  <si>
    <t>9.1(b)</t>
  </si>
  <si>
    <t>If 'Yes' on the above 9.1, Please Provide any Additional Explanatory Notes and Upload any Appropriate Supporting Docmentation as Evidence (e.g. Certification).</t>
  </si>
  <si>
    <t>The suppliers engineers must be certified to install and terminate OS2 cabling</t>
  </si>
  <si>
    <t>9.2(a)</t>
  </si>
  <si>
    <t>If 'No' of the above 9.2, Please Provide Mitigating Circumstances Around How your Organisation Still Achieves Compliance With This Standard.  Polease Upload any Appropriate Supporting Docmentation as Evidence (e.g. Certification).</t>
  </si>
  <si>
    <t>9.2(b)</t>
  </si>
  <si>
    <t>If 'Yes' on the above 9.2, Please Provide any Additional Explanatory Notes and Upload any Appropriate Supporting Docmentation as Evidence (e.g. Certification).</t>
  </si>
  <si>
    <t>The suppliers engineers will have calibrated ODTRs and any fibre installation will be tested using this.</t>
  </si>
  <si>
    <t>9.3(a)</t>
  </si>
  <si>
    <t>If 'No' on the above 9.3, Please Provide Mitigating Circumstances Around How your Organisation Still Achieves Compliance With This Standard.  Polease Upload any Appropriate Supporting Docmentation as Evidence (e.g. Certification).</t>
  </si>
  <si>
    <t>9.3(b)</t>
  </si>
  <si>
    <t>If 'Yes' on the above 9.3, Please Provide any Additional Explanatory Notes and Upload any Appropriate Supporting Docmentation as Evidence (e.g. Certification).</t>
  </si>
  <si>
    <t>All cable installations will be 100% tested by the installer to ISO 11801 Class EA Permanent Link testing, 2 or 3 connector as appropriate to what’s installed</t>
  </si>
  <si>
    <t>9.4(a)</t>
  </si>
  <si>
    <t>If 'No' on the above 9.4, Please Provide Mitigating Circumstances Around How your Organisation Still Achieves Compliance With This Standard.  Polease Upload any Appropriate Supporting Docmentation as Evidence (e.g. Certification).</t>
  </si>
  <si>
    <t>9.4(b)</t>
  </si>
  <si>
    <t>If 'Yes' on the above 9.4, Please Provide any Additional Explanatory Notes and Upload any Appropriate Supporting Docmentation as Evidence (e.g. Certification).</t>
  </si>
  <si>
    <t>The suppliers’ engineers must adhere to the current health and safety and fire regulations, including ceiling voids process and working at height</t>
  </si>
  <si>
    <t>9.5(a)</t>
  </si>
  <si>
    <t>If 'No' on the above 9.5, Please Provide Mitigating Circumstances Around How your Organisation Still Achieves Compliance With This Standard.  Polease Upload any Appropriate Supporting Docmentation as Evidence (e.g. Certification).</t>
  </si>
  <si>
    <t>9.5(b)</t>
  </si>
  <si>
    <t>If 'Yes' on the above 9.5, Please Provide any Additional Explanatory Notes and Upload any Appropriate Supporting Docmentation as Evidence (e.g. Certification).</t>
  </si>
  <si>
    <t>The supplier must deliver the ordered cabling within a 5 working day from order received</t>
  </si>
  <si>
    <t>9.6(a)</t>
  </si>
  <si>
    <t>If 'No' on the above 9.6, Please Provide Mitigating Circumstances Around How your Organisation Still Achieves Compliance With This Standard.  Polease Upload any Appropriate Supporting Docmentation as Evidence (e.g. Certification).</t>
  </si>
  <si>
    <t>9.6(b)</t>
  </si>
  <si>
    <t>If 'Yes' on the above 9.6, Please Provide any Additional Explanatory Notes and Upload any Appropriate Supporting Docmentation as Evidence (e.g. Certification).</t>
  </si>
  <si>
    <t>The supplier must be onsite within one (1) working day to repair broken fibre cables</t>
  </si>
  <si>
    <t>9.7(a)</t>
  </si>
  <si>
    <t>If 'No' on the above 9.7, Please Provide Mitigating Circumstances Around How your Organisation Still Achieves Compliance With This Standard.  Polease Upload any Appropriate Supporting Docmentation as Evidence (e.g. Certification).</t>
  </si>
  <si>
    <t>9.7(b)</t>
  </si>
  <si>
    <t>If 'Yes' on the above 9.7, Please Provide any Additional Explanatory Notes and Upload any Appropriate Supporting Docmentation as Evidence (e.g. Certification).</t>
  </si>
  <si>
    <t>The Supplier must adhere to the Trust's requirement to make reference to the Asbestos Register and provide Risk Assessment &amp; Method Statement (RAMS) for work to be done providing a minimum of 48 hours advances</t>
  </si>
  <si>
    <t>9.8(a)</t>
  </si>
  <si>
    <t>If 'No' on the above 9.8, Please Provide Mitigating Circumstances Around How your Organisation Still Achieves Compliance With This Standard.  Polease Upload any Appropriate Supporting Docmentation as Evidence (e.g. Certification).</t>
  </si>
  <si>
    <t>9.8(b)</t>
  </si>
  <si>
    <t>If 'Yes' on the above 9.8, Please Provide any Additional Explanatory Notes and Upload any Appropriate Supporting Docmentation as Evidence (e.g. Certification).</t>
  </si>
  <si>
    <t>The supplier's engineer must authorize and have capabilities to certify fire-stopping / fire compartmentation</t>
  </si>
  <si>
    <t>9.9(a)</t>
  </si>
  <si>
    <t>If 'No' on the above 9.9, Please Provide Mitigating Circumstances Around How your Organisation Still Achieves Compliance With This Standard.  Polease Upload any Appropriate Supporting Docmentation as Evidence (e.g. Certification).</t>
  </si>
  <si>
    <t>9.9(b)</t>
  </si>
  <si>
    <t>If 'Yes' on the above 9.9, Please Provide any Additional Explanatory Notes and Upload any Appropriate Supporting Docmentation as Evidence (e.g. Certification).</t>
  </si>
  <si>
    <t>9.10</t>
  </si>
  <si>
    <t>All cabling installations must have a manufacturer-backed 25year guarantee</t>
  </si>
  <si>
    <t>9.10(a)</t>
  </si>
  <si>
    <t>If 'No' on the above 9.10, Please Provide Mitigating Circumstances Around How your Organisation Still Achieves Compliance With This Standard.  Polease Upload any Appropriate Supporting Docmentation as Evidence (e.g. Certification).</t>
  </si>
  <si>
    <t>9.10(b)</t>
  </si>
  <si>
    <t>If 'Yes' on the above 9.10, Please Provide any Additional Explanatory Notes and Upload any Appropriate Supporting Docmentation as Evidence (e.g. Certification).</t>
  </si>
  <si>
    <t>Trading Status</t>
  </si>
  <si>
    <t>a) Public limited company</t>
  </si>
  <si>
    <t>b) Private limited company</t>
  </si>
  <si>
    <t>c) Limited liability partnership</t>
  </si>
  <si>
    <t>d) other partnership</t>
  </si>
  <si>
    <t>e) sole trader</t>
  </si>
  <si>
    <t>f) third sector</t>
  </si>
  <si>
    <t>g) other (please specify your trading status)</t>
  </si>
  <si>
    <t>a) Voluntary Community Social Enterprise (VCSE)</t>
  </si>
  <si>
    <t>b) Sheltered Workshop</t>
  </si>
  <si>
    <t>c) Public service mutual</t>
  </si>
  <si>
    <t>d) N/A</t>
  </si>
  <si>
    <t>Pass</t>
  </si>
  <si>
    <t>Fail</t>
  </si>
  <si>
    <t>e.g. ABC Limited</t>
  </si>
  <si>
    <t>e.g. Mr AN Other</t>
  </si>
  <si>
    <t>e.g. Head of Contracts</t>
  </si>
  <si>
    <t>e.g. another@abc.co.uk</t>
  </si>
  <si>
    <t>e.g. 01/01/2020</t>
  </si>
  <si>
    <t>e.g. 31/03/2023</t>
  </si>
  <si>
    <t>e.g. 200000</t>
  </si>
  <si>
    <t xml:space="preserve">The Authority will use the Selection Questionnaire (SQ) to shortlist a maximum of six (6) suppliers based on the strengths of their submissions. They will advance to the next stage and receive the full Invitation to Tender (ITT) documents. Please note that a "Fail" for any mandatory requirement in the SQ may result in exclusion from the shortlisting process. However, if a Supplier has at least three (3) failures, they will automatically result in exclusion from the next stage.
The Authority is pleased to invite interested bidders to participate in the procurement process for the cabling network contract. The Authority will use the Selection Questionnaire (SQ) to shortlist a maximum of 6 suppliers who will advance to the next stage and receive the full Invitation to Tender (ITT) documents. Please note that a "Fail" for any mandatory requirement in the SQ will result in exclusion from the shortlisting process.
</t>
  </si>
  <si>
    <t>Any other offence within the meaning of Article 57(1) of the Directive as defined by the law of any jurisdiction outside England, Wales or Northern Ireland.</t>
  </si>
  <si>
    <t>e.g. Cabling for New Forest NHS Trust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</si>
</sst>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64" formatCode="#,##0.00\ [$€-1];[Red]\-#,##0.00\ [$€-1]"/>
    <numFmt numFmtId="165" formatCode="#,##0\ [$€-1];[Red]\-#,##0\ [$€-1]"/>
  </numFmts>
  <fonts count="33" x14ac:knownFonts="1">
    <font>
      <sz val="10"/>
      <name val="Arial"/>
    </font>
    <font>
      <sz val="11"/>
      <color theme="1"/>
      <name val="Calibri"/>
      <family val="2"/>
      <scheme val="minor"/>
    </font>
    <font>
      <b/>
      <sz val="11"/>
      <name val="Arial Narrow"/>
      <family val="2"/>
    </font>
    <font>
      <sz val="11"/>
      <color rgb="FFFF0000"/>
      <name val="Arial Narrow"/>
      <family val="2"/>
    </font>
    <font>
      <b/>
      <sz val="11"/>
      <color rgb="FF000000"/>
      <name val="Arial Narrow"/>
      <family val="2"/>
    </font>
    <font>
      <sz val="11"/>
      <name val="Arial Narrow"/>
      <family val="2"/>
    </font>
    <font>
      <sz val="11"/>
      <color rgb="FF000000"/>
      <name val="Arial Narrow"/>
      <family val="2"/>
    </font>
    <font>
      <sz val="11"/>
      <color rgb="FF000000"/>
      <name val="Arial"/>
      <family val="2"/>
    </font>
    <font>
      <sz val="10"/>
      <name val="Arial"/>
      <family val="2"/>
    </font>
    <font>
      <vertAlign val="superscript"/>
      <sz val="11"/>
      <color rgb="FF000000"/>
      <name val="Arial Narrow"/>
      <family val="2"/>
    </font>
    <font>
      <sz val="11"/>
      <color theme="1"/>
      <name val="Arial Narrow"/>
      <family val="2"/>
    </font>
    <font>
      <b/>
      <sz val="36"/>
      <color theme="1" tint="0.14999847407452621"/>
      <name val="Arial Narrow"/>
      <family val="2"/>
    </font>
    <font>
      <sz val="12"/>
      <name val="Arial Narrow"/>
      <family val="2"/>
    </font>
    <font>
      <b/>
      <sz val="14"/>
      <name val="Arial Narrow"/>
      <family val="2"/>
    </font>
    <font>
      <b/>
      <sz val="18"/>
      <name val="Arial Narrow"/>
      <family val="2"/>
    </font>
    <font>
      <b/>
      <sz val="14"/>
      <color theme="1"/>
      <name val="Arial Narrow"/>
      <family val="2"/>
    </font>
    <font>
      <sz val="12"/>
      <color theme="1"/>
      <name val="Arial Narrow"/>
      <family val="2"/>
    </font>
    <font>
      <b/>
      <sz val="12"/>
      <color theme="1"/>
      <name val="Arial Narrow"/>
      <family val="2"/>
    </font>
    <font>
      <sz val="14"/>
      <color theme="1"/>
      <name val="Arial Narrow"/>
      <family val="2"/>
    </font>
    <font>
      <b/>
      <sz val="11"/>
      <color theme="1"/>
      <name val="Arial Narrow"/>
      <family val="2"/>
    </font>
    <font>
      <sz val="16"/>
      <color theme="1"/>
      <name val="Arial Narrow"/>
      <family val="2"/>
    </font>
    <font>
      <b/>
      <sz val="16"/>
      <color theme="1"/>
      <name val="Arial Narrow"/>
      <family val="2"/>
    </font>
    <font>
      <b/>
      <sz val="16"/>
      <color theme="1" tint="0.14999847407452621"/>
      <name val="Arial Narrow"/>
      <family val="2"/>
    </font>
    <font>
      <sz val="16"/>
      <color theme="1" tint="0.14999847407452621"/>
      <name val="Arial Narrow"/>
      <family val="2"/>
    </font>
    <font>
      <sz val="16"/>
      <name val="Arial Narrow"/>
      <family val="2"/>
    </font>
    <font>
      <b/>
      <sz val="11"/>
      <color indexed="62"/>
      <name val="Arial Narrow"/>
      <family val="2"/>
    </font>
    <font>
      <sz val="11"/>
      <color indexed="62"/>
      <name val="Arial Narrow"/>
      <family val="2"/>
    </font>
    <font>
      <b/>
      <sz val="12"/>
      <name val="Arial Narrow"/>
      <family val="2"/>
    </font>
    <font>
      <sz val="11"/>
      <color indexed="9"/>
      <name val="Arial Narrow"/>
      <family val="2"/>
    </font>
    <font>
      <sz val="9"/>
      <color indexed="81"/>
      <name val="Tahoma"/>
      <family val="2"/>
    </font>
    <font>
      <b/>
      <sz val="9"/>
      <color indexed="81"/>
      <name val="Tahoma"/>
      <family val="2"/>
    </font>
    <font>
      <u/>
      <sz val="10"/>
      <color theme="10"/>
      <name val="Arial"/>
      <family val="2"/>
    </font>
    <font>
      <u/>
      <sz val="11"/>
      <color theme="10"/>
      <name val="Arial Narrow"/>
      <family val="2"/>
    </font>
  </fonts>
  <fills count="11">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 fillId="0" borderId="0"/>
    <xf numFmtId="0" fontId="31" fillId="0" borderId="0" applyNumberFormat="0" applyFill="0" applyBorder="0" applyAlignment="0" applyProtection="0"/>
  </cellStyleXfs>
  <cellXfs count="123">
    <xf numFmtId="0" fontId="0" fillId="0" borderId="0" xfId="0"/>
    <xf numFmtId="0" fontId="2" fillId="2" borderId="0" xfId="0" applyFont="1" applyFill="1" applyAlignment="1">
      <alignment horizontal="left" vertical="center"/>
    </xf>
    <xf numFmtId="0" fontId="3" fillId="2" borderId="0" xfId="0" applyFont="1" applyFill="1" applyAlignment="1">
      <alignment vertical="center"/>
    </xf>
    <xf numFmtId="0" fontId="3" fillId="2" borderId="0" xfId="0" applyFont="1" applyFill="1" applyAlignment="1">
      <alignment horizontal="center" vertical="center"/>
    </xf>
    <xf numFmtId="0" fontId="3" fillId="2" borderId="0" xfId="0" applyFont="1" applyFill="1" applyAlignment="1">
      <alignment vertical="center" wrapText="1"/>
    </xf>
    <xf numFmtId="0" fontId="2" fillId="3" borderId="1" xfId="0" applyFont="1" applyFill="1" applyBorder="1" applyAlignment="1">
      <alignment horizontal="left" vertical="center" wrapText="1"/>
    </xf>
    <xf numFmtId="0" fontId="4" fillId="3" borderId="2" xfId="0" applyFont="1" applyFill="1" applyBorder="1" applyAlignment="1">
      <alignment horizontal="justify" vertical="center" wrapText="1"/>
    </xf>
    <xf numFmtId="0" fontId="4" fillId="3" borderId="2" xfId="0" applyFont="1" applyFill="1" applyBorder="1" applyAlignment="1">
      <alignment horizontal="center" vertical="center" wrapText="1"/>
    </xf>
    <xf numFmtId="0" fontId="5" fillId="2" borderId="0" xfId="0" applyFont="1" applyFill="1" applyAlignment="1">
      <alignment vertical="center"/>
    </xf>
    <xf numFmtId="0" fontId="4" fillId="4" borderId="3" xfId="0" applyFont="1" applyFill="1" applyBorder="1" applyAlignment="1">
      <alignment horizontal="left" vertical="center" wrapText="1"/>
    </xf>
    <xf numFmtId="0" fontId="4" fillId="4" borderId="4" xfId="0" applyFont="1" applyFill="1" applyBorder="1" applyAlignment="1">
      <alignment horizontal="justify" vertical="center" wrapText="1"/>
    </xf>
    <xf numFmtId="1" fontId="4" fillId="4" borderId="1" xfId="0" applyNumberFormat="1" applyFont="1" applyFill="1" applyBorder="1" applyAlignment="1">
      <alignment horizontal="center" vertical="center" wrapText="1"/>
    </xf>
    <xf numFmtId="0" fontId="4" fillId="4"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justify" vertical="center" wrapText="1"/>
    </xf>
    <xf numFmtId="0" fontId="6" fillId="5" borderId="5" xfId="0" applyFont="1" applyFill="1" applyBorder="1" applyAlignment="1">
      <alignment horizontal="justify" vertical="center" wrapText="1"/>
    </xf>
    <xf numFmtId="0" fontId="6" fillId="2" borderId="2" xfId="0" applyFont="1" applyFill="1" applyBorder="1" applyAlignment="1">
      <alignment horizontal="left" vertical="center" wrapText="1"/>
    </xf>
    <xf numFmtId="0" fontId="6" fillId="2" borderId="6" xfId="0" applyFont="1" applyFill="1" applyBorder="1" applyAlignment="1">
      <alignment horizontal="center" vertical="center" wrapText="1"/>
    </xf>
    <xf numFmtId="0" fontId="6" fillId="2" borderId="5" xfId="0" applyFont="1" applyFill="1" applyBorder="1" applyAlignment="1">
      <alignment horizontal="justify" vertical="center" wrapText="1"/>
    </xf>
    <xf numFmtId="0" fontId="6" fillId="2" borderId="5" xfId="0" applyFont="1" applyFill="1" applyBorder="1" applyAlignment="1">
      <alignment horizontal="left" vertical="center" wrapText="1"/>
    </xf>
    <xf numFmtId="0" fontId="5" fillId="2" borderId="0" xfId="0" applyFont="1" applyFill="1" applyAlignment="1">
      <alignment horizontal="left" vertical="center"/>
    </xf>
    <xf numFmtId="0" fontId="5" fillId="2" borderId="0" xfId="0" applyFont="1" applyFill="1" applyAlignment="1">
      <alignment horizontal="center" vertical="center"/>
    </xf>
    <xf numFmtId="0" fontId="5" fillId="2" borderId="0" xfId="0" applyFont="1" applyFill="1" applyAlignment="1">
      <alignment vertical="center" wrapText="1"/>
    </xf>
    <xf numFmtId="0" fontId="8" fillId="0" borderId="0" xfId="0" applyFont="1"/>
    <xf numFmtId="0" fontId="6" fillId="2" borderId="5" xfId="0" quotePrefix="1" applyFont="1" applyFill="1" applyBorder="1" applyAlignment="1">
      <alignment horizontal="justify" vertical="center" wrapText="1"/>
    </xf>
    <xf numFmtId="164" fontId="6" fillId="2" borderId="5" xfId="0" applyNumberFormat="1" applyFont="1" applyFill="1" applyBorder="1" applyAlignment="1">
      <alignment horizontal="justify" vertical="center" wrapText="1"/>
    </xf>
    <xf numFmtId="0" fontId="6" fillId="6" borderId="2" xfId="0" applyFont="1" applyFill="1" applyBorder="1" applyAlignment="1">
      <alignment horizontal="left" vertical="center" wrapText="1"/>
    </xf>
    <xf numFmtId="0" fontId="6" fillId="6" borderId="5" xfId="0" applyFont="1" applyFill="1" applyBorder="1" applyAlignment="1">
      <alignment horizontal="left" vertical="center" wrapText="1"/>
    </xf>
    <xf numFmtId="1" fontId="6" fillId="8" borderId="5" xfId="0" applyNumberFormat="1" applyFont="1" applyFill="1" applyBorder="1" applyAlignment="1">
      <alignment horizontal="center" vertical="center" wrapText="1"/>
    </xf>
    <xf numFmtId="0" fontId="6" fillId="5" borderId="2" xfId="0" applyFont="1" applyFill="1" applyBorder="1" applyAlignment="1">
      <alignment horizontal="justify" vertical="center" wrapText="1"/>
    </xf>
    <xf numFmtId="1" fontId="6" fillId="8" borderId="2" xfId="0" applyNumberFormat="1" applyFont="1" applyFill="1" applyBorder="1" applyAlignment="1">
      <alignment horizontal="center" vertical="center" wrapText="1"/>
    </xf>
    <xf numFmtId="1" fontId="4" fillId="4" borderId="11" xfId="0" applyNumberFormat="1" applyFont="1" applyFill="1" applyBorder="1" applyAlignment="1">
      <alignment horizontal="center" vertical="center" wrapText="1"/>
    </xf>
    <xf numFmtId="1" fontId="6" fillId="8" borderId="1" xfId="0" applyNumberFormat="1" applyFont="1" applyFill="1" applyBorder="1" applyAlignment="1">
      <alignment horizontal="center" vertical="center" wrapText="1"/>
    </xf>
    <xf numFmtId="0" fontId="6" fillId="5" borderId="5" xfId="0" quotePrefix="1" applyFont="1" applyFill="1" applyBorder="1" applyAlignment="1">
      <alignment horizontal="justify" vertical="center" wrapText="1"/>
    </xf>
    <xf numFmtId="0" fontId="6" fillId="2" borderId="5" xfId="0" quotePrefix="1" applyFont="1" applyFill="1" applyBorder="1" applyAlignment="1">
      <alignment horizontal="left" vertical="center" wrapText="1"/>
    </xf>
    <xf numFmtId="164" fontId="6" fillId="2" borderId="5" xfId="0" applyNumberFormat="1" applyFont="1" applyFill="1" applyBorder="1" applyAlignment="1">
      <alignment horizontal="left" vertical="center" wrapText="1"/>
    </xf>
    <xf numFmtId="0" fontId="6" fillId="2" borderId="11" xfId="0" applyFont="1" applyFill="1" applyBorder="1" applyAlignment="1">
      <alignment vertical="center" wrapText="1"/>
    </xf>
    <xf numFmtId="0" fontId="6" fillId="2" borderId="0" xfId="0" applyFont="1" applyFill="1" applyAlignment="1">
      <alignment vertical="center" wrapText="1"/>
    </xf>
    <xf numFmtId="0" fontId="6" fillId="2" borderId="1" xfId="0" applyFont="1" applyFill="1" applyBorder="1" applyAlignment="1">
      <alignment vertical="center" wrapText="1"/>
    </xf>
    <xf numFmtId="0" fontId="6" fillId="2" borderId="2" xfId="0" quotePrefix="1" applyFont="1" applyFill="1" applyBorder="1" applyAlignment="1">
      <alignment horizontal="left" vertical="center" wrapText="1"/>
    </xf>
    <xf numFmtId="165" fontId="6" fillId="2" borderId="5" xfId="0" applyNumberFormat="1" applyFont="1" applyFill="1" applyBorder="1" applyAlignment="1">
      <alignment horizontal="left" vertical="center" wrapText="1"/>
    </xf>
    <xf numFmtId="0" fontId="10" fillId="2" borderId="0" xfId="1" applyFont="1" applyFill="1" applyAlignment="1">
      <alignment vertical="center"/>
    </xf>
    <xf numFmtId="0" fontId="2" fillId="2" borderId="11" xfId="1" applyFont="1" applyFill="1" applyBorder="1" applyAlignment="1">
      <alignment horizontal="center" vertical="center" wrapText="1"/>
    </xf>
    <xf numFmtId="0" fontId="11" fillId="0" borderId="3" xfId="1" applyFont="1" applyBorder="1" applyAlignment="1">
      <alignment horizontal="center" vertical="center" wrapText="1"/>
    </xf>
    <xf numFmtId="0" fontId="5" fillId="0" borderId="3" xfId="1" applyFont="1" applyBorder="1" applyAlignment="1">
      <alignment horizontal="center" vertical="center" wrapText="1"/>
    </xf>
    <xf numFmtId="0" fontId="12" fillId="0" borderId="3" xfId="1" applyFont="1" applyBorder="1" applyAlignment="1">
      <alignment horizontal="center" vertical="center" wrapText="1"/>
    </xf>
    <xf numFmtId="0" fontId="13" fillId="0" borderId="3" xfId="1" applyFont="1" applyBorder="1" applyAlignment="1">
      <alignment horizontal="center" vertical="center" wrapText="1"/>
    </xf>
    <xf numFmtId="0" fontId="14" fillId="0" borderId="3" xfId="1" applyFont="1" applyBorder="1" applyAlignment="1">
      <alignment horizontal="center" vertical="center" wrapText="1"/>
    </xf>
    <xf numFmtId="0" fontId="13" fillId="0" borderId="3" xfId="1" applyFont="1" applyBorder="1" applyAlignment="1">
      <alignment vertical="center" wrapText="1"/>
    </xf>
    <xf numFmtId="0" fontId="15" fillId="0" borderId="3" xfId="1" applyFont="1" applyBorder="1" applyAlignment="1">
      <alignment horizontal="center" vertical="center" wrapText="1"/>
    </xf>
    <xf numFmtId="0" fontId="16" fillId="7" borderId="3" xfId="1" applyFont="1" applyFill="1" applyBorder="1" applyAlignment="1" applyProtection="1">
      <alignment horizontal="center" vertical="center" wrapText="1"/>
      <protection locked="0"/>
    </xf>
    <xf numFmtId="0" fontId="17" fillId="9" borderId="3" xfId="1" applyFont="1" applyFill="1" applyBorder="1" applyAlignment="1">
      <alignment horizontal="center" vertical="center" wrapText="1"/>
    </xf>
    <xf numFmtId="0" fontId="18" fillId="8" borderId="3" xfId="1" applyFont="1" applyFill="1" applyBorder="1" applyAlignment="1">
      <alignment horizontal="center" vertical="center" wrapText="1"/>
    </xf>
    <xf numFmtId="0" fontId="19" fillId="0" borderId="3" xfId="1" applyFont="1" applyBorder="1" applyAlignment="1">
      <alignment horizontal="left" vertical="center" wrapText="1"/>
    </xf>
    <xf numFmtId="0" fontId="2" fillId="2" borderId="6" xfId="1" applyFont="1" applyFill="1" applyBorder="1" applyAlignment="1">
      <alignment vertical="center" wrapText="1"/>
    </xf>
    <xf numFmtId="0" fontId="10" fillId="0" borderId="0" xfId="1" applyFont="1" applyAlignment="1">
      <alignment vertical="center"/>
    </xf>
    <xf numFmtId="0" fontId="21" fillId="2" borderId="0" xfId="1" applyFont="1" applyFill="1" applyAlignment="1">
      <alignment vertical="center"/>
    </xf>
    <xf numFmtId="0" fontId="20" fillId="2" borderId="0" xfId="1" applyFont="1" applyFill="1" applyAlignment="1">
      <alignment vertical="center"/>
    </xf>
    <xf numFmtId="0" fontId="5" fillId="2" borderId="0" xfId="1" applyFont="1" applyFill="1" applyAlignment="1">
      <alignment vertical="center"/>
    </xf>
    <xf numFmtId="0" fontId="24" fillId="2" borderId="0" xfId="1" applyFont="1" applyFill="1" applyAlignment="1">
      <alignment vertical="center"/>
    </xf>
    <xf numFmtId="0" fontId="25" fillId="2" borderId="0" xfId="1" applyFont="1" applyFill="1" applyAlignment="1">
      <alignment horizontal="left" vertical="center" wrapText="1"/>
    </xf>
    <xf numFmtId="0" fontId="26" fillId="2" borderId="0" xfId="1" applyFont="1" applyFill="1" applyAlignment="1">
      <alignment horizontal="left" vertical="center" wrapText="1"/>
    </xf>
    <xf numFmtId="0" fontId="26" fillId="2" borderId="0" xfId="1" applyFont="1" applyFill="1" applyAlignment="1">
      <alignment vertical="center" wrapText="1"/>
    </xf>
    <xf numFmtId="0" fontId="12" fillId="2" borderId="0" xfId="1" applyFont="1" applyFill="1" applyAlignment="1">
      <alignment vertical="center" wrapText="1"/>
    </xf>
    <xf numFmtId="0" fontId="12" fillId="2" borderId="0" xfId="1" applyFont="1" applyFill="1" applyAlignment="1">
      <alignment vertical="center"/>
    </xf>
    <xf numFmtId="0" fontId="2" fillId="2" borderId="14" xfId="1" applyFont="1" applyFill="1" applyBorder="1" applyAlignment="1">
      <alignment vertical="center"/>
    </xf>
    <xf numFmtId="0" fontId="2" fillId="2" borderId="15" xfId="1" applyFont="1" applyFill="1" applyBorder="1" applyAlignment="1">
      <alignment vertical="center"/>
    </xf>
    <xf numFmtId="0" fontId="2" fillId="2" borderId="16" xfId="1" applyFont="1" applyFill="1" applyBorder="1" applyAlignment="1">
      <alignment horizontal="center" vertical="center" wrapText="1"/>
    </xf>
    <xf numFmtId="0" fontId="5" fillId="2" borderId="17" xfId="1" applyFont="1" applyFill="1" applyBorder="1" applyAlignment="1">
      <alignment horizontal="left" vertical="center"/>
    </xf>
    <xf numFmtId="0" fontId="5" fillId="2" borderId="18" xfId="1" applyFont="1" applyFill="1" applyBorder="1" applyAlignment="1">
      <alignment vertical="center"/>
    </xf>
    <xf numFmtId="0" fontId="5" fillId="7" borderId="19" xfId="1" applyFont="1" applyFill="1" applyBorder="1" applyAlignment="1" applyProtection="1">
      <alignment horizontal="center" vertical="center"/>
      <protection locked="0"/>
    </xf>
    <xf numFmtId="0" fontId="5" fillId="2" borderId="20" xfId="1" applyFont="1" applyFill="1" applyBorder="1" applyAlignment="1">
      <alignment vertical="center"/>
    </xf>
    <xf numFmtId="0" fontId="5" fillId="2" borderId="21" xfId="1" applyFont="1" applyFill="1" applyBorder="1" applyAlignment="1">
      <alignment horizontal="left" vertical="center"/>
    </xf>
    <xf numFmtId="0" fontId="5" fillId="2" borderId="22" xfId="1" applyFont="1" applyFill="1" applyBorder="1" applyAlignment="1">
      <alignment vertical="center"/>
    </xf>
    <xf numFmtId="0" fontId="5" fillId="7" borderId="23" xfId="1" applyFont="1" applyFill="1" applyBorder="1" applyAlignment="1" applyProtection="1">
      <alignment horizontal="center" vertical="center"/>
      <protection locked="0"/>
    </xf>
    <xf numFmtId="0" fontId="5" fillId="2" borderId="24" xfId="1" applyFont="1" applyFill="1" applyBorder="1" applyAlignment="1">
      <alignment horizontal="left" vertical="center"/>
    </xf>
    <xf numFmtId="0" fontId="5" fillId="2" borderId="25" xfId="1" applyFont="1" applyFill="1" applyBorder="1" applyAlignment="1">
      <alignment vertical="center"/>
    </xf>
    <xf numFmtId="0" fontId="5" fillId="7" borderId="26" xfId="1" applyFont="1" applyFill="1" applyBorder="1" applyAlignment="1" applyProtection="1">
      <alignment horizontal="center" vertical="center"/>
      <protection locked="0"/>
    </xf>
    <xf numFmtId="0" fontId="28" fillId="2" borderId="0" xfId="1" applyFont="1" applyFill="1" applyAlignment="1">
      <alignment vertical="center"/>
    </xf>
    <xf numFmtId="0" fontId="5" fillId="2" borderId="22" xfId="1" applyFont="1" applyFill="1" applyBorder="1" applyAlignment="1">
      <alignment vertical="center" wrapText="1"/>
    </xf>
    <xf numFmtId="0" fontId="10" fillId="2" borderId="0" xfId="1" applyFont="1" applyFill="1" applyAlignment="1">
      <alignment horizontal="left" vertical="top"/>
    </xf>
    <xf numFmtId="0" fontId="10" fillId="7" borderId="0" xfId="1" applyFont="1" applyFill="1" applyAlignment="1">
      <alignment horizontal="left" vertical="top"/>
    </xf>
    <xf numFmtId="0" fontId="5" fillId="7" borderId="0" xfId="1" applyFont="1" applyFill="1" applyAlignment="1">
      <alignment horizontal="left" vertical="top"/>
    </xf>
    <xf numFmtId="0" fontId="5" fillId="2" borderId="0" xfId="1" applyFont="1" applyFill="1" applyAlignment="1">
      <alignment horizontal="left" vertical="top"/>
    </xf>
    <xf numFmtId="0" fontId="10" fillId="10" borderId="0" xfId="1" applyFont="1" applyFill="1" applyAlignment="1">
      <alignment horizontal="left" vertical="top"/>
    </xf>
    <xf numFmtId="0" fontId="2" fillId="2" borderId="0" xfId="1" applyFont="1" applyFill="1" applyAlignment="1">
      <alignment horizontal="center" vertical="center"/>
    </xf>
    <xf numFmtId="0" fontId="19" fillId="2" borderId="0" xfId="1" applyFont="1" applyFill="1" applyAlignment="1">
      <alignment horizontal="center" vertical="center"/>
    </xf>
    <xf numFmtId="0" fontId="21" fillId="2" borderId="0" xfId="1" applyFont="1" applyFill="1" applyAlignment="1">
      <alignment horizontal="center" vertical="center"/>
    </xf>
    <xf numFmtId="0" fontId="4" fillId="5" borderId="5" xfId="0" applyFont="1" applyFill="1" applyBorder="1" applyAlignment="1">
      <alignment horizontal="justify" vertical="center" wrapText="1"/>
    </xf>
    <xf numFmtId="0" fontId="4" fillId="5" borderId="5" xfId="0" applyFont="1" applyFill="1" applyBorder="1" applyAlignment="1">
      <alignment horizontal="left" vertical="center" wrapText="1"/>
    </xf>
    <xf numFmtId="0" fontId="32" fillId="6" borderId="5" xfId="2" applyFont="1" applyFill="1" applyBorder="1" applyAlignment="1">
      <alignment horizontal="left" vertical="center" wrapText="1"/>
    </xf>
    <xf numFmtId="14" fontId="6" fillId="6" borderId="5" xfId="0" applyNumberFormat="1" applyFont="1" applyFill="1" applyBorder="1" applyAlignment="1">
      <alignment horizontal="left" vertical="center" wrapText="1"/>
    </xf>
    <xf numFmtId="6" fontId="6" fillId="6" borderId="5" xfId="0" applyNumberFormat="1" applyFont="1" applyFill="1" applyBorder="1" applyAlignment="1">
      <alignment horizontal="left" vertical="center" wrapText="1"/>
    </xf>
    <xf numFmtId="0" fontId="6" fillId="6" borderId="2" xfId="0" applyFont="1" applyFill="1" applyBorder="1" applyAlignment="1">
      <alignment horizontal="left" vertical="top" wrapText="1"/>
    </xf>
    <xf numFmtId="1" fontId="6" fillId="4" borderId="1" xfId="0" applyNumberFormat="1" applyFont="1" applyFill="1" applyBorder="1" applyAlignment="1">
      <alignment horizontal="center" vertical="center" wrapText="1"/>
    </xf>
    <xf numFmtId="0" fontId="5" fillId="2" borderId="0" xfId="1" applyFont="1" applyFill="1" applyAlignment="1">
      <alignment horizontal="left" vertical="top" wrapText="1"/>
    </xf>
    <xf numFmtId="0" fontId="5" fillId="2" borderId="0" xfId="1" applyFont="1" applyFill="1" applyAlignment="1">
      <alignment horizontal="left" vertical="top"/>
    </xf>
    <xf numFmtId="0" fontId="2" fillId="2" borderId="0" xfId="1" applyFont="1" applyFill="1" applyAlignment="1">
      <alignment horizontal="left" vertical="top"/>
    </xf>
    <xf numFmtId="0" fontId="10" fillId="2" borderId="0" xfId="1" applyFont="1" applyFill="1" applyAlignment="1">
      <alignment horizontal="left" vertical="top"/>
    </xf>
    <xf numFmtId="0" fontId="22" fillId="2" borderId="0" xfId="1" applyFont="1" applyFill="1" applyAlignment="1">
      <alignment vertical="center" wrapText="1"/>
    </xf>
    <xf numFmtId="0" fontId="23" fillId="2" borderId="0" xfId="1" applyFont="1" applyFill="1" applyAlignment="1">
      <alignment vertical="center" wrapText="1"/>
    </xf>
    <xf numFmtId="0" fontId="27" fillId="2" borderId="0" xfId="1" applyFont="1" applyFill="1" applyAlignment="1">
      <alignment vertical="center" wrapText="1"/>
    </xf>
    <xf numFmtId="0" fontId="12" fillId="2" borderId="0" xfId="1" applyFont="1" applyFill="1" applyAlignment="1">
      <alignment vertical="center" wrapText="1"/>
    </xf>
    <xf numFmtId="0" fontId="2" fillId="2" borderId="7" xfId="0" applyFont="1" applyFill="1" applyBorder="1" applyAlignment="1">
      <alignment horizontal="left" vertical="center" wrapText="1"/>
    </xf>
    <xf numFmtId="0" fontId="2" fillId="2" borderId="7" xfId="0" applyFont="1" applyFill="1" applyBorder="1" applyAlignment="1">
      <alignment horizontal="left" vertical="center"/>
    </xf>
    <xf numFmtId="0" fontId="4" fillId="4" borderId="9"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6" fillId="2" borderId="1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4" fillId="4" borderId="12" xfId="0" applyFont="1" applyFill="1" applyBorder="1" applyAlignment="1">
      <alignment horizontal="left" vertical="center" wrapText="1"/>
    </xf>
    <xf numFmtId="0" fontId="4" fillId="4" borderId="13" xfId="0" applyFont="1" applyFill="1" applyBorder="1" applyAlignment="1">
      <alignment horizontal="left" vertical="center" wrapText="1"/>
    </xf>
    <xf numFmtId="0" fontId="4" fillId="4" borderId="2"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6" xfId="0" applyFont="1" applyFill="1" applyBorder="1" applyAlignment="1">
      <alignment horizontal="left" vertical="center" wrapText="1"/>
    </xf>
    <xf numFmtId="1" fontId="6" fillId="8" borderId="11" xfId="0" applyNumberFormat="1" applyFont="1" applyFill="1" applyBorder="1" applyAlignment="1">
      <alignment horizontal="center" vertical="center" wrapText="1"/>
    </xf>
    <xf numFmtId="1" fontId="6" fillId="8" borderId="3" xfId="0" applyNumberFormat="1" applyFont="1" applyFill="1" applyBorder="1" applyAlignment="1">
      <alignment horizontal="center" vertical="center" wrapText="1"/>
    </xf>
    <xf numFmtId="1" fontId="6" fillId="8" borderId="6" xfId="0" applyNumberFormat="1" applyFont="1" applyFill="1" applyBorder="1" applyAlignment="1">
      <alignment horizontal="center" vertical="center" wrapText="1"/>
    </xf>
    <xf numFmtId="0" fontId="6" fillId="2" borderId="3" xfId="0" applyFont="1" applyFill="1" applyBorder="1" applyAlignment="1">
      <alignment horizontal="left" vertical="center" wrapText="1"/>
    </xf>
    <xf numFmtId="0" fontId="6" fillId="5" borderId="11" xfId="0" applyFont="1" applyFill="1" applyBorder="1" applyAlignment="1">
      <alignment horizontal="left" vertical="center" wrapText="1"/>
    </xf>
    <xf numFmtId="0" fontId="6" fillId="5" borderId="3" xfId="0" applyFont="1" applyFill="1" applyBorder="1" applyAlignment="1">
      <alignment horizontal="left" vertical="center" wrapText="1"/>
    </xf>
    <xf numFmtId="0" fontId="6" fillId="5" borderId="6" xfId="0" applyFont="1" applyFill="1" applyBorder="1" applyAlignment="1">
      <alignment horizontal="left" vertical="center" wrapText="1"/>
    </xf>
  </cellXfs>
  <cellStyles count="3">
    <cellStyle name="Hyperlink"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1.jpg@01D62CFC.53285060" TargetMode="External"/><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1.jpg@01D62CFC.53285060" TargetMode="External"/><Relationship Id="rId1" Type="http://schemas.openxmlformats.org/officeDocument/2006/relationships/image" Target="../media/image1.pn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1.jpg@01D62CFC.53285060" TargetMode="External"/><Relationship Id="rId1" Type="http://schemas.openxmlformats.org/officeDocument/2006/relationships/image" Target="../media/image1.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1.jpg@01D62CFC.53285060" TargetMode="External"/><Relationship Id="rId1" Type="http://schemas.openxmlformats.org/officeDocument/2006/relationships/image" Target="../media/image1.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1.jpg@01D62CFC.53285060" TargetMode="External"/><Relationship Id="rId1" Type="http://schemas.openxmlformats.org/officeDocument/2006/relationships/image" Target="../media/image1.pn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1.jpg@01D62CFC.53285060" TargetMode="External"/><Relationship Id="rId1" Type="http://schemas.openxmlformats.org/officeDocument/2006/relationships/image" Target="../media/image1.png"/><Relationship Id="rId4"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1.jpg@01D62CFC.53285060" TargetMode="External"/><Relationship Id="rId1" Type="http://schemas.openxmlformats.org/officeDocument/2006/relationships/image" Target="../media/image1.png"/><Relationship Id="rId4"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1.jpg@01D62CFC.53285060" TargetMode="External"/><Relationship Id="rId1" Type="http://schemas.openxmlformats.org/officeDocument/2006/relationships/image" Target="../media/image1.png"/><Relationship Id="rId4"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1.jpg@01D62CFC.53285060" TargetMode="External"/><Relationship Id="rId1" Type="http://schemas.openxmlformats.org/officeDocument/2006/relationships/image" Target="../media/image1.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247650</xdr:colOff>
      <xdr:row>3</xdr:row>
      <xdr:rowOff>57150</xdr:rowOff>
    </xdr:to>
    <xdr:pic>
      <xdr:nvPicPr>
        <xdr:cNvPr id="2" name="Picture 1" descr="Description: cid:image004.jpg@01D5E0DD.9319E640">
          <a:extLst>
            <a:ext uri="{FF2B5EF4-FFF2-40B4-BE49-F238E27FC236}">
              <a16:creationId xmlns:a16="http://schemas.microsoft.com/office/drawing/2014/main" id="{2A7BABC5-8500-71B7-D7BF-24232E9759A2}"/>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47650" y="177800"/>
          <a:ext cx="1117600" cy="412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542925</xdr:colOff>
      <xdr:row>1</xdr:row>
      <xdr:rowOff>0</xdr:rowOff>
    </xdr:from>
    <xdr:to>
      <xdr:col>3</xdr:col>
      <xdr:colOff>962025</xdr:colOff>
      <xdr:row>3</xdr:row>
      <xdr:rowOff>114300</xdr:rowOff>
    </xdr:to>
    <xdr:pic>
      <xdr:nvPicPr>
        <xdr:cNvPr id="3" name="Picture 2" descr="King's College Hospital - NHS Foundation Trust">
          <a:extLst>
            <a:ext uri="{FF2B5EF4-FFF2-40B4-BE49-F238E27FC236}">
              <a16:creationId xmlns:a16="http://schemas.microsoft.com/office/drawing/2014/main" id="{A4437CF5-2B84-25F2-06EE-30E38DE4F78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60525" y="177800"/>
          <a:ext cx="14478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2</xdr:col>
      <xdr:colOff>311150</xdr:colOff>
      <xdr:row>3</xdr:row>
      <xdr:rowOff>133350</xdr:rowOff>
    </xdr:to>
    <xdr:pic>
      <xdr:nvPicPr>
        <xdr:cNvPr id="4" name="Picture 3" descr="A42F10B4"/>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47650" y="177800"/>
          <a:ext cx="1181100" cy="4889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6350</xdr:colOff>
      <xdr:row>0</xdr:row>
      <xdr:rowOff>152400</xdr:rowOff>
    </xdr:from>
    <xdr:to>
      <xdr:col>2</xdr:col>
      <xdr:colOff>254000</xdr:colOff>
      <xdr:row>3</xdr:row>
      <xdr:rowOff>31750</xdr:rowOff>
    </xdr:to>
    <xdr:pic>
      <xdr:nvPicPr>
        <xdr:cNvPr id="2" name="Picture 1" descr="Description: cid:image004.jpg@01D5E0DD.9319E640">
          <a:extLst>
            <a:ext uri="{FF2B5EF4-FFF2-40B4-BE49-F238E27FC236}">
              <a16:creationId xmlns:a16="http://schemas.microsoft.com/office/drawing/2014/main" id="{2A7BABC5-8500-71B7-D7BF-24232E9759A2}"/>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54000" y="152400"/>
          <a:ext cx="1117600" cy="412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542925</xdr:colOff>
      <xdr:row>1</xdr:row>
      <xdr:rowOff>0</xdr:rowOff>
    </xdr:from>
    <xdr:to>
      <xdr:col>3</xdr:col>
      <xdr:colOff>962025</xdr:colOff>
      <xdr:row>3</xdr:row>
      <xdr:rowOff>114300</xdr:rowOff>
    </xdr:to>
    <xdr:pic>
      <xdr:nvPicPr>
        <xdr:cNvPr id="3" name="Picture 2" descr="King's College Hospital - NHS Foundation Trust">
          <a:extLst>
            <a:ext uri="{FF2B5EF4-FFF2-40B4-BE49-F238E27FC236}">
              <a16:creationId xmlns:a16="http://schemas.microsoft.com/office/drawing/2014/main" id="{A4437CF5-2B84-25F2-06EE-30E38DE4F78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60525" y="177800"/>
          <a:ext cx="14478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222250</xdr:colOff>
      <xdr:row>0</xdr:row>
      <xdr:rowOff>139700</xdr:rowOff>
    </xdr:from>
    <xdr:to>
      <xdr:col>2</xdr:col>
      <xdr:colOff>285750</xdr:colOff>
      <xdr:row>3</xdr:row>
      <xdr:rowOff>95250</xdr:rowOff>
    </xdr:to>
    <xdr:pic>
      <xdr:nvPicPr>
        <xdr:cNvPr id="5" name="Picture 4" descr="A42F10B4"/>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22250" y="139700"/>
          <a:ext cx="1181100" cy="4889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247650</xdr:colOff>
      <xdr:row>3</xdr:row>
      <xdr:rowOff>57150</xdr:rowOff>
    </xdr:to>
    <xdr:pic>
      <xdr:nvPicPr>
        <xdr:cNvPr id="2" name="Picture 1" descr="Description: cid:image004.jpg@01D5E0DD.9319E640">
          <a:extLst>
            <a:ext uri="{FF2B5EF4-FFF2-40B4-BE49-F238E27FC236}">
              <a16:creationId xmlns:a16="http://schemas.microsoft.com/office/drawing/2014/main" id="{2A7BABC5-8500-71B7-D7BF-24232E9759A2}"/>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47650" y="177800"/>
          <a:ext cx="1117600" cy="412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542925</xdr:colOff>
      <xdr:row>1</xdr:row>
      <xdr:rowOff>0</xdr:rowOff>
    </xdr:from>
    <xdr:to>
      <xdr:col>3</xdr:col>
      <xdr:colOff>962025</xdr:colOff>
      <xdr:row>3</xdr:row>
      <xdr:rowOff>114300</xdr:rowOff>
    </xdr:to>
    <xdr:pic>
      <xdr:nvPicPr>
        <xdr:cNvPr id="3" name="Picture 2" descr="King's College Hospital - NHS Foundation Trust">
          <a:extLst>
            <a:ext uri="{FF2B5EF4-FFF2-40B4-BE49-F238E27FC236}">
              <a16:creationId xmlns:a16="http://schemas.microsoft.com/office/drawing/2014/main" id="{A4437CF5-2B84-25F2-06EE-30E38DE4F78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60525" y="177800"/>
          <a:ext cx="14478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2</xdr:col>
      <xdr:colOff>311150</xdr:colOff>
      <xdr:row>3</xdr:row>
      <xdr:rowOff>133350</xdr:rowOff>
    </xdr:to>
    <xdr:pic>
      <xdr:nvPicPr>
        <xdr:cNvPr id="4" name="Picture 3" descr="A42F10B4"/>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47650" y="177800"/>
          <a:ext cx="1181100" cy="4889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247650</xdr:colOff>
      <xdr:row>3</xdr:row>
      <xdr:rowOff>57150</xdr:rowOff>
    </xdr:to>
    <xdr:pic>
      <xdr:nvPicPr>
        <xdr:cNvPr id="2" name="Picture 1" descr="Description: cid:image004.jpg@01D5E0DD.9319E640">
          <a:extLst>
            <a:ext uri="{FF2B5EF4-FFF2-40B4-BE49-F238E27FC236}">
              <a16:creationId xmlns:a16="http://schemas.microsoft.com/office/drawing/2014/main" id="{2A7BABC5-8500-71B7-D7BF-24232E9759A2}"/>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47650" y="177800"/>
          <a:ext cx="1117600" cy="412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542925</xdr:colOff>
      <xdr:row>1</xdr:row>
      <xdr:rowOff>0</xdr:rowOff>
    </xdr:from>
    <xdr:to>
      <xdr:col>3</xdr:col>
      <xdr:colOff>962025</xdr:colOff>
      <xdr:row>3</xdr:row>
      <xdr:rowOff>114300</xdr:rowOff>
    </xdr:to>
    <xdr:pic>
      <xdr:nvPicPr>
        <xdr:cNvPr id="3" name="Picture 2" descr="King's College Hospital - NHS Foundation Trust">
          <a:extLst>
            <a:ext uri="{FF2B5EF4-FFF2-40B4-BE49-F238E27FC236}">
              <a16:creationId xmlns:a16="http://schemas.microsoft.com/office/drawing/2014/main" id="{A4437CF5-2B84-25F2-06EE-30E38DE4F78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60525" y="177800"/>
          <a:ext cx="14478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2</xdr:col>
      <xdr:colOff>311150</xdr:colOff>
      <xdr:row>3</xdr:row>
      <xdr:rowOff>133350</xdr:rowOff>
    </xdr:to>
    <xdr:pic>
      <xdr:nvPicPr>
        <xdr:cNvPr id="4" name="Picture 3" descr="A42F10B4"/>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47650" y="177800"/>
          <a:ext cx="1181100" cy="48895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247650</xdr:colOff>
      <xdr:row>3</xdr:row>
      <xdr:rowOff>57150</xdr:rowOff>
    </xdr:to>
    <xdr:pic>
      <xdr:nvPicPr>
        <xdr:cNvPr id="2" name="Picture 1" descr="Description: cid:image004.jpg@01D5E0DD.9319E640">
          <a:extLst>
            <a:ext uri="{FF2B5EF4-FFF2-40B4-BE49-F238E27FC236}">
              <a16:creationId xmlns:a16="http://schemas.microsoft.com/office/drawing/2014/main" id="{2A7BABC5-8500-71B7-D7BF-24232E9759A2}"/>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47650" y="177800"/>
          <a:ext cx="1117600" cy="412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542925</xdr:colOff>
      <xdr:row>1</xdr:row>
      <xdr:rowOff>0</xdr:rowOff>
    </xdr:from>
    <xdr:to>
      <xdr:col>3</xdr:col>
      <xdr:colOff>962025</xdr:colOff>
      <xdr:row>3</xdr:row>
      <xdr:rowOff>114300</xdr:rowOff>
    </xdr:to>
    <xdr:pic>
      <xdr:nvPicPr>
        <xdr:cNvPr id="3" name="Picture 2" descr="King's College Hospital - NHS Foundation Trust">
          <a:extLst>
            <a:ext uri="{FF2B5EF4-FFF2-40B4-BE49-F238E27FC236}">
              <a16:creationId xmlns:a16="http://schemas.microsoft.com/office/drawing/2014/main" id="{A4437CF5-2B84-25F2-06EE-30E38DE4F78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60525" y="177800"/>
          <a:ext cx="14478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2</xdr:col>
      <xdr:colOff>311150</xdr:colOff>
      <xdr:row>3</xdr:row>
      <xdr:rowOff>133350</xdr:rowOff>
    </xdr:to>
    <xdr:pic>
      <xdr:nvPicPr>
        <xdr:cNvPr id="4" name="Picture 3" descr="A42F10B4"/>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47650" y="177800"/>
          <a:ext cx="1181100" cy="48895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247650</xdr:colOff>
      <xdr:row>3</xdr:row>
      <xdr:rowOff>57150</xdr:rowOff>
    </xdr:to>
    <xdr:pic>
      <xdr:nvPicPr>
        <xdr:cNvPr id="2" name="Picture 1" descr="Description: cid:image004.jpg@01D5E0DD.9319E640">
          <a:extLst>
            <a:ext uri="{FF2B5EF4-FFF2-40B4-BE49-F238E27FC236}">
              <a16:creationId xmlns:a16="http://schemas.microsoft.com/office/drawing/2014/main" id="{2A7BABC5-8500-71B7-D7BF-24232E9759A2}"/>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47650" y="177800"/>
          <a:ext cx="1117600" cy="412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542925</xdr:colOff>
      <xdr:row>1</xdr:row>
      <xdr:rowOff>0</xdr:rowOff>
    </xdr:from>
    <xdr:to>
      <xdr:col>3</xdr:col>
      <xdr:colOff>962025</xdr:colOff>
      <xdr:row>3</xdr:row>
      <xdr:rowOff>114300</xdr:rowOff>
    </xdr:to>
    <xdr:pic>
      <xdr:nvPicPr>
        <xdr:cNvPr id="3" name="Picture 2" descr="King's College Hospital - NHS Foundation Trust">
          <a:extLst>
            <a:ext uri="{FF2B5EF4-FFF2-40B4-BE49-F238E27FC236}">
              <a16:creationId xmlns:a16="http://schemas.microsoft.com/office/drawing/2014/main" id="{A4437CF5-2B84-25F2-06EE-30E38DE4F78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60525" y="177800"/>
          <a:ext cx="14478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2</xdr:col>
      <xdr:colOff>311150</xdr:colOff>
      <xdr:row>3</xdr:row>
      <xdr:rowOff>133350</xdr:rowOff>
    </xdr:to>
    <xdr:pic>
      <xdr:nvPicPr>
        <xdr:cNvPr id="4" name="Picture 3" descr="A42F10B4"/>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47650" y="177800"/>
          <a:ext cx="1181100" cy="4889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247650</xdr:colOff>
      <xdr:row>3</xdr:row>
      <xdr:rowOff>57150</xdr:rowOff>
    </xdr:to>
    <xdr:pic>
      <xdr:nvPicPr>
        <xdr:cNvPr id="2" name="Picture 1" descr="Description: cid:image004.jpg@01D5E0DD.9319E640">
          <a:extLst>
            <a:ext uri="{FF2B5EF4-FFF2-40B4-BE49-F238E27FC236}">
              <a16:creationId xmlns:a16="http://schemas.microsoft.com/office/drawing/2014/main" id="{2A7BABC5-8500-71B7-D7BF-24232E9759A2}"/>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47650" y="177800"/>
          <a:ext cx="1117600" cy="412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542925</xdr:colOff>
      <xdr:row>1</xdr:row>
      <xdr:rowOff>0</xdr:rowOff>
    </xdr:from>
    <xdr:to>
      <xdr:col>3</xdr:col>
      <xdr:colOff>962025</xdr:colOff>
      <xdr:row>3</xdr:row>
      <xdr:rowOff>114300</xdr:rowOff>
    </xdr:to>
    <xdr:pic>
      <xdr:nvPicPr>
        <xdr:cNvPr id="3" name="Picture 2" descr="King's College Hospital - NHS Foundation Trust">
          <a:extLst>
            <a:ext uri="{FF2B5EF4-FFF2-40B4-BE49-F238E27FC236}">
              <a16:creationId xmlns:a16="http://schemas.microsoft.com/office/drawing/2014/main" id="{A4437CF5-2B84-25F2-06EE-30E38DE4F78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60525" y="177800"/>
          <a:ext cx="14478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2</xdr:col>
      <xdr:colOff>311150</xdr:colOff>
      <xdr:row>3</xdr:row>
      <xdr:rowOff>133350</xdr:rowOff>
    </xdr:to>
    <xdr:pic>
      <xdr:nvPicPr>
        <xdr:cNvPr id="4" name="Picture 3" descr="A42F10B4"/>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47650" y="177800"/>
          <a:ext cx="1181100" cy="48895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247650</xdr:colOff>
      <xdr:row>3</xdr:row>
      <xdr:rowOff>57150</xdr:rowOff>
    </xdr:to>
    <xdr:pic>
      <xdr:nvPicPr>
        <xdr:cNvPr id="2" name="Picture 1" descr="Description: cid:image004.jpg@01D5E0DD.9319E640">
          <a:extLst>
            <a:ext uri="{FF2B5EF4-FFF2-40B4-BE49-F238E27FC236}">
              <a16:creationId xmlns:a16="http://schemas.microsoft.com/office/drawing/2014/main" id="{2A7BABC5-8500-71B7-D7BF-24232E9759A2}"/>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47650" y="177800"/>
          <a:ext cx="1117600" cy="412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542925</xdr:colOff>
      <xdr:row>1</xdr:row>
      <xdr:rowOff>0</xdr:rowOff>
    </xdr:from>
    <xdr:to>
      <xdr:col>3</xdr:col>
      <xdr:colOff>962025</xdr:colOff>
      <xdr:row>3</xdr:row>
      <xdr:rowOff>114300</xdr:rowOff>
    </xdr:to>
    <xdr:pic>
      <xdr:nvPicPr>
        <xdr:cNvPr id="3" name="Picture 2" descr="King's College Hospital - NHS Foundation Trust">
          <a:extLst>
            <a:ext uri="{FF2B5EF4-FFF2-40B4-BE49-F238E27FC236}">
              <a16:creationId xmlns:a16="http://schemas.microsoft.com/office/drawing/2014/main" id="{A4437CF5-2B84-25F2-06EE-30E38DE4F78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60525" y="177800"/>
          <a:ext cx="14478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2</xdr:col>
      <xdr:colOff>311150</xdr:colOff>
      <xdr:row>3</xdr:row>
      <xdr:rowOff>133350</xdr:rowOff>
    </xdr:to>
    <xdr:pic>
      <xdr:nvPicPr>
        <xdr:cNvPr id="4" name="Picture 3" descr="A42F10B4"/>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47650" y="177800"/>
          <a:ext cx="1181100" cy="48895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247650</xdr:colOff>
      <xdr:row>3</xdr:row>
      <xdr:rowOff>57150</xdr:rowOff>
    </xdr:to>
    <xdr:pic>
      <xdr:nvPicPr>
        <xdr:cNvPr id="2" name="Picture 1" descr="Description: cid:image004.jpg@01D5E0DD.9319E640">
          <a:extLst>
            <a:ext uri="{FF2B5EF4-FFF2-40B4-BE49-F238E27FC236}">
              <a16:creationId xmlns:a16="http://schemas.microsoft.com/office/drawing/2014/main" id="{2A7BABC5-8500-71B7-D7BF-24232E9759A2}"/>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47650" y="177800"/>
          <a:ext cx="1117600" cy="412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542925</xdr:colOff>
      <xdr:row>1</xdr:row>
      <xdr:rowOff>0</xdr:rowOff>
    </xdr:from>
    <xdr:to>
      <xdr:col>3</xdr:col>
      <xdr:colOff>962025</xdr:colOff>
      <xdr:row>3</xdr:row>
      <xdr:rowOff>114300</xdr:rowOff>
    </xdr:to>
    <xdr:pic>
      <xdr:nvPicPr>
        <xdr:cNvPr id="3" name="Picture 2" descr="King's College Hospital - NHS Foundation Trust">
          <a:extLst>
            <a:ext uri="{FF2B5EF4-FFF2-40B4-BE49-F238E27FC236}">
              <a16:creationId xmlns:a16="http://schemas.microsoft.com/office/drawing/2014/main" id="{A4437CF5-2B84-25F2-06EE-30E38DE4F78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60525" y="177800"/>
          <a:ext cx="14478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2</xdr:col>
      <xdr:colOff>311150</xdr:colOff>
      <xdr:row>3</xdr:row>
      <xdr:rowOff>133350</xdr:rowOff>
    </xdr:to>
    <xdr:pic>
      <xdr:nvPicPr>
        <xdr:cNvPr id="4" name="Picture 3" descr="A42F10B4"/>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47650" y="177800"/>
          <a:ext cx="1181100" cy="4889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8.bin"/><Relationship Id="rId1" Type="http://schemas.openxmlformats.org/officeDocument/2006/relationships/hyperlink" Target="mailto:another@abc.co.uk"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6"/>
  <sheetViews>
    <sheetView tabSelected="1" workbookViewId="0">
      <selection activeCell="B15" sqref="B15"/>
    </sheetView>
  </sheetViews>
  <sheetFormatPr defaultColWidth="9.26953125" defaultRowHeight="14" x14ac:dyDescent="0.25"/>
  <cols>
    <col min="1" max="1" width="3.7265625" style="41" customWidth="1"/>
    <col min="2" max="2" width="133.26953125" style="55" customWidth="1"/>
    <col min="3" max="38" width="9.26953125" style="41"/>
    <col min="39" max="16384" width="9.26953125" style="55"/>
  </cols>
  <sheetData>
    <row r="1" spans="2:2" s="41" customFormat="1" ht="12.75" customHeight="1" thickBot="1" x14ac:dyDescent="0.3"/>
    <row r="2" spans="2:2" s="41" customFormat="1" ht="12" customHeight="1" x14ac:dyDescent="0.25">
      <c r="B2" s="42"/>
    </row>
    <row r="3" spans="2:2" s="41" customFormat="1" ht="44.5" x14ac:dyDescent="0.25">
      <c r="B3" s="43" t="s">
        <v>0</v>
      </c>
    </row>
    <row r="4" spans="2:2" s="41" customFormat="1" x14ac:dyDescent="0.25">
      <c r="B4" s="44"/>
    </row>
    <row r="5" spans="2:2" s="41" customFormat="1" ht="15.5" x14ac:dyDescent="0.25">
      <c r="B5" s="45"/>
    </row>
    <row r="6" spans="2:2" s="41" customFormat="1" ht="18" customHeight="1" x14ac:dyDescent="0.25">
      <c r="B6" s="46"/>
    </row>
    <row r="7" spans="2:2" s="41" customFormat="1" ht="18" customHeight="1" x14ac:dyDescent="0.25">
      <c r="B7" s="46"/>
    </row>
    <row r="8" spans="2:2" s="41" customFormat="1" ht="43.5" customHeight="1" x14ac:dyDescent="0.25">
      <c r="B8" s="47" t="s">
        <v>1</v>
      </c>
    </row>
    <row r="9" spans="2:2" s="41" customFormat="1" ht="18" customHeight="1" x14ac:dyDescent="0.25">
      <c r="B9" s="46" t="s">
        <v>2</v>
      </c>
    </row>
    <row r="10" spans="2:2" s="41" customFormat="1" ht="18" customHeight="1" x14ac:dyDescent="0.25">
      <c r="B10" s="47" t="s">
        <v>3</v>
      </c>
    </row>
    <row r="11" spans="2:2" s="41" customFormat="1" ht="18" customHeight="1" x14ac:dyDescent="0.25">
      <c r="B11" s="46"/>
    </row>
    <row r="12" spans="2:2" s="41" customFormat="1" ht="18" customHeight="1" x14ac:dyDescent="0.25">
      <c r="B12" s="46"/>
    </row>
    <row r="13" spans="2:2" s="41" customFormat="1" ht="27" customHeight="1" x14ac:dyDescent="0.25">
      <c r="B13" s="49" t="s">
        <v>4</v>
      </c>
    </row>
    <row r="14" spans="2:2" s="41" customFormat="1" ht="24" customHeight="1" x14ac:dyDescent="0.25">
      <c r="B14" s="50" t="s">
        <v>5</v>
      </c>
    </row>
    <row r="15" spans="2:2" s="41" customFormat="1" ht="21.75" customHeight="1" x14ac:dyDescent="0.25">
      <c r="B15" s="46"/>
    </row>
    <row r="16" spans="2:2" s="41" customFormat="1" ht="27" customHeight="1" x14ac:dyDescent="0.25">
      <c r="B16" s="51"/>
    </row>
    <row r="17" spans="2:2" s="41" customFormat="1" ht="21" customHeight="1" x14ac:dyDescent="0.25">
      <c r="B17" s="52"/>
    </row>
    <row r="18" spans="2:2" s="41" customFormat="1" ht="17.25" customHeight="1" x14ac:dyDescent="0.25">
      <c r="B18" s="48"/>
    </row>
    <row r="19" spans="2:2" s="41" customFormat="1" ht="17.25" customHeight="1" x14ac:dyDescent="0.25">
      <c r="B19" s="53"/>
    </row>
    <row r="20" spans="2:2" s="41" customFormat="1" ht="17.25" customHeight="1" x14ac:dyDescent="0.25">
      <c r="B20" s="53"/>
    </row>
    <row r="21" spans="2:2" s="41" customFormat="1" ht="17.25" customHeight="1" thickBot="1" x14ac:dyDescent="0.3">
      <c r="B21" s="54"/>
    </row>
    <row r="22" spans="2:2" s="41" customFormat="1" x14ac:dyDescent="0.25"/>
    <row r="23" spans="2:2" s="41" customFormat="1" x14ac:dyDescent="0.25"/>
    <row r="24" spans="2:2" s="41" customFormat="1" x14ac:dyDescent="0.25"/>
    <row r="25" spans="2:2" s="41" customFormat="1" x14ac:dyDescent="0.25"/>
    <row r="26" spans="2:2" s="41" customFormat="1" x14ac:dyDescent="0.25"/>
    <row r="27" spans="2:2" s="41" customFormat="1" x14ac:dyDescent="0.25"/>
    <row r="28" spans="2:2" s="41" customFormat="1" x14ac:dyDescent="0.25"/>
    <row r="29" spans="2:2" s="41" customFormat="1" x14ac:dyDescent="0.25"/>
    <row r="30" spans="2:2" s="41" customFormat="1" x14ac:dyDescent="0.25"/>
    <row r="31" spans="2:2" s="41" customFormat="1" x14ac:dyDescent="0.25"/>
    <row r="32" spans="2:2" s="41" customFormat="1" x14ac:dyDescent="0.25"/>
    <row r="33" s="41" customFormat="1" x14ac:dyDescent="0.25"/>
    <row r="34" s="41" customFormat="1" x14ac:dyDescent="0.25"/>
    <row r="35" s="41" customFormat="1" x14ac:dyDescent="0.25"/>
    <row r="36" s="41" customFormat="1" x14ac:dyDescent="0.25"/>
    <row r="37" s="41" customFormat="1" x14ac:dyDescent="0.25"/>
    <row r="38" s="41" customFormat="1" x14ac:dyDescent="0.25"/>
    <row r="39" s="41" customFormat="1" x14ac:dyDescent="0.25"/>
    <row r="40" s="41" customFormat="1" x14ac:dyDescent="0.25"/>
    <row r="41" s="41" customFormat="1" x14ac:dyDescent="0.25"/>
    <row r="42" s="41" customFormat="1" x14ac:dyDescent="0.25"/>
    <row r="43" s="41" customFormat="1" x14ac:dyDescent="0.25"/>
    <row r="44" s="41" customFormat="1" x14ac:dyDescent="0.25"/>
    <row r="45" s="41" customFormat="1" x14ac:dyDescent="0.25"/>
    <row r="46" s="41" customFormat="1" x14ac:dyDescent="0.25"/>
    <row r="47" s="41" customFormat="1" x14ac:dyDescent="0.25"/>
    <row r="48" s="41" customFormat="1" x14ac:dyDescent="0.25"/>
    <row r="49" s="41" customFormat="1" x14ac:dyDescent="0.25"/>
    <row r="50" s="41" customFormat="1" x14ac:dyDescent="0.25"/>
    <row r="51" s="41" customFormat="1" x14ac:dyDescent="0.25"/>
    <row r="52" s="41" customFormat="1" x14ac:dyDescent="0.25"/>
    <row r="53" s="41" customFormat="1" x14ac:dyDescent="0.25"/>
    <row r="54" s="41" customFormat="1" x14ac:dyDescent="0.25"/>
    <row r="55" s="41" customFormat="1" x14ac:dyDescent="0.25"/>
    <row r="56" s="41" customFormat="1"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B6:H12"/>
  <sheetViews>
    <sheetView zoomScaleNormal="100" workbookViewId="0">
      <selection activeCell="A8" sqref="A8"/>
    </sheetView>
  </sheetViews>
  <sheetFormatPr defaultColWidth="9.1796875" defaultRowHeight="14" x14ac:dyDescent="0.25"/>
  <cols>
    <col min="1" max="1" width="3.54296875" style="8" customWidth="1"/>
    <col min="2" max="2" width="12.453125" style="20" customWidth="1"/>
    <col min="3" max="3" width="14.7265625" style="8" customWidth="1"/>
    <col min="4" max="4" width="68.81640625" style="8" customWidth="1"/>
    <col min="5" max="6" width="11.1796875" style="21" customWidth="1"/>
    <col min="7" max="7" width="63.54296875" style="22" customWidth="1"/>
    <col min="8" max="16384" width="9.1796875" style="8"/>
  </cols>
  <sheetData>
    <row r="6" spans="2:8" s="2" customFormat="1" x14ac:dyDescent="0.25">
      <c r="B6" s="1" t="str">
        <f>Cover!B14</f>
        <v>Supplier ABC</v>
      </c>
      <c r="E6" s="3"/>
      <c r="F6" s="3"/>
      <c r="G6" s="4"/>
    </row>
    <row r="7" spans="2:8" s="2" customFormat="1" x14ac:dyDescent="0.25">
      <c r="B7" s="1"/>
      <c r="E7" s="3"/>
      <c r="F7" s="3"/>
      <c r="G7" s="4"/>
    </row>
    <row r="8" spans="2:8" ht="54.65" customHeight="1" thickBot="1" x14ac:dyDescent="0.3">
      <c r="B8" s="103" t="s">
        <v>176</v>
      </c>
      <c r="C8" s="104"/>
      <c r="D8" s="104"/>
      <c r="E8" s="104"/>
      <c r="F8" s="104"/>
      <c r="G8" s="104"/>
    </row>
    <row r="9" spans="2:8" ht="28.5" thickBot="1" x14ac:dyDescent="0.3">
      <c r="B9" s="5" t="s">
        <v>40</v>
      </c>
      <c r="C9" s="6" t="s">
        <v>41</v>
      </c>
      <c r="D9" s="6" t="s">
        <v>42</v>
      </c>
      <c r="E9" s="7" t="s">
        <v>43</v>
      </c>
      <c r="F9" s="7" t="s">
        <v>44</v>
      </c>
      <c r="G9" s="7" t="s">
        <v>45</v>
      </c>
      <c r="H9" s="7" t="s">
        <v>46</v>
      </c>
    </row>
    <row r="10" spans="2:8" ht="14.5" thickBot="1" x14ac:dyDescent="0.3">
      <c r="B10" s="9" t="s">
        <v>47</v>
      </c>
      <c r="C10" s="10" t="s">
        <v>48</v>
      </c>
      <c r="D10" s="11" t="s">
        <v>49</v>
      </c>
      <c r="E10" s="31"/>
      <c r="F10" s="31"/>
      <c r="G10" s="12"/>
      <c r="H10" s="94"/>
    </row>
    <row r="11" spans="2:8" ht="28.5" thickBot="1" x14ac:dyDescent="0.3">
      <c r="B11" s="13" t="s">
        <v>177</v>
      </c>
      <c r="C11" s="16">
        <v>7.1</v>
      </c>
      <c r="D11" s="15" t="s">
        <v>178</v>
      </c>
      <c r="E11" s="32" t="s">
        <v>62</v>
      </c>
      <c r="F11" s="30" t="s">
        <v>54</v>
      </c>
      <c r="G11" s="26" t="s">
        <v>63</v>
      </c>
      <c r="H11" s="28" t="s">
        <v>55</v>
      </c>
    </row>
    <row r="12" spans="2:8" ht="98.5" thickBot="1" x14ac:dyDescent="0.3">
      <c r="B12" s="13" t="s">
        <v>177</v>
      </c>
      <c r="C12" s="19">
        <v>7.2</v>
      </c>
      <c r="D12" s="15" t="s">
        <v>179</v>
      </c>
      <c r="E12" s="28" t="s">
        <v>53</v>
      </c>
      <c r="F12" s="28" t="s">
        <v>54</v>
      </c>
      <c r="G12" s="26"/>
      <c r="H12" s="28" t="s">
        <v>55</v>
      </c>
    </row>
  </sheetData>
  <mergeCells count="1">
    <mergeCell ref="B8:G8"/>
  </mergeCells>
  <pageMargins left="0.7" right="0.7" top="0.75" bottom="0.75" header="0.3" footer="0.3"/>
  <pageSetup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Admin!$A$1:$A$3</xm:f>
          </x14:formula1>
          <xm:sqref>G11</xm:sqref>
        </x14:dataValidation>
        <x14:dataValidation type="list" allowBlank="1" showInputMessage="1" showErrorMessage="1">
          <x14:formula1>
            <xm:f>Admin!$A$25:$A$27</xm:f>
          </x14:formula1>
          <xm:sqref>H11:H12</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B6:H21"/>
  <sheetViews>
    <sheetView zoomScaleNormal="100" workbookViewId="0">
      <selection activeCell="A8" sqref="A8"/>
    </sheetView>
  </sheetViews>
  <sheetFormatPr defaultColWidth="9.1796875" defaultRowHeight="14" x14ac:dyDescent="0.25"/>
  <cols>
    <col min="1" max="1" width="3.54296875" style="8" customWidth="1"/>
    <col min="2" max="2" width="12.453125" style="20" customWidth="1"/>
    <col min="3" max="3" width="14.7265625" style="8" customWidth="1"/>
    <col min="4" max="4" width="68.81640625" style="8" customWidth="1"/>
    <col min="5" max="6" width="11.1796875" style="21" customWidth="1"/>
    <col min="7" max="7" width="63.54296875" style="22" customWidth="1"/>
    <col min="8" max="16384" width="9.1796875" style="8"/>
  </cols>
  <sheetData>
    <row r="6" spans="2:8" s="2" customFormat="1" x14ac:dyDescent="0.25">
      <c r="B6" s="1" t="str">
        <f>Cover!B14</f>
        <v>Supplier ABC</v>
      </c>
      <c r="E6" s="3"/>
      <c r="F6" s="3"/>
      <c r="G6" s="4"/>
    </row>
    <row r="7" spans="2:8" s="2" customFormat="1" x14ac:dyDescent="0.25">
      <c r="B7" s="1"/>
      <c r="E7" s="3"/>
      <c r="F7" s="3"/>
      <c r="G7" s="4"/>
    </row>
    <row r="8" spans="2:8" ht="54.65" customHeight="1" thickBot="1" x14ac:dyDescent="0.3">
      <c r="B8" s="103" t="s">
        <v>180</v>
      </c>
      <c r="C8" s="104"/>
      <c r="D8" s="104"/>
      <c r="E8" s="104"/>
      <c r="F8" s="104"/>
      <c r="G8" s="104"/>
    </row>
    <row r="9" spans="2:8" ht="28.5" thickBot="1" x14ac:dyDescent="0.3">
      <c r="B9" s="5" t="s">
        <v>40</v>
      </c>
      <c r="C9" s="6" t="s">
        <v>41</v>
      </c>
      <c r="D9" s="6" t="s">
        <v>42</v>
      </c>
      <c r="E9" s="7" t="s">
        <v>43</v>
      </c>
      <c r="F9" s="7" t="s">
        <v>44</v>
      </c>
      <c r="G9" s="7" t="s">
        <v>45</v>
      </c>
      <c r="H9" s="7" t="s">
        <v>46</v>
      </c>
    </row>
    <row r="10" spans="2:8" ht="14.5" thickBot="1" x14ac:dyDescent="0.3">
      <c r="B10" s="9" t="s">
        <v>47</v>
      </c>
      <c r="C10" s="10" t="s">
        <v>48</v>
      </c>
      <c r="D10" s="11" t="s">
        <v>49</v>
      </c>
      <c r="E10" s="11"/>
      <c r="F10" s="11"/>
      <c r="G10" s="12"/>
      <c r="H10" s="94"/>
    </row>
    <row r="11" spans="2:8" ht="112.5" thickBot="1" x14ac:dyDescent="0.3">
      <c r="B11" s="13" t="s">
        <v>181</v>
      </c>
      <c r="C11" s="16">
        <v>8.1</v>
      </c>
      <c r="D11" s="15" t="s">
        <v>182</v>
      </c>
      <c r="E11" s="28" t="s">
        <v>53</v>
      </c>
      <c r="F11" s="28" t="s">
        <v>54</v>
      </c>
      <c r="G11" s="26"/>
      <c r="H11" s="28" t="s">
        <v>55</v>
      </c>
    </row>
    <row r="12" spans="2:8" ht="70.5" thickBot="1" x14ac:dyDescent="0.3">
      <c r="B12" s="13" t="s">
        <v>181</v>
      </c>
      <c r="C12" s="19" t="s">
        <v>183</v>
      </c>
      <c r="D12" s="15" t="s">
        <v>184</v>
      </c>
      <c r="E12" s="32" t="s">
        <v>62</v>
      </c>
      <c r="F12" s="30" t="s">
        <v>54</v>
      </c>
      <c r="G12" s="26" t="s">
        <v>63</v>
      </c>
      <c r="H12" s="28" t="str">
        <f t="shared" ref="H11:H15" si="0">IF(G12="Yes","Pass","Fail")</f>
        <v>Fail</v>
      </c>
    </row>
    <row r="13" spans="2:8" ht="28.5" thickBot="1" x14ac:dyDescent="0.3">
      <c r="B13" s="13" t="s">
        <v>181</v>
      </c>
      <c r="C13" s="19" t="s">
        <v>185</v>
      </c>
      <c r="D13" s="15" t="s">
        <v>186</v>
      </c>
      <c r="E13" s="32" t="s">
        <v>62</v>
      </c>
      <c r="F13" s="30" t="s">
        <v>54</v>
      </c>
      <c r="G13" s="26" t="s">
        <v>63</v>
      </c>
      <c r="H13" s="28" t="str">
        <f t="shared" si="0"/>
        <v>Fail</v>
      </c>
    </row>
    <row r="14" spans="2:8" ht="28.5" thickBot="1" x14ac:dyDescent="0.3">
      <c r="B14" s="13" t="s">
        <v>181</v>
      </c>
      <c r="C14" s="34" t="s">
        <v>187</v>
      </c>
      <c r="D14" s="15" t="s">
        <v>188</v>
      </c>
      <c r="E14" s="32" t="s">
        <v>62</v>
      </c>
      <c r="F14" s="30" t="s">
        <v>54</v>
      </c>
      <c r="G14" s="26" t="s">
        <v>63</v>
      </c>
      <c r="H14" s="28" t="str">
        <f t="shared" si="0"/>
        <v>Fail</v>
      </c>
    </row>
    <row r="15" spans="2:8" ht="42.5" thickBot="1" x14ac:dyDescent="0.3">
      <c r="B15" s="13" t="s">
        <v>181</v>
      </c>
      <c r="C15" s="16" t="s">
        <v>189</v>
      </c>
      <c r="D15" s="15" t="s">
        <v>190</v>
      </c>
      <c r="E15" s="32" t="s">
        <v>62</v>
      </c>
      <c r="F15" s="30" t="s">
        <v>54</v>
      </c>
      <c r="G15" s="26" t="s">
        <v>63</v>
      </c>
      <c r="H15" s="28" t="str">
        <f t="shared" si="0"/>
        <v>Fail</v>
      </c>
    </row>
    <row r="16" spans="2:8" ht="28.5" thickBot="1" x14ac:dyDescent="0.3">
      <c r="B16" s="13" t="s">
        <v>181</v>
      </c>
      <c r="C16" s="40" t="s">
        <v>191</v>
      </c>
      <c r="D16" s="15" t="s">
        <v>192</v>
      </c>
      <c r="E16" s="28" t="s">
        <v>53</v>
      </c>
      <c r="F16" s="28" t="s">
        <v>54</v>
      </c>
      <c r="G16" s="26"/>
      <c r="H16" s="28" t="s">
        <v>55</v>
      </c>
    </row>
    <row r="17" spans="2:8" ht="56.5" thickBot="1" x14ac:dyDescent="0.3">
      <c r="B17" s="13" t="s">
        <v>181</v>
      </c>
      <c r="C17" s="19" t="s">
        <v>193</v>
      </c>
      <c r="D17" s="15" t="s">
        <v>194</v>
      </c>
      <c r="E17" s="32" t="s">
        <v>62</v>
      </c>
      <c r="F17" s="30" t="s">
        <v>54</v>
      </c>
      <c r="G17" s="26" t="s">
        <v>63</v>
      </c>
      <c r="H17" s="28" t="str">
        <f t="shared" ref="H17" si="1">IF(G17="Yes","Pass","Fail")</f>
        <v>Fail</v>
      </c>
    </row>
    <row r="18" spans="2:8" ht="42.5" thickBot="1" x14ac:dyDescent="0.3">
      <c r="B18" s="13" t="s">
        <v>181</v>
      </c>
      <c r="C18" s="19" t="s">
        <v>195</v>
      </c>
      <c r="D18" s="15" t="s">
        <v>196</v>
      </c>
      <c r="E18" s="28" t="s">
        <v>53</v>
      </c>
      <c r="F18" s="28" t="s">
        <v>54</v>
      </c>
      <c r="G18" s="26"/>
      <c r="H18" s="28" t="s">
        <v>55</v>
      </c>
    </row>
    <row r="19" spans="2:8" ht="84.5" thickBot="1" x14ac:dyDescent="0.3">
      <c r="B19" s="13" t="s">
        <v>181</v>
      </c>
      <c r="C19" s="19" t="s">
        <v>197</v>
      </c>
      <c r="D19" s="15" t="s">
        <v>198</v>
      </c>
      <c r="E19" s="28" t="s">
        <v>53</v>
      </c>
      <c r="F19" s="28" t="s">
        <v>54</v>
      </c>
      <c r="G19" s="26"/>
      <c r="H19" s="28" t="s">
        <v>55</v>
      </c>
    </row>
    <row r="20" spans="2:8" ht="70.5" thickBot="1" x14ac:dyDescent="0.3">
      <c r="B20" s="13" t="s">
        <v>181</v>
      </c>
      <c r="C20" s="19" t="s">
        <v>199</v>
      </c>
      <c r="D20" s="15" t="s">
        <v>200</v>
      </c>
      <c r="E20" s="28" t="s">
        <v>53</v>
      </c>
      <c r="F20" s="28" t="s">
        <v>54</v>
      </c>
      <c r="G20" s="26"/>
      <c r="H20" s="28" t="s">
        <v>55</v>
      </c>
    </row>
    <row r="21" spans="2:8" ht="70.5" thickBot="1" x14ac:dyDescent="0.3">
      <c r="B21" s="13" t="s">
        <v>181</v>
      </c>
      <c r="C21" s="19">
        <v>8.4</v>
      </c>
      <c r="D21" s="15" t="s">
        <v>201</v>
      </c>
      <c r="E21" s="32" t="s">
        <v>62</v>
      </c>
      <c r="F21" s="30" t="s">
        <v>54</v>
      </c>
      <c r="G21" s="26" t="s">
        <v>63</v>
      </c>
      <c r="H21" s="28" t="str">
        <f t="shared" ref="H21" si="2">IF(G21="Yes","Pass","Fail")</f>
        <v>Fail</v>
      </c>
    </row>
  </sheetData>
  <mergeCells count="1">
    <mergeCell ref="B8:G8"/>
  </mergeCells>
  <pageMargins left="0.7" right="0.7" top="0.75" bottom="0.75" header="0.3" footer="0.3"/>
  <pageSetup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Admin!$A$1:$A$3</xm:f>
          </x14:formula1>
          <xm:sqref>G21 G17 G12:G15</xm:sqref>
        </x14:dataValidation>
        <x14:dataValidation type="list" allowBlank="1" showInputMessage="1" showErrorMessage="1">
          <x14:formula1>
            <xm:f>Admin!$A$25:$A$27</xm:f>
          </x14:formula1>
          <xm:sqref>H11:H21</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B6:H40"/>
  <sheetViews>
    <sheetView topLeftCell="D11" zoomScaleNormal="100" workbookViewId="0">
      <selection activeCell="G14" sqref="G14"/>
    </sheetView>
  </sheetViews>
  <sheetFormatPr defaultColWidth="9.1796875" defaultRowHeight="14" x14ac:dyDescent="0.25"/>
  <cols>
    <col min="1" max="1" width="3.54296875" style="8" customWidth="1"/>
    <col min="2" max="2" width="12.453125" style="20" customWidth="1"/>
    <col min="3" max="3" width="14.7265625" style="8" customWidth="1"/>
    <col min="4" max="4" width="68.81640625" style="8" customWidth="1"/>
    <col min="5" max="6" width="11.1796875" style="21" customWidth="1"/>
    <col min="7" max="7" width="63.54296875" style="22" customWidth="1"/>
    <col min="8" max="16384" width="9.1796875" style="8"/>
  </cols>
  <sheetData>
    <row r="6" spans="2:8" s="2" customFormat="1" x14ac:dyDescent="0.25">
      <c r="B6" s="1" t="str">
        <f>Cover!B14</f>
        <v>Supplier ABC</v>
      </c>
      <c r="E6" s="3"/>
      <c r="F6" s="3"/>
      <c r="G6" s="4"/>
    </row>
    <row r="7" spans="2:8" s="2" customFormat="1" x14ac:dyDescent="0.25">
      <c r="B7" s="1"/>
      <c r="E7" s="3"/>
      <c r="F7" s="3"/>
      <c r="G7" s="4"/>
    </row>
    <row r="8" spans="2:8" ht="54.65" customHeight="1" thickBot="1" x14ac:dyDescent="0.3">
      <c r="B8" s="103" t="s">
        <v>202</v>
      </c>
      <c r="C8" s="104"/>
      <c r="D8" s="104"/>
      <c r="E8" s="104"/>
      <c r="F8" s="104"/>
      <c r="G8" s="104"/>
    </row>
    <row r="9" spans="2:8" ht="28.5" thickBot="1" x14ac:dyDescent="0.3">
      <c r="B9" s="5" t="s">
        <v>40</v>
      </c>
      <c r="C9" s="6" t="s">
        <v>41</v>
      </c>
      <c r="D9" s="6" t="s">
        <v>42</v>
      </c>
      <c r="E9" s="7" t="s">
        <v>43</v>
      </c>
      <c r="F9" s="7" t="s">
        <v>44</v>
      </c>
      <c r="G9" s="7" t="s">
        <v>45</v>
      </c>
      <c r="H9" s="7" t="s">
        <v>46</v>
      </c>
    </row>
    <row r="10" spans="2:8" ht="14.5" thickBot="1" x14ac:dyDescent="0.3">
      <c r="B10" s="9" t="s">
        <v>47</v>
      </c>
      <c r="C10" s="10" t="s">
        <v>48</v>
      </c>
      <c r="D10" s="11" t="s">
        <v>49</v>
      </c>
      <c r="E10" s="11"/>
      <c r="F10" s="11"/>
      <c r="G10" s="12"/>
      <c r="H10" s="94"/>
    </row>
    <row r="11" spans="2:8" ht="84.5" thickBot="1" x14ac:dyDescent="0.3">
      <c r="B11" s="13" t="s">
        <v>203</v>
      </c>
      <c r="C11" s="16">
        <v>9.1</v>
      </c>
      <c r="D11" s="15" t="s">
        <v>204</v>
      </c>
      <c r="E11" s="32" t="s">
        <v>62</v>
      </c>
      <c r="F11" s="30" t="s">
        <v>54</v>
      </c>
      <c r="G11" s="26" t="s">
        <v>63</v>
      </c>
      <c r="H11" s="28" t="str">
        <f t="shared" ref="H11" si="0">IF(G11="Yes","Pass","Fail")</f>
        <v>Fail</v>
      </c>
    </row>
    <row r="12" spans="2:8" ht="42.5" thickBot="1" x14ac:dyDescent="0.3">
      <c r="B12" s="13" t="s">
        <v>203</v>
      </c>
      <c r="C12" s="19" t="s">
        <v>205</v>
      </c>
      <c r="D12" s="15" t="s">
        <v>206</v>
      </c>
      <c r="E12" s="28" t="s">
        <v>53</v>
      </c>
      <c r="F12" s="28" t="s">
        <v>54</v>
      </c>
      <c r="G12" s="26"/>
      <c r="H12" s="28" t="s">
        <v>55</v>
      </c>
    </row>
    <row r="13" spans="2:8" ht="28.5" thickBot="1" x14ac:dyDescent="0.3">
      <c r="B13" s="13"/>
      <c r="C13" s="19" t="s">
        <v>207</v>
      </c>
      <c r="D13" s="15" t="s">
        <v>208</v>
      </c>
      <c r="E13" s="28" t="s">
        <v>53</v>
      </c>
      <c r="F13" s="28" t="s">
        <v>54</v>
      </c>
      <c r="G13" s="26"/>
      <c r="H13" s="28" t="s">
        <v>55</v>
      </c>
    </row>
    <row r="14" spans="2:8" ht="14.5" thickBot="1" x14ac:dyDescent="0.3">
      <c r="B14" s="13" t="s">
        <v>203</v>
      </c>
      <c r="C14" s="19">
        <v>9.1999999999999993</v>
      </c>
      <c r="D14" s="15" t="s">
        <v>209</v>
      </c>
      <c r="E14" s="32" t="s">
        <v>62</v>
      </c>
      <c r="F14" s="30" t="s">
        <v>54</v>
      </c>
      <c r="G14" s="26" t="s">
        <v>63</v>
      </c>
      <c r="H14" s="28" t="str">
        <f t="shared" ref="H14" si="1">IF(G14="Yes","Pass","Fail")</f>
        <v>Fail</v>
      </c>
    </row>
    <row r="15" spans="2:8" ht="42.5" thickBot="1" x14ac:dyDescent="0.3">
      <c r="B15" s="13" t="s">
        <v>203</v>
      </c>
      <c r="C15" s="19" t="s">
        <v>210</v>
      </c>
      <c r="D15" s="15" t="s">
        <v>211</v>
      </c>
      <c r="E15" s="28" t="s">
        <v>53</v>
      </c>
      <c r="F15" s="28" t="s">
        <v>54</v>
      </c>
      <c r="G15" s="26"/>
      <c r="H15" s="28" t="s">
        <v>55</v>
      </c>
    </row>
    <row r="16" spans="2:8" ht="28.5" thickBot="1" x14ac:dyDescent="0.3">
      <c r="B16" s="13"/>
      <c r="C16" s="19" t="s">
        <v>212</v>
      </c>
      <c r="D16" s="15" t="s">
        <v>213</v>
      </c>
      <c r="E16" s="28" t="s">
        <v>53</v>
      </c>
      <c r="F16" s="28" t="s">
        <v>54</v>
      </c>
      <c r="G16" s="26"/>
      <c r="H16" s="28" t="s">
        <v>55</v>
      </c>
    </row>
    <row r="17" spans="2:8" ht="28.5" thickBot="1" x14ac:dyDescent="0.3">
      <c r="B17" s="13" t="s">
        <v>203</v>
      </c>
      <c r="C17" s="16">
        <v>9.3000000000000007</v>
      </c>
      <c r="D17" s="15" t="s">
        <v>214</v>
      </c>
      <c r="E17" s="32" t="s">
        <v>62</v>
      </c>
      <c r="F17" s="30" t="s">
        <v>54</v>
      </c>
      <c r="G17" s="26" t="s">
        <v>63</v>
      </c>
      <c r="H17" s="28" t="str">
        <f t="shared" ref="H17" si="2">IF(G17="Yes","Pass","Fail")</f>
        <v>Fail</v>
      </c>
    </row>
    <row r="18" spans="2:8" ht="42.5" thickBot="1" x14ac:dyDescent="0.3">
      <c r="B18" s="13" t="s">
        <v>203</v>
      </c>
      <c r="C18" s="19" t="s">
        <v>215</v>
      </c>
      <c r="D18" s="15" t="s">
        <v>216</v>
      </c>
      <c r="E18" s="28" t="s">
        <v>53</v>
      </c>
      <c r="F18" s="28" t="s">
        <v>54</v>
      </c>
      <c r="G18" s="26"/>
      <c r="H18" s="28" t="s">
        <v>55</v>
      </c>
    </row>
    <row r="19" spans="2:8" ht="28.5" thickBot="1" x14ac:dyDescent="0.3">
      <c r="B19" s="13"/>
      <c r="C19" s="19" t="s">
        <v>217</v>
      </c>
      <c r="D19" s="15" t="s">
        <v>218</v>
      </c>
      <c r="E19" s="28" t="s">
        <v>53</v>
      </c>
      <c r="F19" s="28" t="s">
        <v>54</v>
      </c>
      <c r="G19" s="26"/>
      <c r="H19" s="28" t="s">
        <v>55</v>
      </c>
    </row>
    <row r="20" spans="2:8" ht="28.5" thickBot="1" x14ac:dyDescent="0.3">
      <c r="B20" s="13" t="s">
        <v>203</v>
      </c>
      <c r="C20" s="19">
        <v>9.4</v>
      </c>
      <c r="D20" s="15" t="s">
        <v>219</v>
      </c>
      <c r="E20" s="32" t="s">
        <v>62</v>
      </c>
      <c r="F20" s="30" t="s">
        <v>54</v>
      </c>
      <c r="G20" s="26" t="s">
        <v>63</v>
      </c>
      <c r="H20" s="28" t="str">
        <f t="shared" ref="H20" si="3">IF(G20="Yes","Pass","Fail")</f>
        <v>Fail</v>
      </c>
    </row>
    <row r="21" spans="2:8" ht="42.5" thickBot="1" x14ac:dyDescent="0.3">
      <c r="B21" s="13" t="s">
        <v>203</v>
      </c>
      <c r="C21" s="19" t="s">
        <v>220</v>
      </c>
      <c r="D21" s="15" t="s">
        <v>221</v>
      </c>
      <c r="E21" s="28" t="s">
        <v>53</v>
      </c>
      <c r="F21" s="28" t="s">
        <v>54</v>
      </c>
      <c r="G21" s="26"/>
      <c r="H21" s="28" t="s">
        <v>55</v>
      </c>
    </row>
    <row r="22" spans="2:8" ht="28.5" thickBot="1" x14ac:dyDescent="0.3">
      <c r="B22" s="13"/>
      <c r="C22" s="19" t="s">
        <v>222</v>
      </c>
      <c r="D22" s="15" t="s">
        <v>223</v>
      </c>
      <c r="E22" s="28" t="s">
        <v>53</v>
      </c>
      <c r="F22" s="28" t="s">
        <v>54</v>
      </c>
      <c r="G22" s="26"/>
      <c r="H22" s="28" t="s">
        <v>55</v>
      </c>
    </row>
    <row r="23" spans="2:8" ht="28.5" thickBot="1" x14ac:dyDescent="0.3">
      <c r="B23" s="13" t="s">
        <v>203</v>
      </c>
      <c r="C23" s="16">
        <v>9.5</v>
      </c>
      <c r="D23" s="15" t="s">
        <v>224</v>
      </c>
      <c r="E23" s="32" t="s">
        <v>62</v>
      </c>
      <c r="F23" s="30" t="s">
        <v>54</v>
      </c>
      <c r="G23" s="26" t="s">
        <v>63</v>
      </c>
      <c r="H23" s="28" t="str">
        <f t="shared" ref="H23" si="4">IF(G23="Yes","Pass","Fail")</f>
        <v>Fail</v>
      </c>
    </row>
    <row r="24" spans="2:8" ht="42.5" thickBot="1" x14ac:dyDescent="0.3">
      <c r="B24" s="13" t="s">
        <v>203</v>
      </c>
      <c r="C24" s="19" t="s">
        <v>225</v>
      </c>
      <c r="D24" s="15" t="s">
        <v>226</v>
      </c>
      <c r="E24" s="28" t="s">
        <v>53</v>
      </c>
      <c r="F24" s="28" t="s">
        <v>54</v>
      </c>
      <c r="G24" s="26"/>
      <c r="H24" s="28" t="s">
        <v>55</v>
      </c>
    </row>
    <row r="25" spans="2:8" ht="28.5" thickBot="1" x14ac:dyDescent="0.3">
      <c r="B25" s="13"/>
      <c r="C25" s="19" t="s">
        <v>227</v>
      </c>
      <c r="D25" s="15" t="s">
        <v>228</v>
      </c>
      <c r="E25" s="28" t="s">
        <v>53</v>
      </c>
      <c r="F25" s="28" t="s">
        <v>54</v>
      </c>
      <c r="G25" s="26"/>
      <c r="H25" s="28" t="s">
        <v>55</v>
      </c>
    </row>
    <row r="26" spans="2:8" ht="14.5" thickBot="1" x14ac:dyDescent="0.3">
      <c r="B26" s="13" t="s">
        <v>203</v>
      </c>
      <c r="C26" s="19">
        <v>9.6</v>
      </c>
      <c r="D26" s="15" t="s">
        <v>229</v>
      </c>
      <c r="E26" s="32" t="s">
        <v>62</v>
      </c>
      <c r="F26" s="30" t="s">
        <v>54</v>
      </c>
      <c r="G26" s="26" t="s">
        <v>63</v>
      </c>
      <c r="H26" s="28" t="str">
        <f t="shared" ref="H26" si="5">IF(G26="Yes","Pass","Fail")</f>
        <v>Fail</v>
      </c>
    </row>
    <row r="27" spans="2:8" ht="42.5" thickBot="1" x14ac:dyDescent="0.3">
      <c r="B27" s="13" t="s">
        <v>203</v>
      </c>
      <c r="C27" s="19" t="s">
        <v>230</v>
      </c>
      <c r="D27" s="15" t="s">
        <v>231</v>
      </c>
      <c r="E27" s="28" t="s">
        <v>53</v>
      </c>
      <c r="F27" s="28" t="s">
        <v>54</v>
      </c>
      <c r="G27" s="26"/>
      <c r="H27" s="28" t="s">
        <v>55</v>
      </c>
    </row>
    <row r="28" spans="2:8" ht="28.5" thickBot="1" x14ac:dyDescent="0.3">
      <c r="B28" s="13"/>
      <c r="C28" s="19" t="s">
        <v>232</v>
      </c>
      <c r="D28" s="15" t="s">
        <v>233</v>
      </c>
      <c r="E28" s="28" t="s">
        <v>53</v>
      </c>
      <c r="F28" s="28" t="s">
        <v>54</v>
      </c>
      <c r="G28" s="26"/>
      <c r="H28" s="28" t="s">
        <v>55</v>
      </c>
    </row>
    <row r="29" spans="2:8" ht="14.5" thickBot="1" x14ac:dyDescent="0.3">
      <c r="B29" s="13" t="s">
        <v>203</v>
      </c>
      <c r="C29" s="16">
        <v>9.6999999999999993</v>
      </c>
      <c r="D29" s="15" t="s">
        <v>234</v>
      </c>
      <c r="E29" s="32" t="s">
        <v>62</v>
      </c>
      <c r="F29" s="30" t="s">
        <v>54</v>
      </c>
      <c r="G29" s="26" t="s">
        <v>63</v>
      </c>
      <c r="H29" s="28" t="str">
        <f t="shared" ref="H29" si="6">IF(G29="Yes","Pass","Fail")</f>
        <v>Fail</v>
      </c>
    </row>
    <row r="30" spans="2:8" ht="42.5" thickBot="1" x14ac:dyDescent="0.3">
      <c r="B30" s="13" t="s">
        <v>203</v>
      </c>
      <c r="C30" s="19" t="s">
        <v>235</v>
      </c>
      <c r="D30" s="15" t="s">
        <v>236</v>
      </c>
      <c r="E30" s="28" t="s">
        <v>53</v>
      </c>
      <c r="F30" s="28" t="s">
        <v>54</v>
      </c>
      <c r="G30" s="26"/>
      <c r="H30" s="28" t="s">
        <v>55</v>
      </c>
    </row>
    <row r="31" spans="2:8" ht="28.5" thickBot="1" x14ac:dyDescent="0.3">
      <c r="B31" s="13"/>
      <c r="C31" s="19" t="s">
        <v>237</v>
      </c>
      <c r="D31" s="15" t="s">
        <v>238</v>
      </c>
      <c r="E31" s="28" t="s">
        <v>53</v>
      </c>
      <c r="F31" s="28" t="s">
        <v>54</v>
      </c>
      <c r="G31" s="26"/>
      <c r="H31" s="28" t="s">
        <v>55</v>
      </c>
    </row>
    <row r="32" spans="2:8" ht="42.5" thickBot="1" x14ac:dyDescent="0.3">
      <c r="B32" s="13" t="s">
        <v>203</v>
      </c>
      <c r="C32" s="19">
        <v>9.8000000000000007</v>
      </c>
      <c r="D32" s="15" t="s">
        <v>239</v>
      </c>
      <c r="E32" s="32" t="s">
        <v>62</v>
      </c>
      <c r="F32" s="30" t="s">
        <v>54</v>
      </c>
      <c r="G32" s="26" t="s">
        <v>63</v>
      </c>
      <c r="H32" s="28" t="str">
        <f t="shared" ref="H32" si="7">IF(G32="Yes","Pass","Fail")</f>
        <v>Fail</v>
      </c>
    </row>
    <row r="33" spans="2:8" ht="42.5" thickBot="1" x14ac:dyDescent="0.3">
      <c r="B33" s="13" t="s">
        <v>203</v>
      </c>
      <c r="C33" s="19" t="s">
        <v>240</v>
      </c>
      <c r="D33" s="15" t="s">
        <v>241</v>
      </c>
      <c r="E33" s="28" t="s">
        <v>53</v>
      </c>
      <c r="F33" s="28" t="s">
        <v>54</v>
      </c>
      <c r="G33" s="26"/>
      <c r="H33" s="28" t="s">
        <v>55</v>
      </c>
    </row>
    <row r="34" spans="2:8" ht="28.5" thickBot="1" x14ac:dyDescent="0.3">
      <c r="B34" s="13"/>
      <c r="C34" s="19" t="s">
        <v>242</v>
      </c>
      <c r="D34" s="15" t="s">
        <v>243</v>
      </c>
      <c r="E34" s="28" t="s">
        <v>53</v>
      </c>
      <c r="F34" s="28" t="s">
        <v>54</v>
      </c>
      <c r="G34" s="26"/>
      <c r="H34" s="28" t="s">
        <v>55</v>
      </c>
    </row>
    <row r="35" spans="2:8" ht="28.5" thickBot="1" x14ac:dyDescent="0.3">
      <c r="B35" s="13" t="s">
        <v>203</v>
      </c>
      <c r="C35" s="16">
        <v>9.9</v>
      </c>
      <c r="D35" s="15" t="s">
        <v>244</v>
      </c>
      <c r="E35" s="32" t="s">
        <v>62</v>
      </c>
      <c r="F35" s="30" t="s">
        <v>54</v>
      </c>
      <c r="G35" s="26" t="s">
        <v>63</v>
      </c>
      <c r="H35" s="28" t="str">
        <f t="shared" ref="H35" si="8">IF(G35="Yes","Pass","Fail")</f>
        <v>Fail</v>
      </c>
    </row>
    <row r="36" spans="2:8" ht="42.5" thickBot="1" x14ac:dyDescent="0.3">
      <c r="B36" s="13" t="s">
        <v>203</v>
      </c>
      <c r="C36" s="19" t="s">
        <v>245</v>
      </c>
      <c r="D36" s="15" t="s">
        <v>246</v>
      </c>
      <c r="E36" s="28" t="s">
        <v>53</v>
      </c>
      <c r="F36" s="28" t="s">
        <v>54</v>
      </c>
      <c r="G36" s="26"/>
      <c r="H36" s="28" t="s">
        <v>55</v>
      </c>
    </row>
    <row r="37" spans="2:8" ht="28.5" thickBot="1" x14ac:dyDescent="0.3">
      <c r="B37" s="13"/>
      <c r="C37" s="19" t="s">
        <v>247</v>
      </c>
      <c r="D37" s="15" t="s">
        <v>248</v>
      </c>
      <c r="E37" s="28" t="s">
        <v>53</v>
      </c>
      <c r="F37" s="28" t="s">
        <v>54</v>
      </c>
      <c r="G37" s="26"/>
      <c r="H37" s="28" t="s">
        <v>55</v>
      </c>
    </row>
    <row r="38" spans="2:8" ht="14.5" thickBot="1" x14ac:dyDescent="0.3">
      <c r="B38" s="13" t="s">
        <v>203</v>
      </c>
      <c r="C38" s="34" t="s">
        <v>249</v>
      </c>
      <c r="D38" s="15" t="s">
        <v>250</v>
      </c>
      <c r="E38" s="32" t="s">
        <v>62</v>
      </c>
      <c r="F38" s="30" t="s">
        <v>54</v>
      </c>
      <c r="G38" s="26" t="s">
        <v>63</v>
      </c>
      <c r="H38" s="28" t="str">
        <f t="shared" ref="H38" si="9">IF(G38="Yes","Pass","Fail")</f>
        <v>Fail</v>
      </c>
    </row>
    <row r="39" spans="2:8" ht="42.5" thickBot="1" x14ac:dyDescent="0.3">
      <c r="B39" s="13" t="s">
        <v>203</v>
      </c>
      <c r="C39" s="19" t="s">
        <v>251</v>
      </c>
      <c r="D39" s="15" t="s">
        <v>252</v>
      </c>
      <c r="E39" s="28" t="s">
        <v>53</v>
      </c>
      <c r="F39" s="28" t="s">
        <v>54</v>
      </c>
      <c r="G39" s="26"/>
      <c r="H39" s="28" t="s">
        <v>55</v>
      </c>
    </row>
    <row r="40" spans="2:8" ht="28.5" thickBot="1" x14ac:dyDescent="0.3">
      <c r="B40" s="13" t="s">
        <v>203</v>
      </c>
      <c r="C40" s="19" t="s">
        <v>253</v>
      </c>
      <c r="D40" s="15" t="s">
        <v>254</v>
      </c>
      <c r="E40" s="28" t="s">
        <v>53</v>
      </c>
      <c r="F40" s="28" t="s">
        <v>54</v>
      </c>
      <c r="G40" s="26"/>
      <c r="H40" s="28" t="s">
        <v>55</v>
      </c>
    </row>
  </sheetData>
  <mergeCells count="1">
    <mergeCell ref="B8:G8"/>
  </mergeCells>
  <pageMargins left="0.7" right="0.7" top="0.75" bottom="0.75" header="0.3" footer="0.3"/>
  <pageSetup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Admin!$A$1:$A$3</xm:f>
          </x14:formula1>
          <xm:sqref>G11 G14 G17 G20 G23 G26 G29 G32 G35 G38</xm:sqref>
        </x14:dataValidation>
        <x14:dataValidation type="list" allowBlank="1" showInputMessage="1" showErrorMessage="1">
          <x14:formula1>
            <xm:f>Admin!$A$25:$A$27</xm:f>
          </x14:formula1>
          <xm:sqref>H11:H40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A27"/>
  <sheetViews>
    <sheetView workbookViewId="0">
      <selection activeCell="A41" sqref="A41"/>
    </sheetView>
  </sheetViews>
  <sheetFormatPr defaultRowHeight="12.5" x14ac:dyDescent="0.25"/>
  <cols>
    <col min="1" max="1" width="44.1796875" customWidth="1"/>
  </cols>
  <sheetData>
    <row r="1" spans="1:1" x14ac:dyDescent="0.25">
      <c r="A1" s="23" t="s">
        <v>63</v>
      </c>
    </row>
    <row r="2" spans="1:1" x14ac:dyDescent="0.25">
      <c r="A2" s="23" t="s">
        <v>37</v>
      </c>
    </row>
    <row r="3" spans="1:1" x14ac:dyDescent="0.25">
      <c r="A3" s="23" t="s">
        <v>38</v>
      </c>
    </row>
    <row r="4" spans="1:1" x14ac:dyDescent="0.25">
      <c r="A4" s="23" t="s">
        <v>55</v>
      </c>
    </row>
    <row r="7" spans="1:1" x14ac:dyDescent="0.25">
      <c r="A7" s="23" t="s">
        <v>255</v>
      </c>
    </row>
    <row r="8" spans="1:1" x14ac:dyDescent="0.25">
      <c r="A8" s="23" t="s">
        <v>63</v>
      </c>
    </row>
    <row r="9" spans="1:1" x14ac:dyDescent="0.25">
      <c r="A9" s="23" t="s">
        <v>256</v>
      </c>
    </row>
    <row r="10" spans="1:1" x14ac:dyDescent="0.25">
      <c r="A10" s="23" t="s">
        <v>257</v>
      </c>
    </row>
    <row r="11" spans="1:1" x14ac:dyDescent="0.25">
      <c r="A11" s="23" t="s">
        <v>258</v>
      </c>
    </row>
    <row r="12" spans="1:1" x14ac:dyDescent="0.25">
      <c r="A12" s="23" t="s">
        <v>259</v>
      </c>
    </row>
    <row r="13" spans="1:1" x14ac:dyDescent="0.25">
      <c r="A13" s="23" t="s">
        <v>260</v>
      </c>
    </row>
    <row r="14" spans="1:1" x14ac:dyDescent="0.25">
      <c r="A14" s="23" t="s">
        <v>261</v>
      </c>
    </row>
    <row r="15" spans="1:1" x14ac:dyDescent="0.25">
      <c r="A15" s="23" t="s">
        <v>262</v>
      </c>
    </row>
    <row r="17" spans="1:1" x14ac:dyDescent="0.25">
      <c r="A17" s="23" t="s">
        <v>63</v>
      </c>
    </row>
    <row r="18" spans="1:1" x14ac:dyDescent="0.25">
      <c r="A18" s="23" t="s">
        <v>263</v>
      </c>
    </row>
    <row r="19" spans="1:1" x14ac:dyDescent="0.25">
      <c r="A19" s="23" t="s">
        <v>264</v>
      </c>
    </row>
    <row r="20" spans="1:1" x14ac:dyDescent="0.25">
      <c r="A20" s="23" t="s">
        <v>265</v>
      </c>
    </row>
    <row r="21" spans="1:1" x14ac:dyDescent="0.25">
      <c r="A21" s="23" t="s">
        <v>266</v>
      </c>
    </row>
    <row r="25" spans="1:1" x14ac:dyDescent="0.25">
      <c r="A25" t="s">
        <v>267</v>
      </c>
    </row>
    <row r="26" spans="1:1" x14ac:dyDescent="0.25">
      <c r="A26" t="s">
        <v>268</v>
      </c>
    </row>
    <row r="27" spans="1:1" x14ac:dyDescent="0.25">
      <c r="A27" t="s">
        <v>55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zoomScale="110" zoomScaleNormal="110" workbookViewId="0">
      <selection activeCell="P14" sqref="P14"/>
    </sheetView>
  </sheetViews>
  <sheetFormatPr defaultColWidth="8.7265625" defaultRowHeight="14" x14ac:dyDescent="0.25"/>
  <cols>
    <col min="1" max="1" width="4.81640625" style="86" customWidth="1"/>
    <col min="2" max="2" width="8.7265625" style="41"/>
    <col min="3" max="3" width="8.7265625" style="41" customWidth="1"/>
    <col min="4" max="12" width="8.7265625" style="41"/>
    <col min="13" max="13" width="26.7265625" style="41" customWidth="1"/>
    <col min="14" max="16384" width="8.7265625" style="41"/>
  </cols>
  <sheetData>
    <row r="1" spans="1:13" ht="10" customHeight="1" x14ac:dyDescent="0.25"/>
    <row r="2" spans="1:13" s="57" customFormat="1" ht="20.149999999999999" customHeight="1" x14ac:dyDescent="0.25">
      <c r="A2" s="87"/>
      <c r="B2" s="56" t="s">
        <v>6</v>
      </c>
    </row>
    <row r="3" spans="1:13" ht="10" customHeight="1" x14ac:dyDescent="0.25"/>
    <row r="4" spans="1:13" s="58" customFormat="1" ht="14.15" customHeight="1" x14ac:dyDescent="0.25">
      <c r="A4" s="85">
        <v>1</v>
      </c>
      <c r="B4" s="97" t="s">
        <v>7</v>
      </c>
      <c r="C4" s="97"/>
      <c r="D4" s="97"/>
      <c r="E4" s="97"/>
      <c r="F4" s="97"/>
      <c r="G4" s="97"/>
      <c r="H4" s="97"/>
      <c r="I4" s="97"/>
      <c r="J4" s="97"/>
      <c r="K4" s="97"/>
      <c r="L4" s="97"/>
      <c r="M4" s="97"/>
    </row>
    <row r="5" spans="1:13" ht="14.15" customHeight="1" x14ac:dyDescent="0.25">
      <c r="A5" s="86">
        <v>2</v>
      </c>
      <c r="B5" s="98" t="s">
        <v>8</v>
      </c>
      <c r="C5" s="98"/>
      <c r="D5" s="98"/>
      <c r="E5" s="98"/>
      <c r="F5" s="98"/>
      <c r="G5" s="98"/>
      <c r="H5" s="98"/>
      <c r="I5" s="98"/>
      <c r="J5" s="98"/>
      <c r="K5" s="98"/>
      <c r="L5" s="98"/>
      <c r="M5" s="98"/>
    </row>
    <row r="6" spans="1:13" ht="14.15" customHeight="1" x14ac:dyDescent="0.25">
      <c r="A6" s="86">
        <v>3</v>
      </c>
      <c r="B6" s="98" t="s">
        <v>9</v>
      </c>
      <c r="C6" s="98"/>
      <c r="D6" s="98"/>
      <c r="E6" s="98"/>
      <c r="F6" s="98"/>
      <c r="G6" s="98"/>
      <c r="H6" s="98"/>
      <c r="I6" s="98"/>
      <c r="J6" s="98"/>
      <c r="K6" s="98"/>
      <c r="L6" s="98"/>
      <c r="M6" s="98"/>
    </row>
    <row r="7" spans="1:13" ht="44.5" customHeight="1" x14ac:dyDescent="0.25">
      <c r="A7" s="86">
        <v>4</v>
      </c>
      <c r="B7" s="95" t="s">
        <v>10</v>
      </c>
      <c r="C7" s="95"/>
      <c r="D7" s="95"/>
      <c r="E7" s="95"/>
      <c r="F7" s="95"/>
      <c r="G7" s="95"/>
      <c r="H7" s="95"/>
      <c r="I7" s="95"/>
      <c r="J7" s="95"/>
      <c r="K7" s="95"/>
      <c r="L7" s="95"/>
      <c r="M7" s="95"/>
    </row>
    <row r="8" spans="1:13" s="58" customFormat="1" ht="14.15" customHeight="1" x14ac:dyDescent="0.25">
      <c r="A8" s="86">
        <v>5</v>
      </c>
      <c r="B8" s="96" t="s">
        <v>11</v>
      </c>
      <c r="C8" s="96"/>
      <c r="D8" s="96"/>
      <c r="E8" s="96"/>
      <c r="F8" s="96"/>
      <c r="G8" s="96"/>
      <c r="H8" s="96"/>
      <c r="I8" s="96"/>
      <c r="J8" s="96"/>
      <c r="K8" s="96"/>
      <c r="L8" s="96"/>
      <c r="M8" s="96"/>
    </row>
    <row r="9" spans="1:13" s="58" customFormat="1" ht="14.15" customHeight="1" x14ac:dyDescent="0.25">
      <c r="A9" s="86">
        <v>6</v>
      </c>
      <c r="B9" s="96" t="s">
        <v>12</v>
      </c>
      <c r="C9" s="96"/>
      <c r="D9" s="96"/>
      <c r="E9" s="96"/>
      <c r="F9" s="96"/>
      <c r="G9" s="96"/>
      <c r="H9" s="96"/>
      <c r="I9" s="96"/>
      <c r="J9" s="96"/>
      <c r="K9" s="96"/>
      <c r="L9" s="96"/>
      <c r="M9" s="96"/>
    </row>
    <row r="10" spans="1:13" s="58" customFormat="1" ht="58" customHeight="1" x14ac:dyDescent="0.25">
      <c r="A10" s="86">
        <v>7</v>
      </c>
      <c r="B10" s="95" t="s">
        <v>13</v>
      </c>
      <c r="C10" s="95"/>
      <c r="D10" s="95"/>
      <c r="E10" s="95"/>
      <c r="F10" s="95"/>
      <c r="G10" s="95"/>
      <c r="H10" s="95"/>
      <c r="I10" s="95"/>
      <c r="J10" s="95"/>
      <c r="K10" s="95"/>
      <c r="L10" s="95"/>
      <c r="M10" s="95"/>
    </row>
    <row r="11" spans="1:13" s="58" customFormat="1" ht="77.5" customHeight="1" x14ac:dyDescent="0.25">
      <c r="A11" s="86">
        <v>8</v>
      </c>
      <c r="B11" s="95" t="s">
        <v>14</v>
      </c>
      <c r="C11" s="95"/>
      <c r="D11" s="95"/>
      <c r="E11" s="95"/>
      <c r="F11" s="95"/>
      <c r="G11" s="95"/>
      <c r="H11" s="95"/>
      <c r="I11" s="95"/>
      <c r="J11" s="95"/>
      <c r="K11" s="95"/>
      <c r="L11" s="95"/>
      <c r="M11" s="95"/>
    </row>
    <row r="12" spans="1:13" s="58" customFormat="1" ht="46.5" customHeight="1" x14ac:dyDescent="0.25">
      <c r="A12" s="86">
        <v>9</v>
      </c>
      <c r="B12" s="95" t="s">
        <v>276</v>
      </c>
      <c r="C12" s="95"/>
      <c r="D12" s="95"/>
      <c r="E12" s="95"/>
      <c r="F12" s="95"/>
      <c r="G12" s="95"/>
      <c r="H12" s="95"/>
      <c r="I12" s="95"/>
      <c r="J12" s="95"/>
      <c r="K12" s="95"/>
      <c r="L12" s="95"/>
      <c r="M12" s="95"/>
    </row>
    <row r="13" spans="1:13" s="58" customFormat="1" ht="33.65" customHeight="1" x14ac:dyDescent="0.25">
      <c r="A13" s="86">
        <v>10</v>
      </c>
      <c r="B13" s="95" t="s">
        <v>15</v>
      </c>
      <c r="C13" s="95"/>
      <c r="D13" s="95"/>
      <c r="E13" s="95"/>
      <c r="F13" s="95"/>
      <c r="G13" s="95"/>
      <c r="H13" s="95"/>
      <c r="I13" s="95"/>
      <c r="J13" s="95"/>
      <c r="K13" s="95"/>
      <c r="L13" s="95"/>
      <c r="M13" s="95"/>
    </row>
    <row r="14" spans="1:13" s="58" customFormat="1" ht="199.5" customHeight="1" x14ac:dyDescent="0.25">
      <c r="A14" s="86">
        <v>11</v>
      </c>
      <c r="B14" s="95" t="s">
        <v>16</v>
      </c>
      <c r="C14" s="95"/>
      <c r="D14" s="95"/>
      <c r="E14" s="95"/>
      <c r="F14" s="95"/>
      <c r="G14" s="95"/>
      <c r="H14" s="95"/>
      <c r="I14" s="95"/>
      <c r="J14" s="95"/>
      <c r="K14" s="95"/>
      <c r="L14" s="95"/>
      <c r="M14" s="95"/>
    </row>
    <row r="15" spans="1:13" s="58" customFormat="1" ht="30" customHeight="1" x14ac:dyDescent="0.25">
      <c r="A15" s="86">
        <v>12</v>
      </c>
      <c r="B15" s="95" t="s">
        <v>17</v>
      </c>
      <c r="C15" s="95"/>
      <c r="D15" s="95"/>
      <c r="E15" s="95"/>
      <c r="F15" s="95"/>
      <c r="G15" s="95"/>
      <c r="H15" s="95"/>
      <c r="I15" s="95"/>
      <c r="J15" s="95"/>
      <c r="K15" s="95"/>
      <c r="L15" s="95"/>
      <c r="M15" s="95"/>
    </row>
    <row r="16" spans="1:13" s="58" customFormat="1" ht="14.15" customHeight="1" x14ac:dyDescent="0.25">
      <c r="A16" s="86">
        <v>13</v>
      </c>
      <c r="B16" s="81" t="s">
        <v>18</v>
      </c>
      <c r="C16" s="82"/>
      <c r="D16" s="82"/>
      <c r="E16" s="82"/>
      <c r="F16" s="82"/>
      <c r="G16" s="82"/>
      <c r="H16" s="82"/>
      <c r="I16" s="82"/>
      <c r="J16" s="82"/>
      <c r="K16" s="83"/>
      <c r="L16" s="83"/>
      <c r="M16" s="83"/>
    </row>
    <row r="17" spans="1:13" ht="13.5" customHeight="1" x14ac:dyDescent="0.25">
      <c r="A17" s="86">
        <v>14</v>
      </c>
      <c r="B17" s="84" t="s">
        <v>19</v>
      </c>
      <c r="C17" s="84"/>
      <c r="D17" s="84"/>
      <c r="E17" s="84"/>
      <c r="F17" s="84"/>
      <c r="G17" s="84"/>
      <c r="H17" s="84"/>
      <c r="I17" s="84"/>
      <c r="J17" s="84"/>
      <c r="K17" s="80"/>
      <c r="L17" s="80"/>
      <c r="M17" s="80"/>
    </row>
    <row r="18" spans="1:13" ht="7" customHeight="1" x14ac:dyDescent="0.25"/>
    <row r="19" spans="1:13" ht="7" customHeight="1" x14ac:dyDescent="0.25">
      <c r="B19" s="58"/>
    </row>
  </sheetData>
  <mergeCells count="12">
    <mergeCell ref="B4:M4"/>
    <mergeCell ref="B5:M5"/>
    <mergeCell ref="B6:M6"/>
    <mergeCell ref="B7:M7"/>
    <mergeCell ref="B8:M8"/>
    <mergeCell ref="B13:M13"/>
    <mergeCell ref="B14:M14"/>
    <mergeCell ref="B15:M15"/>
    <mergeCell ref="B9:M9"/>
    <mergeCell ref="B12:M12"/>
    <mergeCell ref="B10:M10"/>
    <mergeCell ref="B11:M11"/>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3"/>
  <sheetViews>
    <sheetView workbookViewId="0">
      <selection activeCell="D7" sqref="D7"/>
    </sheetView>
  </sheetViews>
  <sheetFormatPr defaultColWidth="9.26953125" defaultRowHeight="14" x14ac:dyDescent="0.25"/>
  <cols>
    <col min="1" max="1" width="3.54296875" style="58" customWidth="1"/>
    <col min="2" max="2" width="9.26953125" style="58"/>
    <col min="3" max="3" width="43.81640625" style="58" customWidth="1"/>
    <col min="4" max="4" width="20.26953125" style="58" customWidth="1"/>
    <col min="5" max="5" width="5.26953125" style="58" customWidth="1"/>
    <col min="6" max="16384" width="9.26953125" style="58"/>
  </cols>
  <sheetData>
    <row r="2" spans="2:5" s="59" customFormat="1" ht="20" x14ac:dyDescent="0.25">
      <c r="B2" s="99" t="s">
        <v>20</v>
      </c>
      <c r="C2" s="100"/>
      <c r="D2" s="100"/>
    </row>
    <row r="3" spans="2:5" x14ac:dyDescent="0.25">
      <c r="B3" s="60"/>
      <c r="C3" s="61"/>
      <c r="D3" s="62"/>
    </row>
    <row r="4" spans="2:5" s="64" customFormat="1" ht="15.5" x14ac:dyDescent="0.25">
      <c r="B4" s="101" t="s">
        <v>21</v>
      </c>
      <c r="C4" s="102"/>
      <c r="D4" s="102"/>
      <c r="E4" s="63"/>
    </row>
    <row r="5" spans="2:5" ht="14.5" thickBot="1" x14ac:dyDescent="0.3"/>
    <row r="6" spans="2:5" ht="18" customHeight="1" thickBot="1" x14ac:dyDescent="0.3">
      <c r="B6" s="65" t="s">
        <v>22</v>
      </c>
      <c r="C6" s="66" t="s">
        <v>23</v>
      </c>
      <c r="D6" s="67" t="s">
        <v>24</v>
      </c>
    </row>
    <row r="7" spans="2:5" x14ac:dyDescent="0.25">
      <c r="B7" s="68">
        <v>1</v>
      </c>
      <c r="C7" s="69" t="s">
        <v>25</v>
      </c>
      <c r="D7" s="70" t="s">
        <v>26</v>
      </c>
    </row>
    <row r="8" spans="2:5" x14ac:dyDescent="0.25">
      <c r="B8" s="68">
        <f>B7+1</f>
        <v>2</v>
      </c>
      <c r="C8" s="71" t="s">
        <v>27</v>
      </c>
      <c r="D8" s="70" t="s">
        <v>26</v>
      </c>
    </row>
    <row r="9" spans="2:5" x14ac:dyDescent="0.25">
      <c r="B9" s="68">
        <f t="shared" ref="B9:B11" si="0">B8+1</f>
        <v>3</v>
      </c>
      <c r="C9" s="71" t="s">
        <v>20</v>
      </c>
      <c r="D9" s="70" t="s">
        <v>26</v>
      </c>
    </row>
    <row r="10" spans="2:5" x14ac:dyDescent="0.25">
      <c r="B10" s="68">
        <f t="shared" si="0"/>
        <v>4</v>
      </c>
      <c r="C10" s="71" t="s">
        <v>28</v>
      </c>
      <c r="D10" s="70" t="s">
        <v>26</v>
      </c>
    </row>
    <row r="11" spans="2:5" x14ac:dyDescent="0.25">
      <c r="B11" s="68">
        <f t="shared" si="0"/>
        <v>5</v>
      </c>
      <c r="C11" s="71" t="s">
        <v>29</v>
      </c>
      <c r="D11" s="70" t="s">
        <v>26</v>
      </c>
    </row>
    <row r="12" spans="2:5" ht="28" x14ac:dyDescent="0.25">
      <c r="B12" s="72">
        <v>6</v>
      </c>
      <c r="C12" s="79" t="s">
        <v>30</v>
      </c>
      <c r="D12" s="74" t="s">
        <v>26</v>
      </c>
    </row>
    <row r="13" spans="2:5" x14ac:dyDescent="0.25">
      <c r="B13" s="72">
        <v>7</v>
      </c>
      <c r="C13" s="73" t="s">
        <v>31</v>
      </c>
      <c r="D13" s="74" t="s">
        <v>26</v>
      </c>
    </row>
    <row r="14" spans="2:5" x14ac:dyDescent="0.25">
      <c r="B14" s="72">
        <v>8</v>
      </c>
      <c r="C14" s="73" t="s">
        <v>32</v>
      </c>
      <c r="D14" s="74" t="s">
        <v>26</v>
      </c>
    </row>
    <row r="15" spans="2:5" x14ac:dyDescent="0.25">
      <c r="B15" s="72">
        <v>9</v>
      </c>
      <c r="C15" s="79" t="s">
        <v>33</v>
      </c>
      <c r="D15" s="74" t="s">
        <v>26</v>
      </c>
    </row>
    <row r="16" spans="2:5" x14ac:dyDescent="0.25">
      <c r="B16" s="72">
        <v>10</v>
      </c>
      <c r="C16" s="73" t="s">
        <v>34</v>
      </c>
      <c r="D16" s="74" t="s">
        <v>26</v>
      </c>
    </row>
    <row r="17" spans="2:4" x14ac:dyDescent="0.25">
      <c r="B17" s="72">
        <v>11</v>
      </c>
      <c r="C17" s="73" t="s">
        <v>35</v>
      </c>
      <c r="D17" s="74" t="s">
        <v>26</v>
      </c>
    </row>
    <row r="18" spans="2:4" ht="14.5" thickBot="1" x14ac:dyDescent="0.3">
      <c r="B18" s="75">
        <v>12</v>
      </c>
      <c r="C18" s="76" t="s">
        <v>36</v>
      </c>
      <c r="D18" s="77" t="s">
        <v>26</v>
      </c>
    </row>
    <row r="21" spans="2:4" x14ac:dyDescent="0.25">
      <c r="B21" s="78" t="s">
        <v>26</v>
      </c>
    </row>
    <row r="22" spans="2:4" x14ac:dyDescent="0.25">
      <c r="B22" s="78" t="s">
        <v>37</v>
      </c>
    </row>
    <row r="23" spans="2:4" x14ac:dyDescent="0.25">
      <c r="B23" s="78" t="s">
        <v>38</v>
      </c>
    </row>
  </sheetData>
  <mergeCells count="2">
    <mergeCell ref="B2:D2"/>
    <mergeCell ref="B4:D4"/>
  </mergeCells>
  <dataValidations count="1">
    <dataValidation type="list" allowBlank="1" showInputMessage="1" showErrorMessage="1" sqref="WVK983048:WVK983054 D65544:D65550 IY65544:IY65550 SU65544:SU65550 ACQ65544:ACQ65550 AMM65544:AMM65550 AWI65544:AWI65550 BGE65544:BGE65550 BQA65544:BQA65550 BZW65544:BZW65550 CJS65544:CJS65550 CTO65544:CTO65550 DDK65544:DDK65550 DNG65544:DNG65550 DXC65544:DXC65550 EGY65544:EGY65550 EQU65544:EQU65550 FAQ65544:FAQ65550 FKM65544:FKM65550 FUI65544:FUI65550 GEE65544:GEE65550 GOA65544:GOA65550 GXW65544:GXW65550 HHS65544:HHS65550 HRO65544:HRO65550 IBK65544:IBK65550 ILG65544:ILG65550 IVC65544:IVC65550 JEY65544:JEY65550 JOU65544:JOU65550 JYQ65544:JYQ65550 KIM65544:KIM65550 KSI65544:KSI65550 LCE65544:LCE65550 LMA65544:LMA65550 LVW65544:LVW65550 MFS65544:MFS65550 MPO65544:MPO65550 MZK65544:MZK65550 NJG65544:NJG65550 NTC65544:NTC65550 OCY65544:OCY65550 OMU65544:OMU65550 OWQ65544:OWQ65550 PGM65544:PGM65550 PQI65544:PQI65550 QAE65544:QAE65550 QKA65544:QKA65550 QTW65544:QTW65550 RDS65544:RDS65550 RNO65544:RNO65550 RXK65544:RXK65550 SHG65544:SHG65550 SRC65544:SRC65550 TAY65544:TAY65550 TKU65544:TKU65550 TUQ65544:TUQ65550 UEM65544:UEM65550 UOI65544:UOI65550 UYE65544:UYE65550 VIA65544:VIA65550 VRW65544:VRW65550 WBS65544:WBS65550 WLO65544:WLO65550 WVK65544:WVK65550 D131080:D131086 IY131080:IY131086 SU131080:SU131086 ACQ131080:ACQ131086 AMM131080:AMM131086 AWI131080:AWI131086 BGE131080:BGE131086 BQA131080:BQA131086 BZW131080:BZW131086 CJS131080:CJS131086 CTO131080:CTO131086 DDK131080:DDK131086 DNG131080:DNG131086 DXC131080:DXC131086 EGY131080:EGY131086 EQU131080:EQU131086 FAQ131080:FAQ131086 FKM131080:FKM131086 FUI131080:FUI131086 GEE131080:GEE131086 GOA131080:GOA131086 GXW131080:GXW131086 HHS131080:HHS131086 HRO131080:HRO131086 IBK131080:IBK131086 ILG131080:ILG131086 IVC131080:IVC131086 JEY131080:JEY131086 JOU131080:JOU131086 JYQ131080:JYQ131086 KIM131080:KIM131086 KSI131080:KSI131086 LCE131080:LCE131086 LMA131080:LMA131086 LVW131080:LVW131086 MFS131080:MFS131086 MPO131080:MPO131086 MZK131080:MZK131086 NJG131080:NJG131086 NTC131080:NTC131086 OCY131080:OCY131086 OMU131080:OMU131086 OWQ131080:OWQ131086 PGM131080:PGM131086 PQI131080:PQI131086 QAE131080:QAE131086 QKA131080:QKA131086 QTW131080:QTW131086 RDS131080:RDS131086 RNO131080:RNO131086 RXK131080:RXK131086 SHG131080:SHG131086 SRC131080:SRC131086 TAY131080:TAY131086 TKU131080:TKU131086 TUQ131080:TUQ131086 UEM131080:UEM131086 UOI131080:UOI131086 UYE131080:UYE131086 VIA131080:VIA131086 VRW131080:VRW131086 WBS131080:WBS131086 WLO131080:WLO131086 WVK131080:WVK131086 D196616:D196622 IY196616:IY196622 SU196616:SU196622 ACQ196616:ACQ196622 AMM196616:AMM196622 AWI196616:AWI196622 BGE196616:BGE196622 BQA196616:BQA196622 BZW196616:BZW196622 CJS196616:CJS196622 CTO196616:CTO196622 DDK196616:DDK196622 DNG196616:DNG196622 DXC196616:DXC196622 EGY196616:EGY196622 EQU196616:EQU196622 FAQ196616:FAQ196622 FKM196616:FKM196622 FUI196616:FUI196622 GEE196616:GEE196622 GOA196616:GOA196622 GXW196616:GXW196622 HHS196616:HHS196622 HRO196616:HRO196622 IBK196616:IBK196622 ILG196616:ILG196622 IVC196616:IVC196622 JEY196616:JEY196622 JOU196616:JOU196622 JYQ196616:JYQ196622 KIM196616:KIM196622 KSI196616:KSI196622 LCE196616:LCE196622 LMA196616:LMA196622 LVW196616:LVW196622 MFS196616:MFS196622 MPO196616:MPO196622 MZK196616:MZK196622 NJG196616:NJG196622 NTC196616:NTC196622 OCY196616:OCY196622 OMU196616:OMU196622 OWQ196616:OWQ196622 PGM196616:PGM196622 PQI196616:PQI196622 QAE196616:QAE196622 QKA196616:QKA196622 QTW196616:QTW196622 RDS196616:RDS196622 RNO196616:RNO196622 RXK196616:RXK196622 SHG196616:SHG196622 SRC196616:SRC196622 TAY196616:TAY196622 TKU196616:TKU196622 TUQ196616:TUQ196622 UEM196616:UEM196622 UOI196616:UOI196622 UYE196616:UYE196622 VIA196616:VIA196622 VRW196616:VRW196622 WBS196616:WBS196622 WLO196616:WLO196622 WVK196616:WVK196622 D262152:D262158 IY262152:IY262158 SU262152:SU262158 ACQ262152:ACQ262158 AMM262152:AMM262158 AWI262152:AWI262158 BGE262152:BGE262158 BQA262152:BQA262158 BZW262152:BZW262158 CJS262152:CJS262158 CTO262152:CTO262158 DDK262152:DDK262158 DNG262152:DNG262158 DXC262152:DXC262158 EGY262152:EGY262158 EQU262152:EQU262158 FAQ262152:FAQ262158 FKM262152:FKM262158 FUI262152:FUI262158 GEE262152:GEE262158 GOA262152:GOA262158 GXW262152:GXW262158 HHS262152:HHS262158 HRO262152:HRO262158 IBK262152:IBK262158 ILG262152:ILG262158 IVC262152:IVC262158 JEY262152:JEY262158 JOU262152:JOU262158 JYQ262152:JYQ262158 KIM262152:KIM262158 KSI262152:KSI262158 LCE262152:LCE262158 LMA262152:LMA262158 LVW262152:LVW262158 MFS262152:MFS262158 MPO262152:MPO262158 MZK262152:MZK262158 NJG262152:NJG262158 NTC262152:NTC262158 OCY262152:OCY262158 OMU262152:OMU262158 OWQ262152:OWQ262158 PGM262152:PGM262158 PQI262152:PQI262158 QAE262152:QAE262158 QKA262152:QKA262158 QTW262152:QTW262158 RDS262152:RDS262158 RNO262152:RNO262158 RXK262152:RXK262158 SHG262152:SHG262158 SRC262152:SRC262158 TAY262152:TAY262158 TKU262152:TKU262158 TUQ262152:TUQ262158 UEM262152:UEM262158 UOI262152:UOI262158 UYE262152:UYE262158 VIA262152:VIA262158 VRW262152:VRW262158 WBS262152:WBS262158 WLO262152:WLO262158 WVK262152:WVK262158 D327688:D327694 IY327688:IY327694 SU327688:SU327694 ACQ327688:ACQ327694 AMM327688:AMM327694 AWI327688:AWI327694 BGE327688:BGE327694 BQA327688:BQA327694 BZW327688:BZW327694 CJS327688:CJS327694 CTO327688:CTO327694 DDK327688:DDK327694 DNG327688:DNG327694 DXC327688:DXC327694 EGY327688:EGY327694 EQU327688:EQU327694 FAQ327688:FAQ327694 FKM327688:FKM327694 FUI327688:FUI327694 GEE327688:GEE327694 GOA327688:GOA327694 GXW327688:GXW327694 HHS327688:HHS327694 HRO327688:HRO327694 IBK327688:IBK327694 ILG327688:ILG327694 IVC327688:IVC327694 JEY327688:JEY327694 JOU327688:JOU327694 JYQ327688:JYQ327694 KIM327688:KIM327694 KSI327688:KSI327694 LCE327688:LCE327694 LMA327688:LMA327694 LVW327688:LVW327694 MFS327688:MFS327694 MPO327688:MPO327694 MZK327688:MZK327694 NJG327688:NJG327694 NTC327688:NTC327694 OCY327688:OCY327694 OMU327688:OMU327694 OWQ327688:OWQ327694 PGM327688:PGM327694 PQI327688:PQI327694 QAE327688:QAE327694 QKA327688:QKA327694 QTW327688:QTW327694 RDS327688:RDS327694 RNO327688:RNO327694 RXK327688:RXK327694 SHG327688:SHG327694 SRC327688:SRC327694 TAY327688:TAY327694 TKU327688:TKU327694 TUQ327688:TUQ327694 UEM327688:UEM327694 UOI327688:UOI327694 UYE327688:UYE327694 VIA327688:VIA327694 VRW327688:VRW327694 WBS327688:WBS327694 WLO327688:WLO327694 WVK327688:WVK327694 D393224:D393230 IY393224:IY393230 SU393224:SU393230 ACQ393224:ACQ393230 AMM393224:AMM393230 AWI393224:AWI393230 BGE393224:BGE393230 BQA393224:BQA393230 BZW393224:BZW393230 CJS393224:CJS393230 CTO393224:CTO393230 DDK393224:DDK393230 DNG393224:DNG393230 DXC393224:DXC393230 EGY393224:EGY393230 EQU393224:EQU393230 FAQ393224:FAQ393230 FKM393224:FKM393230 FUI393224:FUI393230 GEE393224:GEE393230 GOA393224:GOA393230 GXW393224:GXW393230 HHS393224:HHS393230 HRO393224:HRO393230 IBK393224:IBK393230 ILG393224:ILG393230 IVC393224:IVC393230 JEY393224:JEY393230 JOU393224:JOU393230 JYQ393224:JYQ393230 KIM393224:KIM393230 KSI393224:KSI393230 LCE393224:LCE393230 LMA393224:LMA393230 LVW393224:LVW393230 MFS393224:MFS393230 MPO393224:MPO393230 MZK393224:MZK393230 NJG393224:NJG393230 NTC393224:NTC393230 OCY393224:OCY393230 OMU393224:OMU393230 OWQ393224:OWQ393230 PGM393224:PGM393230 PQI393224:PQI393230 QAE393224:QAE393230 QKA393224:QKA393230 QTW393224:QTW393230 RDS393224:RDS393230 RNO393224:RNO393230 RXK393224:RXK393230 SHG393224:SHG393230 SRC393224:SRC393230 TAY393224:TAY393230 TKU393224:TKU393230 TUQ393224:TUQ393230 UEM393224:UEM393230 UOI393224:UOI393230 UYE393224:UYE393230 VIA393224:VIA393230 VRW393224:VRW393230 WBS393224:WBS393230 WLO393224:WLO393230 WVK393224:WVK393230 D458760:D458766 IY458760:IY458766 SU458760:SU458766 ACQ458760:ACQ458766 AMM458760:AMM458766 AWI458760:AWI458766 BGE458760:BGE458766 BQA458760:BQA458766 BZW458760:BZW458766 CJS458760:CJS458766 CTO458760:CTO458766 DDK458760:DDK458766 DNG458760:DNG458766 DXC458760:DXC458766 EGY458760:EGY458766 EQU458760:EQU458766 FAQ458760:FAQ458766 FKM458760:FKM458766 FUI458760:FUI458766 GEE458760:GEE458766 GOA458760:GOA458766 GXW458760:GXW458766 HHS458760:HHS458766 HRO458760:HRO458766 IBK458760:IBK458766 ILG458760:ILG458766 IVC458760:IVC458766 JEY458760:JEY458766 JOU458760:JOU458766 JYQ458760:JYQ458766 KIM458760:KIM458766 KSI458760:KSI458766 LCE458760:LCE458766 LMA458760:LMA458766 LVW458760:LVW458766 MFS458760:MFS458766 MPO458760:MPO458766 MZK458760:MZK458766 NJG458760:NJG458766 NTC458760:NTC458766 OCY458760:OCY458766 OMU458760:OMU458766 OWQ458760:OWQ458766 PGM458760:PGM458766 PQI458760:PQI458766 QAE458760:QAE458766 QKA458760:QKA458766 QTW458760:QTW458766 RDS458760:RDS458766 RNO458760:RNO458766 RXK458760:RXK458766 SHG458760:SHG458766 SRC458760:SRC458766 TAY458760:TAY458766 TKU458760:TKU458766 TUQ458760:TUQ458766 UEM458760:UEM458766 UOI458760:UOI458766 UYE458760:UYE458766 VIA458760:VIA458766 VRW458760:VRW458766 WBS458760:WBS458766 WLO458760:WLO458766 WVK458760:WVK458766 D524296:D524302 IY524296:IY524302 SU524296:SU524302 ACQ524296:ACQ524302 AMM524296:AMM524302 AWI524296:AWI524302 BGE524296:BGE524302 BQA524296:BQA524302 BZW524296:BZW524302 CJS524296:CJS524302 CTO524296:CTO524302 DDK524296:DDK524302 DNG524296:DNG524302 DXC524296:DXC524302 EGY524296:EGY524302 EQU524296:EQU524302 FAQ524296:FAQ524302 FKM524296:FKM524302 FUI524296:FUI524302 GEE524296:GEE524302 GOA524296:GOA524302 GXW524296:GXW524302 HHS524296:HHS524302 HRO524296:HRO524302 IBK524296:IBK524302 ILG524296:ILG524302 IVC524296:IVC524302 JEY524296:JEY524302 JOU524296:JOU524302 JYQ524296:JYQ524302 KIM524296:KIM524302 KSI524296:KSI524302 LCE524296:LCE524302 LMA524296:LMA524302 LVW524296:LVW524302 MFS524296:MFS524302 MPO524296:MPO524302 MZK524296:MZK524302 NJG524296:NJG524302 NTC524296:NTC524302 OCY524296:OCY524302 OMU524296:OMU524302 OWQ524296:OWQ524302 PGM524296:PGM524302 PQI524296:PQI524302 QAE524296:QAE524302 QKA524296:QKA524302 QTW524296:QTW524302 RDS524296:RDS524302 RNO524296:RNO524302 RXK524296:RXK524302 SHG524296:SHG524302 SRC524296:SRC524302 TAY524296:TAY524302 TKU524296:TKU524302 TUQ524296:TUQ524302 UEM524296:UEM524302 UOI524296:UOI524302 UYE524296:UYE524302 VIA524296:VIA524302 VRW524296:VRW524302 WBS524296:WBS524302 WLO524296:WLO524302 WVK524296:WVK524302 D589832:D589838 IY589832:IY589838 SU589832:SU589838 ACQ589832:ACQ589838 AMM589832:AMM589838 AWI589832:AWI589838 BGE589832:BGE589838 BQA589832:BQA589838 BZW589832:BZW589838 CJS589832:CJS589838 CTO589832:CTO589838 DDK589832:DDK589838 DNG589832:DNG589838 DXC589832:DXC589838 EGY589832:EGY589838 EQU589832:EQU589838 FAQ589832:FAQ589838 FKM589832:FKM589838 FUI589832:FUI589838 GEE589832:GEE589838 GOA589832:GOA589838 GXW589832:GXW589838 HHS589832:HHS589838 HRO589832:HRO589838 IBK589832:IBK589838 ILG589832:ILG589838 IVC589832:IVC589838 JEY589832:JEY589838 JOU589832:JOU589838 JYQ589832:JYQ589838 KIM589832:KIM589838 KSI589832:KSI589838 LCE589832:LCE589838 LMA589832:LMA589838 LVW589832:LVW589838 MFS589832:MFS589838 MPO589832:MPO589838 MZK589832:MZK589838 NJG589832:NJG589838 NTC589832:NTC589838 OCY589832:OCY589838 OMU589832:OMU589838 OWQ589832:OWQ589838 PGM589832:PGM589838 PQI589832:PQI589838 QAE589832:QAE589838 QKA589832:QKA589838 QTW589832:QTW589838 RDS589832:RDS589838 RNO589832:RNO589838 RXK589832:RXK589838 SHG589832:SHG589838 SRC589832:SRC589838 TAY589832:TAY589838 TKU589832:TKU589838 TUQ589832:TUQ589838 UEM589832:UEM589838 UOI589832:UOI589838 UYE589832:UYE589838 VIA589832:VIA589838 VRW589832:VRW589838 WBS589832:WBS589838 WLO589832:WLO589838 WVK589832:WVK589838 D655368:D655374 IY655368:IY655374 SU655368:SU655374 ACQ655368:ACQ655374 AMM655368:AMM655374 AWI655368:AWI655374 BGE655368:BGE655374 BQA655368:BQA655374 BZW655368:BZW655374 CJS655368:CJS655374 CTO655368:CTO655374 DDK655368:DDK655374 DNG655368:DNG655374 DXC655368:DXC655374 EGY655368:EGY655374 EQU655368:EQU655374 FAQ655368:FAQ655374 FKM655368:FKM655374 FUI655368:FUI655374 GEE655368:GEE655374 GOA655368:GOA655374 GXW655368:GXW655374 HHS655368:HHS655374 HRO655368:HRO655374 IBK655368:IBK655374 ILG655368:ILG655374 IVC655368:IVC655374 JEY655368:JEY655374 JOU655368:JOU655374 JYQ655368:JYQ655374 KIM655368:KIM655374 KSI655368:KSI655374 LCE655368:LCE655374 LMA655368:LMA655374 LVW655368:LVW655374 MFS655368:MFS655374 MPO655368:MPO655374 MZK655368:MZK655374 NJG655368:NJG655374 NTC655368:NTC655374 OCY655368:OCY655374 OMU655368:OMU655374 OWQ655368:OWQ655374 PGM655368:PGM655374 PQI655368:PQI655374 QAE655368:QAE655374 QKA655368:QKA655374 QTW655368:QTW655374 RDS655368:RDS655374 RNO655368:RNO655374 RXK655368:RXK655374 SHG655368:SHG655374 SRC655368:SRC655374 TAY655368:TAY655374 TKU655368:TKU655374 TUQ655368:TUQ655374 UEM655368:UEM655374 UOI655368:UOI655374 UYE655368:UYE655374 VIA655368:VIA655374 VRW655368:VRW655374 WBS655368:WBS655374 WLO655368:WLO655374 WVK655368:WVK655374 D720904:D720910 IY720904:IY720910 SU720904:SU720910 ACQ720904:ACQ720910 AMM720904:AMM720910 AWI720904:AWI720910 BGE720904:BGE720910 BQA720904:BQA720910 BZW720904:BZW720910 CJS720904:CJS720910 CTO720904:CTO720910 DDK720904:DDK720910 DNG720904:DNG720910 DXC720904:DXC720910 EGY720904:EGY720910 EQU720904:EQU720910 FAQ720904:FAQ720910 FKM720904:FKM720910 FUI720904:FUI720910 GEE720904:GEE720910 GOA720904:GOA720910 GXW720904:GXW720910 HHS720904:HHS720910 HRO720904:HRO720910 IBK720904:IBK720910 ILG720904:ILG720910 IVC720904:IVC720910 JEY720904:JEY720910 JOU720904:JOU720910 JYQ720904:JYQ720910 KIM720904:KIM720910 KSI720904:KSI720910 LCE720904:LCE720910 LMA720904:LMA720910 LVW720904:LVW720910 MFS720904:MFS720910 MPO720904:MPO720910 MZK720904:MZK720910 NJG720904:NJG720910 NTC720904:NTC720910 OCY720904:OCY720910 OMU720904:OMU720910 OWQ720904:OWQ720910 PGM720904:PGM720910 PQI720904:PQI720910 QAE720904:QAE720910 QKA720904:QKA720910 QTW720904:QTW720910 RDS720904:RDS720910 RNO720904:RNO720910 RXK720904:RXK720910 SHG720904:SHG720910 SRC720904:SRC720910 TAY720904:TAY720910 TKU720904:TKU720910 TUQ720904:TUQ720910 UEM720904:UEM720910 UOI720904:UOI720910 UYE720904:UYE720910 VIA720904:VIA720910 VRW720904:VRW720910 WBS720904:WBS720910 WLO720904:WLO720910 WVK720904:WVK720910 D786440:D786446 IY786440:IY786446 SU786440:SU786446 ACQ786440:ACQ786446 AMM786440:AMM786446 AWI786440:AWI786446 BGE786440:BGE786446 BQA786440:BQA786446 BZW786440:BZW786446 CJS786440:CJS786446 CTO786440:CTO786446 DDK786440:DDK786446 DNG786440:DNG786446 DXC786440:DXC786446 EGY786440:EGY786446 EQU786440:EQU786446 FAQ786440:FAQ786446 FKM786440:FKM786446 FUI786440:FUI786446 GEE786440:GEE786446 GOA786440:GOA786446 GXW786440:GXW786446 HHS786440:HHS786446 HRO786440:HRO786446 IBK786440:IBK786446 ILG786440:ILG786446 IVC786440:IVC786446 JEY786440:JEY786446 JOU786440:JOU786446 JYQ786440:JYQ786446 KIM786440:KIM786446 KSI786440:KSI786446 LCE786440:LCE786446 LMA786440:LMA786446 LVW786440:LVW786446 MFS786440:MFS786446 MPO786440:MPO786446 MZK786440:MZK786446 NJG786440:NJG786446 NTC786440:NTC786446 OCY786440:OCY786446 OMU786440:OMU786446 OWQ786440:OWQ786446 PGM786440:PGM786446 PQI786440:PQI786446 QAE786440:QAE786446 QKA786440:QKA786446 QTW786440:QTW786446 RDS786440:RDS786446 RNO786440:RNO786446 RXK786440:RXK786446 SHG786440:SHG786446 SRC786440:SRC786446 TAY786440:TAY786446 TKU786440:TKU786446 TUQ786440:TUQ786446 UEM786440:UEM786446 UOI786440:UOI786446 UYE786440:UYE786446 VIA786440:VIA786446 VRW786440:VRW786446 WBS786440:WBS786446 WLO786440:WLO786446 WVK786440:WVK786446 D851976:D851982 IY851976:IY851982 SU851976:SU851982 ACQ851976:ACQ851982 AMM851976:AMM851982 AWI851976:AWI851982 BGE851976:BGE851982 BQA851976:BQA851982 BZW851976:BZW851982 CJS851976:CJS851982 CTO851976:CTO851982 DDK851976:DDK851982 DNG851976:DNG851982 DXC851976:DXC851982 EGY851976:EGY851982 EQU851976:EQU851982 FAQ851976:FAQ851982 FKM851976:FKM851982 FUI851976:FUI851982 GEE851976:GEE851982 GOA851976:GOA851982 GXW851976:GXW851982 HHS851976:HHS851982 HRO851976:HRO851982 IBK851976:IBK851982 ILG851976:ILG851982 IVC851976:IVC851982 JEY851976:JEY851982 JOU851976:JOU851982 JYQ851976:JYQ851982 KIM851976:KIM851982 KSI851976:KSI851982 LCE851976:LCE851982 LMA851976:LMA851982 LVW851976:LVW851982 MFS851976:MFS851982 MPO851976:MPO851982 MZK851976:MZK851982 NJG851976:NJG851982 NTC851976:NTC851982 OCY851976:OCY851982 OMU851976:OMU851982 OWQ851976:OWQ851982 PGM851976:PGM851982 PQI851976:PQI851982 QAE851976:QAE851982 QKA851976:QKA851982 QTW851976:QTW851982 RDS851976:RDS851982 RNO851976:RNO851982 RXK851976:RXK851982 SHG851976:SHG851982 SRC851976:SRC851982 TAY851976:TAY851982 TKU851976:TKU851982 TUQ851976:TUQ851982 UEM851976:UEM851982 UOI851976:UOI851982 UYE851976:UYE851982 VIA851976:VIA851982 VRW851976:VRW851982 WBS851976:WBS851982 WLO851976:WLO851982 WVK851976:WVK851982 D917512:D917518 IY917512:IY917518 SU917512:SU917518 ACQ917512:ACQ917518 AMM917512:AMM917518 AWI917512:AWI917518 BGE917512:BGE917518 BQA917512:BQA917518 BZW917512:BZW917518 CJS917512:CJS917518 CTO917512:CTO917518 DDK917512:DDK917518 DNG917512:DNG917518 DXC917512:DXC917518 EGY917512:EGY917518 EQU917512:EQU917518 FAQ917512:FAQ917518 FKM917512:FKM917518 FUI917512:FUI917518 GEE917512:GEE917518 GOA917512:GOA917518 GXW917512:GXW917518 HHS917512:HHS917518 HRO917512:HRO917518 IBK917512:IBK917518 ILG917512:ILG917518 IVC917512:IVC917518 JEY917512:JEY917518 JOU917512:JOU917518 JYQ917512:JYQ917518 KIM917512:KIM917518 KSI917512:KSI917518 LCE917512:LCE917518 LMA917512:LMA917518 LVW917512:LVW917518 MFS917512:MFS917518 MPO917512:MPO917518 MZK917512:MZK917518 NJG917512:NJG917518 NTC917512:NTC917518 OCY917512:OCY917518 OMU917512:OMU917518 OWQ917512:OWQ917518 PGM917512:PGM917518 PQI917512:PQI917518 QAE917512:QAE917518 QKA917512:QKA917518 QTW917512:QTW917518 RDS917512:RDS917518 RNO917512:RNO917518 RXK917512:RXK917518 SHG917512:SHG917518 SRC917512:SRC917518 TAY917512:TAY917518 TKU917512:TKU917518 TUQ917512:TUQ917518 UEM917512:UEM917518 UOI917512:UOI917518 UYE917512:UYE917518 VIA917512:VIA917518 VRW917512:VRW917518 WBS917512:WBS917518 WLO917512:WLO917518 WVK917512:WVK917518 D983048:D983054 IY983048:IY983054 SU983048:SU983054 ACQ983048:ACQ983054 AMM983048:AMM983054 AWI983048:AWI983054 BGE983048:BGE983054 BQA983048:BQA983054 BZW983048:BZW983054 CJS983048:CJS983054 CTO983048:CTO983054 DDK983048:DDK983054 DNG983048:DNG983054 DXC983048:DXC983054 EGY983048:EGY983054 EQU983048:EQU983054 FAQ983048:FAQ983054 FKM983048:FKM983054 FUI983048:FUI983054 GEE983048:GEE983054 GOA983048:GOA983054 GXW983048:GXW983054 HHS983048:HHS983054 HRO983048:HRO983054 IBK983048:IBK983054 ILG983048:ILG983054 IVC983048:IVC983054 JEY983048:JEY983054 JOU983048:JOU983054 JYQ983048:JYQ983054 KIM983048:KIM983054 KSI983048:KSI983054 LCE983048:LCE983054 LMA983048:LMA983054 LVW983048:LVW983054 MFS983048:MFS983054 MPO983048:MPO983054 MZK983048:MZK983054 NJG983048:NJG983054 NTC983048:NTC983054 OCY983048:OCY983054 OMU983048:OMU983054 OWQ983048:OWQ983054 PGM983048:PGM983054 PQI983048:PQI983054 QAE983048:QAE983054 QKA983048:QKA983054 QTW983048:QTW983054 RDS983048:RDS983054 RNO983048:RNO983054 RXK983048:RXK983054 SHG983048:SHG983054 SRC983048:SRC983054 TAY983048:TAY983054 TKU983048:TKU983054 TUQ983048:TUQ983054 UEM983048:UEM983054 UOI983048:UOI983054 UYE983048:UYE983054 VIA983048:VIA983054 VRW983048:VRW983054 WBS983048:WBS983054 WLO983048:WLO983054 WVK7:WVK18 WLO7:WLO18 WBS7:WBS18 VRW7:VRW18 VIA7:VIA18 UYE7:UYE18 UOI7:UOI18 UEM7:UEM18 TUQ7:TUQ18 TKU7:TKU18 TAY7:TAY18 SRC7:SRC18 SHG7:SHG18 RXK7:RXK18 RNO7:RNO18 RDS7:RDS18 QTW7:QTW18 QKA7:QKA18 QAE7:QAE18 PQI7:PQI18 PGM7:PGM18 OWQ7:OWQ18 OMU7:OMU18 OCY7:OCY18 NTC7:NTC18 NJG7:NJG18 MZK7:MZK18 MPO7:MPO18 MFS7:MFS18 LVW7:LVW18 LMA7:LMA18 LCE7:LCE18 KSI7:KSI18 KIM7:KIM18 JYQ7:JYQ18 JOU7:JOU18 JEY7:JEY18 IVC7:IVC18 ILG7:ILG18 IBK7:IBK18 HRO7:HRO18 HHS7:HHS18 GXW7:GXW18 GOA7:GOA18 GEE7:GEE18 FUI7:FUI18 FKM7:FKM18 FAQ7:FAQ18 EQU7:EQU18 EGY7:EGY18 DXC7:DXC18 DNG7:DNG18 DDK7:DDK18 CTO7:CTO18 CJS7:CJS18 BZW7:BZW18 BQA7:BQA18 BGE7:BGE18 AWI7:AWI18 AMM7:AMM18 ACQ7:ACQ18 SU7:SU18 IY7:IY18 D7:D18">
      <formula1>$B$21:$B$23</formula1>
    </dataValidation>
  </dataValidation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B6:H29"/>
  <sheetViews>
    <sheetView zoomScaleNormal="100" workbookViewId="0">
      <selection activeCell="A8" sqref="A8"/>
    </sheetView>
  </sheetViews>
  <sheetFormatPr defaultColWidth="9.1796875" defaultRowHeight="14" x14ac:dyDescent="0.25"/>
  <cols>
    <col min="1" max="1" width="3.54296875" style="8" customWidth="1"/>
    <col min="2" max="2" width="12.453125" style="20" customWidth="1"/>
    <col min="3" max="3" width="14.7265625" style="8" customWidth="1"/>
    <col min="4" max="4" width="68.81640625" style="8" customWidth="1"/>
    <col min="5" max="6" width="11.1796875" style="21" customWidth="1"/>
    <col min="7" max="7" width="63.54296875" style="22" customWidth="1"/>
    <col min="8" max="8" width="10.7265625" style="21" customWidth="1"/>
    <col min="9" max="16384" width="9.1796875" style="8"/>
  </cols>
  <sheetData>
    <row r="6" spans="2:8" s="2" customFormat="1" x14ac:dyDescent="0.25">
      <c r="B6" s="1" t="str">
        <f>Cover!B14</f>
        <v>Supplier ABC</v>
      </c>
      <c r="E6" s="3"/>
      <c r="F6" s="3"/>
      <c r="G6" s="4"/>
      <c r="H6" s="3"/>
    </row>
    <row r="7" spans="2:8" s="2" customFormat="1" x14ac:dyDescent="0.25">
      <c r="B7" s="1"/>
      <c r="E7" s="3"/>
      <c r="F7" s="3"/>
      <c r="G7" s="4"/>
      <c r="H7" s="3"/>
    </row>
    <row r="8" spans="2:8" ht="54.65" customHeight="1" thickBot="1" x14ac:dyDescent="0.3">
      <c r="B8" s="103" t="s">
        <v>39</v>
      </c>
      <c r="C8" s="104"/>
      <c r="D8" s="104"/>
      <c r="E8" s="104"/>
      <c r="F8" s="104"/>
      <c r="G8" s="104"/>
      <c r="H8" s="8"/>
    </row>
    <row r="9" spans="2:8" ht="28" x14ac:dyDescent="0.25">
      <c r="B9" s="5" t="s">
        <v>40</v>
      </c>
      <c r="C9" s="6" t="s">
        <v>41</v>
      </c>
      <c r="D9" s="6" t="s">
        <v>42</v>
      </c>
      <c r="E9" s="7" t="s">
        <v>43</v>
      </c>
      <c r="F9" s="7" t="s">
        <v>44</v>
      </c>
      <c r="G9" s="7" t="s">
        <v>45</v>
      </c>
      <c r="H9" s="7" t="s">
        <v>46</v>
      </c>
    </row>
    <row r="10" spans="2:8" ht="14.5" thickBot="1" x14ac:dyDescent="0.3">
      <c r="B10" s="9" t="s">
        <v>47</v>
      </c>
      <c r="C10" s="10" t="s">
        <v>48</v>
      </c>
      <c r="D10" s="11" t="s">
        <v>49</v>
      </c>
      <c r="E10" s="11"/>
      <c r="F10" s="11"/>
      <c r="G10" s="12"/>
      <c r="H10" s="94"/>
    </row>
    <row r="11" spans="2:8" ht="14.5" thickBot="1" x14ac:dyDescent="0.3">
      <c r="B11" s="13" t="s">
        <v>50</v>
      </c>
      <c r="C11" s="14" t="s">
        <v>51</v>
      </c>
      <c r="D11" s="15" t="s">
        <v>52</v>
      </c>
      <c r="E11" s="28" t="s">
        <v>53</v>
      </c>
      <c r="F11" s="28" t="s">
        <v>54</v>
      </c>
      <c r="G11" s="26"/>
      <c r="H11" s="28" t="s">
        <v>55</v>
      </c>
    </row>
    <row r="12" spans="2:8" ht="14.5" thickBot="1" x14ac:dyDescent="0.3">
      <c r="B12" s="13" t="s">
        <v>50</v>
      </c>
      <c r="C12" s="18" t="s">
        <v>56</v>
      </c>
      <c r="D12" s="15" t="s">
        <v>57</v>
      </c>
      <c r="E12" s="28" t="s">
        <v>53</v>
      </c>
      <c r="F12" s="28" t="s">
        <v>54</v>
      </c>
      <c r="G12" s="27"/>
      <c r="H12" s="28" t="s">
        <v>55</v>
      </c>
    </row>
    <row r="13" spans="2:8" ht="14.5" thickBot="1" x14ac:dyDescent="0.3">
      <c r="B13" s="13" t="s">
        <v>50</v>
      </c>
      <c r="C13" s="18" t="s">
        <v>58</v>
      </c>
      <c r="D13" s="15" t="s">
        <v>59</v>
      </c>
      <c r="E13" s="28" t="s">
        <v>53</v>
      </c>
      <c r="F13" s="28" t="s">
        <v>54</v>
      </c>
      <c r="G13" s="27"/>
      <c r="H13" s="28" t="s">
        <v>55</v>
      </c>
    </row>
    <row r="14" spans="2:8" ht="119" customHeight="1" thickBot="1" x14ac:dyDescent="0.3">
      <c r="B14" s="13" t="s">
        <v>50</v>
      </c>
      <c r="C14" s="24" t="s">
        <v>60</v>
      </c>
      <c r="D14" s="15" t="s">
        <v>61</v>
      </c>
      <c r="E14" s="28" t="s">
        <v>62</v>
      </c>
      <c r="F14" s="28" t="s">
        <v>54</v>
      </c>
      <c r="G14" s="27" t="s">
        <v>63</v>
      </c>
      <c r="H14" s="28" t="s">
        <v>55</v>
      </c>
    </row>
    <row r="15" spans="2:8" ht="14.5" thickBot="1" x14ac:dyDescent="0.3">
      <c r="B15" s="13" t="s">
        <v>50</v>
      </c>
      <c r="C15" s="14" t="s">
        <v>64</v>
      </c>
      <c r="D15" s="15" t="s">
        <v>65</v>
      </c>
      <c r="E15" s="28" t="s">
        <v>53</v>
      </c>
      <c r="F15" s="28" t="s">
        <v>54</v>
      </c>
      <c r="G15" s="27"/>
      <c r="H15" s="28" t="s">
        <v>55</v>
      </c>
    </row>
    <row r="16" spans="2:8" ht="14.5" thickBot="1" x14ac:dyDescent="0.3">
      <c r="B16" s="13" t="s">
        <v>50</v>
      </c>
      <c r="C16" s="25" t="s">
        <v>66</v>
      </c>
      <c r="D16" s="15" t="s">
        <v>67</v>
      </c>
      <c r="E16" s="28" t="s">
        <v>53</v>
      </c>
      <c r="F16" s="28" t="s">
        <v>54</v>
      </c>
      <c r="G16" s="27"/>
      <c r="H16" s="28" t="s">
        <v>55</v>
      </c>
    </row>
    <row r="17" spans="2:8" ht="14.5" thickBot="1" x14ac:dyDescent="0.3">
      <c r="B17" s="13" t="s">
        <v>50</v>
      </c>
      <c r="C17" s="18" t="s">
        <v>68</v>
      </c>
      <c r="D17" s="15" t="s">
        <v>69</v>
      </c>
      <c r="E17" s="28" t="s">
        <v>53</v>
      </c>
      <c r="F17" s="28" t="s">
        <v>54</v>
      </c>
      <c r="G17" s="27"/>
      <c r="H17" s="28" t="s">
        <v>55</v>
      </c>
    </row>
    <row r="18" spans="2:8" ht="28.5" thickBot="1" x14ac:dyDescent="0.3">
      <c r="B18" s="13" t="s">
        <v>50</v>
      </c>
      <c r="C18" s="18" t="s">
        <v>70</v>
      </c>
      <c r="D18" s="15" t="s">
        <v>71</v>
      </c>
      <c r="E18" s="28" t="s">
        <v>62</v>
      </c>
      <c r="F18" s="28" t="s">
        <v>54</v>
      </c>
      <c r="G18" s="27" t="s">
        <v>63</v>
      </c>
      <c r="H18" s="28" t="s">
        <v>55</v>
      </c>
    </row>
    <row r="19" spans="2:8" ht="84.5" thickBot="1" x14ac:dyDescent="0.3">
      <c r="B19" s="13" t="s">
        <v>50</v>
      </c>
      <c r="C19" s="18" t="s">
        <v>72</v>
      </c>
      <c r="D19" s="15" t="s">
        <v>73</v>
      </c>
      <c r="E19" s="28" t="s">
        <v>53</v>
      </c>
      <c r="F19" s="28" t="s">
        <v>54</v>
      </c>
      <c r="G19" s="27"/>
      <c r="H19" s="28" t="s">
        <v>55</v>
      </c>
    </row>
    <row r="20" spans="2:8" ht="98.5" thickBot="1" x14ac:dyDescent="0.3">
      <c r="B20" s="13" t="s">
        <v>50</v>
      </c>
      <c r="C20" s="18" t="s">
        <v>74</v>
      </c>
      <c r="D20" s="15" t="s">
        <v>75</v>
      </c>
      <c r="E20" s="28" t="s">
        <v>62</v>
      </c>
      <c r="F20" s="28" t="s">
        <v>54</v>
      </c>
      <c r="G20" s="27" t="s">
        <v>63</v>
      </c>
      <c r="H20" s="28" t="s">
        <v>55</v>
      </c>
    </row>
    <row r="21" spans="2:8" ht="42.5" thickBot="1" x14ac:dyDescent="0.3">
      <c r="B21" s="13" t="s">
        <v>50</v>
      </c>
      <c r="C21" s="18" t="s">
        <v>76</v>
      </c>
      <c r="D21" s="15" t="s">
        <v>77</v>
      </c>
      <c r="E21" s="28" t="s">
        <v>53</v>
      </c>
      <c r="F21" s="28" t="s">
        <v>54</v>
      </c>
      <c r="G21" s="27"/>
      <c r="H21" s="28" t="s">
        <v>55</v>
      </c>
    </row>
    <row r="22" spans="2:8" ht="70.5" thickBot="1" x14ac:dyDescent="0.3">
      <c r="B22" s="13" t="s">
        <v>50</v>
      </c>
      <c r="C22" s="18" t="s">
        <v>78</v>
      </c>
      <c r="D22" s="15" t="s">
        <v>79</v>
      </c>
      <c r="E22" s="28" t="s">
        <v>62</v>
      </c>
      <c r="F22" s="28" t="s">
        <v>54</v>
      </c>
      <c r="G22" s="27" t="s">
        <v>63</v>
      </c>
      <c r="H22" s="28" t="s">
        <v>55</v>
      </c>
    </row>
    <row r="23" spans="2:8" ht="42.5" thickBot="1" x14ac:dyDescent="0.3">
      <c r="B23" s="13" t="s">
        <v>50</v>
      </c>
      <c r="C23" s="18" t="s">
        <v>80</v>
      </c>
      <c r="D23" s="15" t="s">
        <v>81</v>
      </c>
      <c r="E23" s="28" t="s">
        <v>53</v>
      </c>
      <c r="F23" s="28" t="s">
        <v>54</v>
      </c>
      <c r="G23" s="27"/>
      <c r="H23" s="28" t="s">
        <v>55</v>
      </c>
    </row>
    <row r="24" spans="2:8" ht="182.5" thickBot="1" x14ac:dyDescent="0.3">
      <c r="B24" s="13" t="s">
        <v>50</v>
      </c>
      <c r="C24" s="18" t="s">
        <v>82</v>
      </c>
      <c r="D24" s="15" t="s">
        <v>83</v>
      </c>
      <c r="E24" s="28" t="s">
        <v>53</v>
      </c>
      <c r="F24" s="28" t="s">
        <v>54</v>
      </c>
      <c r="G24" s="27"/>
      <c r="H24" s="28" t="s">
        <v>55</v>
      </c>
    </row>
    <row r="25" spans="2:8" ht="112.5" thickBot="1" x14ac:dyDescent="0.3">
      <c r="B25" s="13" t="s">
        <v>50</v>
      </c>
      <c r="C25" s="18" t="s">
        <v>84</v>
      </c>
      <c r="D25" s="15" t="s">
        <v>85</v>
      </c>
      <c r="E25" s="28" t="s">
        <v>53</v>
      </c>
      <c r="F25" s="28" t="s">
        <v>54</v>
      </c>
      <c r="G25" s="27"/>
      <c r="H25" s="28" t="s">
        <v>55</v>
      </c>
    </row>
    <row r="26" spans="2:8" ht="98.5" thickBot="1" x14ac:dyDescent="0.3">
      <c r="B26" s="13" t="s">
        <v>50</v>
      </c>
      <c r="C26" s="18" t="s">
        <v>86</v>
      </c>
      <c r="D26" s="15" t="s">
        <v>87</v>
      </c>
      <c r="E26" s="28" t="s">
        <v>53</v>
      </c>
      <c r="F26" s="28" t="s">
        <v>54</v>
      </c>
      <c r="G26" s="27"/>
      <c r="H26" s="28" t="s">
        <v>55</v>
      </c>
    </row>
    <row r="27" spans="2:8" ht="38.5" customHeight="1" thickBot="1" x14ac:dyDescent="0.3">
      <c r="B27" s="105" t="s">
        <v>88</v>
      </c>
      <c r="C27" s="106"/>
      <c r="D27" s="106"/>
      <c r="E27" s="106"/>
      <c r="F27" s="106"/>
      <c r="G27" s="107"/>
      <c r="H27" s="28" t="s">
        <v>55</v>
      </c>
    </row>
    <row r="28" spans="2:8" ht="209.5" customHeight="1" thickBot="1" x14ac:dyDescent="0.3">
      <c r="B28" s="13" t="s">
        <v>50</v>
      </c>
      <c r="C28" s="14">
        <v>1.2</v>
      </c>
      <c r="D28" s="29" t="s">
        <v>89</v>
      </c>
      <c r="E28" s="30" t="s">
        <v>53</v>
      </c>
      <c r="F28" s="30" t="s">
        <v>54</v>
      </c>
      <c r="G28" s="26"/>
      <c r="H28" s="28" t="s">
        <v>55</v>
      </c>
    </row>
    <row r="29" spans="2:8" ht="339.5" thickBot="1" x14ac:dyDescent="0.3">
      <c r="B29" s="13" t="s">
        <v>50</v>
      </c>
      <c r="C29" s="14">
        <v>1.3</v>
      </c>
      <c r="D29" s="29" t="s">
        <v>90</v>
      </c>
      <c r="E29" s="30" t="s">
        <v>53</v>
      </c>
      <c r="F29" s="30" t="s">
        <v>54</v>
      </c>
      <c r="G29" s="26"/>
      <c r="H29" s="28" t="s">
        <v>55</v>
      </c>
    </row>
  </sheetData>
  <mergeCells count="2">
    <mergeCell ref="B8:G8"/>
    <mergeCell ref="B27:G27"/>
  </mergeCells>
  <pageMargins left="0.7" right="0.7" top="0.75" bottom="0.75" header="0.3" footer="0.3"/>
  <pageSetup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5">
        <x14:dataValidation type="list" showInputMessage="1" showErrorMessage="1">
          <x14:formula1>
            <xm:f>Admin!$A$8:$A$15</xm:f>
          </x14:formula1>
          <xm:sqref>G14</xm:sqref>
        </x14:dataValidation>
        <x14:dataValidation type="list" allowBlank="1" showInputMessage="1" showErrorMessage="1">
          <x14:formula1>
            <xm:f>Admin!$A$1:$A$4</xm:f>
          </x14:formula1>
          <xm:sqref>G18</xm:sqref>
        </x14:dataValidation>
        <x14:dataValidation type="list" allowBlank="1" showInputMessage="1" showErrorMessage="1">
          <x14:formula1>
            <xm:f>Admin!$A$1:$A$3</xm:f>
          </x14:formula1>
          <xm:sqref>G20</xm:sqref>
        </x14:dataValidation>
        <x14:dataValidation type="list" allowBlank="1" showInputMessage="1" showErrorMessage="1">
          <x14:formula1>
            <xm:f>Admin!$A$17:$A$21</xm:f>
          </x14:formula1>
          <xm:sqref>G22</xm:sqref>
        </x14:dataValidation>
        <x14:dataValidation type="list" allowBlank="1" showInputMessage="1" showErrorMessage="1">
          <x14:formula1>
            <xm:f>Admin!$A$25:$A$27</xm:f>
          </x14:formula1>
          <xm:sqref>H11:H29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B6:H19"/>
  <sheetViews>
    <sheetView zoomScaleNormal="100" workbookViewId="0">
      <selection activeCell="A7" sqref="A7"/>
    </sheetView>
  </sheetViews>
  <sheetFormatPr defaultColWidth="9.1796875" defaultRowHeight="14" x14ac:dyDescent="0.25"/>
  <cols>
    <col min="1" max="1" width="3.54296875" style="8" customWidth="1"/>
    <col min="2" max="2" width="12.453125" style="20" customWidth="1"/>
    <col min="3" max="3" width="14.7265625" style="8" customWidth="1"/>
    <col min="4" max="4" width="68.81640625" style="8" customWidth="1"/>
    <col min="5" max="6" width="11.1796875" style="21" customWidth="1"/>
    <col min="7" max="7" width="63.54296875" style="22" customWidth="1"/>
    <col min="8" max="16384" width="9.1796875" style="8"/>
  </cols>
  <sheetData>
    <row r="6" spans="2:8" s="2" customFormat="1" x14ac:dyDescent="0.25">
      <c r="B6" s="1" t="str">
        <f>Cover!B14</f>
        <v>Supplier ABC</v>
      </c>
      <c r="E6" s="3"/>
      <c r="F6" s="3"/>
      <c r="G6" s="4"/>
    </row>
    <row r="7" spans="2:8" s="2" customFormat="1" x14ac:dyDescent="0.25">
      <c r="B7" s="1"/>
      <c r="E7" s="3"/>
      <c r="F7" s="3"/>
      <c r="G7" s="4"/>
    </row>
    <row r="8" spans="2:8" ht="54.65" customHeight="1" thickBot="1" x14ac:dyDescent="0.3">
      <c r="B8" s="103" t="s">
        <v>91</v>
      </c>
      <c r="C8" s="104"/>
      <c r="D8" s="104"/>
      <c r="E8" s="104"/>
      <c r="F8" s="104"/>
      <c r="G8" s="104"/>
    </row>
    <row r="9" spans="2:8" ht="28.5" thickBot="1" x14ac:dyDescent="0.3">
      <c r="B9" s="5" t="s">
        <v>40</v>
      </c>
      <c r="C9" s="6" t="s">
        <v>41</v>
      </c>
      <c r="D9" s="6" t="s">
        <v>42</v>
      </c>
      <c r="E9" s="7" t="s">
        <v>43</v>
      </c>
      <c r="F9" s="7" t="s">
        <v>44</v>
      </c>
      <c r="G9" s="7" t="s">
        <v>45</v>
      </c>
      <c r="H9" s="7" t="s">
        <v>46</v>
      </c>
    </row>
    <row r="10" spans="2:8" ht="14.5" thickBot="1" x14ac:dyDescent="0.3">
      <c r="B10" s="9" t="s">
        <v>47</v>
      </c>
      <c r="C10" s="10" t="s">
        <v>48</v>
      </c>
      <c r="D10" s="11" t="s">
        <v>49</v>
      </c>
      <c r="E10" s="11"/>
      <c r="F10" s="11"/>
      <c r="G10" s="12"/>
      <c r="H10" s="94"/>
    </row>
    <row r="11" spans="2:8" ht="84.5" thickBot="1" x14ac:dyDescent="0.3">
      <c r="B11" s="108" t="s">
        <v>92</v>
      </c>
      <c r="C11" s="108" t="s">
        <v>93</v>
      </c>
      <c r="D11" s="15" t="s">
        <v>94</v>
      </c>
      <c r="E11" s="28" t="s">
        <v>53</v>
      </c>
      <c r="F11" s="28" t="s">
        <v>54</v>
      </c>
      <c r="G11" s="26"/>
      <c r="H11" s="28" t="s">
        <v>55</v>
      </c>
    </row>
    <row r="12" spans="2:8" ht="14.5" thickBot="1" x14ac:dyDescent="0.3">
      <c r="B12" s="109"/>
      <c r="C12" s="109"/>
      <c r="D12" s="15" t="s">
        <v>95</v>
      </c>
      <c r="E12" s="28" t="s">
        <v>62</v>
      </c>
      <c r="F12" s="28" t="s">
        <v>54</v>
      </c>
      <c r="G12" s="27"/>
      <c r="H12" s="28" t="str">
        <f>IF(G12="Yes","Fail","Pass")</f>
        <v>Pass</v>
      </c>
    </row>
    <row r="13" spans="2:8" ht="14.5" thickBot="1" x14ac:dyDescent="0.3">
      <c r="B13" s="109"/>
      <c r="C13" s="109"/>
      <c r="D13" s="15" t="s">
        <v>96</v>
      </c>
      <c r="E13" s="28" t="s">
        <v>62</v>
      </c>
      <c r="F13" s="28" t="s">
        <v>54</v>
      </c>
      <c r="G13" s="27"/>
      <c r="H13" s="28" t="str">
        <f t="shared" ref="H13:H18" si="0">IF(G13="Yes","Fail","Pass")</f>
        <v>Pass</v>
      </c>
    </row>
    <row r="14" spans="2:8" ht="14.5" thickBot="1" x14ac:dyDescent="0.3">
      <c r="B14" s="109"/>
      <c r="C14" s="109"/>
      <c r="D14" s="15" t="s">
        <v>97</v>
      </c>
      <c r="E14" s="28" t="s">
        <v>62</v>
      </c>
      <c r="F14" s="28" t="s">
        <v>54</v>
      </c>
      <c r="G14" s="27"/>
      <c r="H14" s="28" t="str">
        <f t="shared" si="0"/>
        <v>Pass</v>
      </c>
    </row>
    <row r="15" spans="2:8" ht="14.5" thickBot="1" x14ac:dyDescent="0.3">
      <c r="B15" s="109"/>
      <c r="C15" s="109"/>
      <c r="D15" s="15" t="s">
        <v>98</v>
      </c>
      <c r="E15" s="28" t="s">
        <v>62</v>
      </c>
      <c r="F15" s="28" t="s">
        <v>54</v>
      </c>
      <c r="G15" s="27"/>
      <c r="H15" s="28" t="str">
        <f t="shared" si="0"/>
        <v>Pass</v>
      </c>
    </row>
    <row r="16" spans="2:8" ht="14.5" thickBot="1" x14ac:dyDescent="0.3">
      <c r="B16" s="109"/>
      <c r="C16" s="109"/>
      <c r="D16" s="15" t="s">
        <v>99</v>
      </c>
      <c r="E16" s="28" t="s">
        <v>62</v>
      </c>
      <c r="F16" s="28" t="s">
        <v>54</v>
      </c>
      <c r="G16" s="27"/>
      <c r="H16" s="28" t="str">
        <f t="shared" si="0"/>
        <v>Pass</v>
      </c>
    </row>
    <row r="17" spans="2:8" ht="32.5" customHeight="1" thickBot="1" x14ac:dyDescent="0.3">
      <c r="B17" s="109"/>
      <c r="C17" s="109"/>
      <c r="D17" s="15" t="s">
        <v>277</v>
      </c>
      <c r="E17" s="28" t="s">
        <v>62</v>
      </c>
      <c r="F17" s="28" t="s">
        <v>54</v>
      </c>
      <c r="G17" s="27"/>
      <c r="H17" s="28" t="str">
        <f t="shared" si="0"/>
        <v>Pass</v>
      </c>
    </row>
    <row r="18" spans="2:8" ht="28.5" thickBot="1" x14ac:dyDescent="0.3">
      <c r="B18" s="110"/>
      <c r="C18" s="110"/>
      <c r="D18" s="15" t="s">
        <v>100</v>
      </c>
      <c r="E18" s="28" t="s">
        <v>62</v>
      </c>
      <c r="F18" s="28" t="s">
        <v>54</v>
      </c>
      <c r="G18" s="27"/>
      <c r="H18" s="28" t="str">
        <f t="shared" si="0"/>
        <v>Pass</v>
      </c>
    </row>
    <row r="19" spans="2:8" ht="154.5" thickBot="1" x14ac:dyDescent="0.3">
      <c r="B19" s="17" t="s">
        <v>92</v>
      </c>
      <c r="C19" s="18" t="s">
        <v>101</v>
      </c>
      <c r="D19" s="15" t="s">
        <v>102</v>
      </c>
      <c r="E19" s="28" t="s">
        <v>53</v>
      </c>
      <c r="F19" s="28" t="s">
        <v>54</v>
      </c>
      <c r="G19" s="27"/>
      <c r="H19" s="28" t="s">
        <v>55</v>
      </c>
    </row>
  </sheetData>
  <mergeCells count="3">
    <mergeCell ref="B8:G8"/>
    <mergeCell ref="C11:C18"/>
    <mergeCell ref="B11:B18"/>
  </mergeCells>
  <pageMargins left="0.7" right="0.7" top="0.75" bottom="0.75" header="0.3" footer="0.3"/>
  <pageSetup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Admin!$A$1:$A$3</xm:f>
          </x14:formula1>
          <xm:sqref>G12:G18</xm:sqref>
        </x14:dataValidation>
        <x14:dataValidation type="list" allowBlank="1" showInputMessage="1" showErrorMessage="1">
          <x14:formula1>
            <xm:f>Admin!$A$25:$A$27</xm:f>
          </x14:formula1>
          <xm:sqref>H11:H19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B6:H14"/>
  <sheetViews>
    <sheetView zoomScaleNormal="100" workbookViewId="0">
      <selection activeCell="A7" sqref="A7"/>
    </sheetView>
  </sheetViews>
  <sheetFormatPr defaultColWidth="9.1796875" defaultRowHeight="14" x14ac:dyDescent="0.25"/>
  <cols>
    <col min="1" max="1" width="3.54296875" style="8" customWidth="1"/>
    <col min="2" max="2" width="12.453125" style="20" customWidth="1"/>
    <col min="3" max="3" width="14.7265625" style="8" customWidth="1"/>
    <col min="4" max="4" width="68.81640625" style="8" customWidth="1"/>
    <col min="5" max="6" width="11.1796875" style="21" customWidth="1"/>
    <col min="7" max="7" width="63.54296875" style="22" customWidth="1"/>
    <col min="8" max="16384" width="9.1796875" style="8"/>
  </cols>
  <sheetData>
    <row r="6" spans="2:8" s="2" customFormat="1" x14ac:dyDescent="0.25">
      <c r="B6" s="1" t="str">
        <f>Cover!B14</f>
        <v>Supplier ABC</v>
      </c>
      <c r="E6" s="3"/>
      <c r="F6" s="3"/>
      <c r="G6" s="4"/>
    </row>
    <row r="7" spans="2:8" s="2" customFormat="1" x14ac:dyDescent="0.25">
      <c r="B7" s="1"/>
      <c r="E7" s="3"/>
      <c r="F7" s="3"/>
      <c r="G7" s="4"/>
    </row>
    <row r="8" spans="2:8" ht="54.65" customHeight="1" thickBot="1" x14ac:dyDescent="0.3">
      <c r="B8" s="103" t="s">
        <v>103</v>
      </c>
      <c r="C8" s="104"/>
      <c r="D8" s="104"/>
      <c r="E8" s="104"/>
      <c r="F8" s="104"/>
      <c r="G8" s="104"/>
    </row>
    <row r="9" spans="2:8" ht="28.5" thickBot="1" x14ac:dyDescent="0.3">
      <c r="B9" s="5" t="s">
        <v>40</v>
      </c>
      <c r="C9" s="6" t="s">
        <v>41</v>
      </c>
      <c r="D9" s="6" t="s">
        <v>42</v>
      </c>
      <c r="E9" s="7" t="s">
        <v>43</v>
      </c>
      <c r="F9" s="7" t="s">
        <v>44</v>
      </c>
      <c r="G9" s="7" t="s">
        <v>45</v>
      </c>
      <c r="H9" s="7" t="s">
        <v>46</v>
      </c>
    </row>
    <row r="10" spans="2:8" ht="14.5" thickBot="1" x14ac:dyDescent="0.3">
      <c r="B10" s="9" t="s">
        <v>47</v>
      </c>
      <c r="C10" s="10" t="s">
        <v>48</v>
      </c>
      <c r="D10" s="11" t="s">
        <v>49</v>
      </c>
      <c r="E10" s="31"/>
      <c r="F10" s="31"/>
      <c r="G10" s="12"/>
      <c r="H10" s="94"/>
    </row>
    <row r="11" spans="2:8" ht="98.5" thickBot="1" x14ac:dyDescent="0.3">
      <c r="B11" s="13" t="s">
        <v>104</v>
      </c>
      <c r="C11" s="14" t="s">
        <v>105</v>
      </c>
      <c r="D11" s="15" t="s">
        <v>106</v>
      </c>
      <c r="E11" s="32" t="s">
        <v>62</v>
      </c>
      <c r="F11" s="30" t="s">
        <v>54</v>
      </c>
      <c r="G11" s="26" t="s">
        <v>63</v>
      </c>
      <c r="H11" s="28" t="str">
        <f t="shared" ref="H11:H13" si="0">IF(G11="Yes","Pass","Fail")</f>
        <v>Fail</v>
      </c>
    </row>
    <row r="12" spans="2:8" ht="126.5" thickBot="1" x14ac:dyDescent="0.3">
      <c r="B12" s="13" t="s">
        <v>104</v>
      </c>
      <c r="C12" s="18" t="s">
        <v>107</v>
      </c>
      <c r="D12" s="15" t="s">
        <v>108</v>
      </c>
      <c r="E12" s="28" t="s">
        <v>53</v>
      </c>
      <c r="F12" s="28" t="s">
        <v>54</v>
      </c>
      <c r="G12" s="27"/>
      <c r="H12" s="28" t="s">
        <v>55</v>
      </c>
    </row>
    <row r="13" spans="2:8" ht="42.5" thickBot="1" x14ac:dyDescent="0.3">
      <c r="B13" s="13" t="s">
        <v>104</v>
      </c>
      <c r="C13" s="18">
        <v>3.2</v>
      </c>
      <c r="D13" s="15" t="s">
        <v>109</v>
      </c>
      <c r="E13" s="28" t="s">
        <v>62</v>
      </c>
      <c r="F13" s="28" t="s">
        <v>54</v>
      </c>
      <c r="G13" s="27" t="s">
        <v>63</v>
      </c>
      <c r="H13" s="28" t="str">
        <f>IF(G13="Yes","Pass","Fail")</f>
        <v>Fail</v>
      </c>
    </row>
    <row r="14" spans="2:8" ht="14.5" thickBot="1" x14ac:dyDescent="0.3">
      <c r="B14" s="111" t="s">
        <v>110</v>
      </c>
      <c r="C14" s="112"/>
      <c r="D14" s="112"/>
      <c r="E14" s="112"/>
      <c r="F14" s="112"/>
      <c r="G14" s="113"/>
    </row>
  </sheetData>
  <mergeCells count="2">
    <mergeCell ref="B8:G8"/>
    <mergeCell ref="B14:G14"/>
  </mergeCells>
  <pageMargins left="0.7" right="0.7" top="0.75" bottom="0.75" header="0.3" footer="0.3"/>
  <pageSetup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Admin!$A$1:$A$3</xm:f>
          </x14:formula1>
          <xm:sqref>G11 G13</xm:sqref>
        </x14:dataValidation>
        <x14:dataValidation type="list" allowBlank="1" showInputMessage="1" showErrorMessage="1">
          <x14:formula1>
            <xm:f>Admin!$A$25:$A$27</xm:f>
          </x14:formula1>
          <xm:sqref>H11:H13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B6:H28"/>
  <sheetViews>
    <sheetView zoomScaleNormal="100" workbookViewId="0">
      <selection activeCell="A7" sqref="A7"/>
    </sheetView>
  </sheetViews>
  <sheetFormatPr defaultColWidth="9.1796875" defaultRowHeight="14" x14ac:dyDescent="0.25"/>
  <cols>
    <col min="1" max="1" width="3.54296875" style="8" customWidth="1"/>
    <col min="2" max="2" width="12.453125" style="20" customWidth="1"/>
    <col min="3" max="3" width="14.7265625" style="8" customWidth="1"/>
    <col min="4" max="4" width="68.81640625" style="8" customWidth="1"/>
    <col min="5" max="6" width="11.1796875" style="21" customWidth="1"/>
    <col min="7" max="7" width="63.54296875" style="22" customWidth="1"/>
    <col min="8" max="16384" width="9.1796875" style="8"/>
  </cols>
  <sheetData>
    <row r="6" spans="2:8" s="2" customFormat="1" x14ac:dyDescent="0.25">
      <c r="B6" s="1" t="str">
        <f>Cover!B14</f>
        <v>Supplier ABC</v>
      </c>
      <c r="E6" s="3"/>
      <c r="F6" s="3"/>
      <c r="G6" s="4"/>
    </row>
    <row r="7" spans="2:8" s="2" customFormat="1" x14ac:dyDescent="0.25">
      <c r="B7" s="1"/>
      <c r="E7" s="3"/>
      <c r="F7" s="3"/>
      <c r="G7" s="4"/>
    </row>
    <row r="8" spans="2:8" ht="54.65" customHeight="1" thickBot="1" x14ac:dyDescent="0.3">
      <c r="B8" s="103" t="s">
        <v>111</v>
      </c>
      <c r="C8" s="104"/>
      <c r="D8" s="104"/>
      <c r="E8" s="104"/>
      <c r="F8" s="104"/>
      <c r="G8" s="104"/>
    </row>
    <row r="9" spans="2:8" ht="28.5" thickBot="1" x14ac:dyDescent="0.3">
      <c r="B9" s="5" t="s">
        <v>40</v>
      </c>
      <c r="C9" s="6" t="s">
        <v>41</v>
      </c>
      <c r="D9" s="6" t="s">
        <v>42</v>
      </c>
      <c r="E9" s="7" t="s">
        <v>43</v>
      </c>
      <c r="F9" s="7" t="s">
        <v>44</v>
      </c>
      <c r="G9" s="7" t="s">
        <v>45</v>
      </c>
      <c r="H9" s="7" t="s">
        <v>46</v>
      </c>
    </row>
    <row r="10" spans="2:8" ht="14.5" thickBot="1" x14ac:dyDescent="0.3">
      <c r="B10" s="9" t="s">
        <v>47</v>
      </c>
      <c r="C10" s="10" t="s">
        <v>48</v>
      </c>
      <c r="D10" s="11" t="s">
        <v>49</v>
      </c>
      <c r="E10" s="11"/>
      <c r="F10" s="11"/>
      <c r="G10" s="12"/>
      <c r="H10" s="94"/>
    </row>
    <row r="11" spans="2:8" ht="28.5" thickBot="1" x14ac:dyDescent="0.3">
      <c r="B11" s="13" t="s">
        <v>112</v>
      </c>
      <c r="C11" s="16">
        <v>4.0999999999999996</v>
      </c>
      <c r="D11" s="15" t="s">
        <v>113</v>
      </c>
      <c r="E11" s="28" t="s">
        <v>53</v>
      </c>
      <c r="F11" s="28" t="s">
        <v>54</v>
      </c>
      <c r="G11" s="26"/>
      <c r="H11" s="28" t="s">
        <v>55</v>
      </c>
    </row>
    <row r="12" spans="2:8" ht="56.5" thickBot="1" x14ac:dyDescent="0.3">
      <c r="B12" s="13" t="s">
        <v>112</v>
      </c>
      <c r="C12" s="19" t="s">
        <v>114</v>
      </c>
      <c r="D12" s="15" t="s">
        <v>115</v>
      </c>
      <c r="E12" s="28" t="s">
        <v>62</v>
      </c>
      <c r="F12" s="28" t="s">
        <v>54</v>
      </c>
      <c r="G12" s="27" t="s">
        <v>63</v>
      </c>
      <c r="H12" s="28" t="str">
        <f>IF(G12="Yes","Fail","Pass")</f>
        <v>Pass</v>
      </c>
    </row>
    <row r="13" spans="2:8" ht="14.5" thickBot="1" x14ac:dyDescent="0.3">
      <c r="B13" s="13" t="s">
        <v>112</v>
      </c>
      <c r="C13" s="19" t="s">
        <v>116</v>
      </c>
      <c r="D13" s="15" t="s">
        <v>117</v>
      </c>
      <c r="E13" s="28" t="s">
        <v>62</v>
      </c>
      <c r="F13" s="28" t="s">
        <v>54</v>
      </c>
      <c r="G13" s="27" t="s">
        <v>63</v>
      </c>
      <c r="H13" s="28" t="str">
        <f t="shared" ref="H13:H24" si="0">IF(G13="Yes","Fail","Pass")</f>
        <v>Pass</v>
      </c>
    </row>
    <row r="14" spans="2:8" ht="14.5" thickBot="1" x14ac:dyDescent="0.3">
      <c r="B14" s="13" t="s">
        <v>112</v>
      </c>
      <c r="C14" s="34" t="s">
        <v>118</v>
      </c>
      <c r="D14" s="15" t="s">
        <v>119</v>
      </c>
      <c r="E14" s="28" t="s">
        <v>62</v>
      </c>
      <c r="F14" s="28" t="s">
        <v>54</v>
      </c>
      <c r="G14" s="27" t="s">
        <v>63</v>
      </c>
      <c r="H14" s="28" t="str">
        <f t="shared" si="0"/>
        <v>Pass</v>
      </c>
    </row>
    <row r="15" spans="2:8" ht="14.5" thickBot="1" x14ac:dyDescent="0.3">
      <c r="B15" s="13" t="s">
        <v>112</v>
      </c>
      <c r="C15" s="16" t="s">
        <v>120</v>
      </c>
      <c r="D15" s="15" t="s">
        <v>121</v>
      </c>
      <c r="E15" s="28" t="s">
        <v>62</v>
      </c>
      <c r="F15" s="28" t="s">
        <v>54</v>
      </c>
      <c r="G15" s="27" t="s">
        <v>63</v>
      </c>
      <c r="H15" s="28" t="str">
        <f t="shared" si="0"/>
        <v>Pass</v>
      </c>
    </row>
    <row r="16" spans="2:8" ht="14.5" thickBot="1" x14ac:dyDescent="0.3">
      <c r="B16" s="13" t="s">
        <v>112</v>
      </c>
      <c r="C16" s="35" t="s">
        <v>122</v>
      </c>
      <c r="D16" s="15" t="s">
        <v>123</v>
      </c>
      <c r="E16" s="28" t="s">
        <v>62</v>
      </c>
      <c r="F16" s="28" t="s">
        <v>54</v>
      </c>
      <c r="G16" s="27" t="s">
        <v>63</v>
      </c>
      <c r="H16" s="28" t="str">
        <f t="shared" si="0"/>
        <v>Pass</v>
      </c>
    </row>
    <row r="17" spans="2:8" ht="14.5" thickBot="1" x14ac:dyDescent="0.3">
      <c r="B17" s="13" t="s">
        <v>112</v>
      </c>
      <c r="C17" s="19" t="s">
        <v>124</v>
      </c>
      <c r="D17" s="15" t="s">
        <v>125</v>
      </c>
      <c r="E17" s="28" t="s">
        <v>62</v>
      </c>
      <c r="F17" s="28" t="s">
        <v>54</v>
      </c>
      <c r="G17" s="27" t="s">
        <v>63</v>
      </c>
      <c r="H17" s="28" t="str">
        <f t="shared" si="0"/>
        <v>Pass</v>
      </c>
    </row>
    <row r="18" spans="2:8" ht="14.5" thickBot="1" x14ac:dyDescent="0.3">
      <c r="B18" s="13" t="s">
        <v>112</v>
      </c>
      <c r="C18" s="19" t="s">
        <v>126</v>
      </c>
      <c r="D18" s="15" t="s">
        <v>127</v>
      </c>
      <c r="E18" s="28" t="s">
        <v>62</v>
      </c>
      <c r="F18" s="28" t="s">
        <v>54</v>
      </c>
      <c r="G18" s="27" t="s">
        <v>63</v>
      </c>
      <c r="H18" s="28" t="str">
        <f t="shared" si="0"/>
        <v>Pass</v>
      </c>
    </row>
    <row r="19" spans="2:8" ht="14.5" thickBot="1" x14ac:dyDescent="0.3">
      <c r="B19" s="13" t="s">
        <v>112</v>
      </c>
      <c r="C19" s="19" t="s">
        <v>128</v>
      </c>
      <c r="D19" s="15" t="s">
        <v>129</v>
      </c>
      <c r="E19" s="28" t="s">
        <v>62</v>
      </c>
      <c r="F19" s="28" t="s">
        <v>54</v>
      </c>
      <c r="G19" s="27" t="s">
        <v>63</v>
      </c>
      <c r="H19" s="28" t="str">
        <f t="shared" si="0"/>
        <v>Pass</v>
      </c>
    </row>
    <row r="20" spans="2:8" ht="14.5" thickBot="1" x14ac:dyDescent="0.3">
      <c r="B20" s="13" t="s">
        <v>112</v>
      </c>
      <c r="C20" s="19" t="s">
        <v>130</v>
      </c>
      <c r="D20" s="15" t="s">
        <v>131</v>
      </c>
      <c r="E20" s="28" t="s">
        <v>62</v>
      </c>
      <c r="F20" s="28" t="s">
        <v>54</v>
      </c>
      <c r="G20" s="27" t="s">
        <v>37</v>
      </c>
      <c r="H20" s="28" t="str">
        <f t="shared" si="0"/>
        <v>Fail</v>
      </c>
    </row>
    <row r="21" spans="2:8" ht="14.5" thickBot="1" x14ac:dyDescent="0.3">
      <c r="B21" s="13" t="s">
        <v>112</v>
      </c>
      <c r="C21" s="19" t="s">
        <v>132</v>
      </c>
      <c r="D21" s="88" t="s">
        <v>133</v>
      </c>
      <c r="E21" s="28"/>
      <c r="F21" s="28"/>
      <c r="G21" s="27"/>
      <c r="H21" s="94"/>
    </row>
    <row r="22" spans="2:8" ht="42.5" thickBot="1" x14ac:dyDescent="0.3">
      <c r="B22" s="13" t="s">
        <v>112</v>
      </c>
      <c r="C22" s="19" t="s">
        <v>134</v>
      </c>
      <c r="D22" s="15" t="s">
        <v>135</v>
      </c>
      <c r="E22" s="28" t="s">
        <v>62</v>
      </c>
      <c r="F22" s="28" t="s">
        <v>54</v>
      </c>
      <c r="G22" s="27" t="s">
        <v>63</v>
      </c>
      <c r="H22" s="28" t="str">
        <f t="shared" si="0"/>
        <v>Pass</v>
      </c>
    </row>
    <row r="23" spans="2:8" ht="14.5" thickBot="1" x14ac:dyDescent="0.3">
      <c r="B23" s="13" t="s">
        <v>112</v>
      </c>
      <c r="C23" s="19" t="s">
        <v>136</v>
      </c>
      <c r="D23" s="15" t="s">
        <v>137</v>
      </c>
      <c r="E23" s="28" t="s">
        <v>62</v>
      </c>
      <c r="F23" s="28" t="s">
        <v>54</v>
      </c>
      <c r="G23" s="27" t="s">
        <v>63</v>
      </c>
      <c r="H23" s="28" t="str">
        <f t="shared" si="0"/>
        <v>Pass</v>
      </c>
    </row>
    <row r="24" spans="2:8" ht="14.5" thickBot="1" x14ac:dyDescent="0.3">
      <c r="B24" s="13" t="s">
        <v>112</v>
      </c>
      <c r="C24" s="19" t="s">
        <v>138</v>
      </c>
      <c r="D24" s="15" t="s">
        <v>139</v>
      </c>
      <c r="E24" s="28" t="s">
        <v>62</v>
      </c>
      <c r="F24" s="28" t="s">
        <v>54</v>
      </c>
      <c r="G24" s="27" t="s">
        <v>63</v>
      </c>
      <c r="H24" s="28" t="str">
        <f t="shared" si="0"/>
        <v>Pass</v>
      </c>
    </row>
    <row r="25" spans="2:8" ht="56.5" thickBot="1" x14ac:dyDescent="0.3">
      <c r="B25" s="13" t="s">
        <v>112</v>
      </c>
      <c r="C25" s="19" t="s">
        <v>140</v>
      </c>
      <c r="D25" s="15" t="s">
        <v>141</v>
      </c>
      <c r="E25" s="28" t="s">
        <v>62</v>
      </c>
      <c r="F25" s="28" t="s">
        <v>54</v>
      </c>
      <c r="G25" s="27" t="s">
        <v>63</v>
      </c>
      <c r="H25" s="28" t="str">
        <f t="shared" ref="H22:H27" si="1">IF(G25="Yes","Pass","Fail")</f>
        <v>Fail</v>
      </c>
    </row>
    <row r="26" spans="2:8" ht="98.5" thickBot="1" x14ac:dyDescent="0.3">
      <c r="B26" s="108" t="s">
        <v>112</v>
      </c>
      <c r="C26" s="114">
        <v>4.2</v>
      </c>
      <c r="D26" s="15" t="s">
        <v>142</v>
      </c>
      <c r="E26" s="28" t="s">
        <v>62</v>
      </c>
      <c r="F26" s="28" t="s">
        <v>54</v>
      </c>
      <c r="G26" s="27" t="s">
        <v>63</v>
      </c>
      <c r="H26" s="28" t="str">
        <f t="shared" si="1"/>
        <v>Fail</v>
      </c>
    </row>
    <row r="27" spans="2:8" ht="14.5" thickBot="1" x14ac:dyDescent="0.3">
      <c r="B27" s="110"/>
      <c r="C27" s="115"/>
      <c r="D27" s="33" t="s">
        <v>143</v>
      </c>
      <c r="E27" s="28" t="s">
        <v>62</v>
      </c>
      <c r="F27" s="28" t="s">
        <v>54</v>
      </c>
      <c r="G27" s="27" t="s">
        <v>63</v>
      </c>
      <c r="H27" s="28" t="str">
        <f t="shared" si="1"/>
        <v>Fail</v>
      </c>
    </row>
    <row r="28" spans="2:8" ht="42.5" thickBot="1" x14ac:dyDescent="0.3">
      <c r="B28" s="13" t="s">
        <v>112</v>
      </c>
      <c r="C28" s="19">
        <v>4.3</v>
      </c>
      <c r="D28" s="15" t="s">
        <v>144</v>
      </c>
      <c r="E28" s="28" t="s">
        <v>53</v>
      </c>
      <c r="F28" s="28" t="s">
        <v>54</v>
      </c>
      <c r="G28" s="27"/>
      <c r="H28" s="28" t="s">
        <v>55</v>
      </c>
    </row>
  </sheetData>
  <mergeCells count="3">
    <mergeCell ref="B8:G8"/>
    <mergeCell ref="C26:C27"/>
    <mergeCell ref="B26:B27"/>
  </mergeCells>
  <pageMargins left="0.7" right="0.7" top="0.75" bottom="0.75" header="0.3" footer="0.3"/>
  <pageSetup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Admin!$A$1:$A$3</xm:f>
          </x14:formula1>
          <xm:sqref>G12:G20 G22:G27</xm:sqref>
        </x14:dataValidation>
        <x14:dataValidation type="list" allowBlank="1" showInputMessage="1" showErrorMessage="1">
          <x14:formula1>
            <xm:f>Admin!$A$25:$A$27</xm:f>
          </x14:formula1>
          <xm:sqref>H11:H20 H22:H28</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B6:H17"/>
  <sheetViews>
    <sheetView zoomScaleNormal="100" workbookViewId="0">
      <selection activeCell="A7" sqref="A7"/>
    </sheetView>
  </sheetViews>
  <sheetFormatPr defaultColWidth="9.1796875" defaultRowHeight="14" x14ac:dyDescent="0.25"/>
  <cols>
    <col min="1" max="1" width="3.54296875" style="8" customWidth="1"/>
    <col min="2" max="2" width="12.453125" style="20" customWidth="1"/>
    <col min="3" max="3" width="14.7265625" style="8" customWidth="1"/>
    <col min="4" max="4" width="68.81640625" style="8" customWidth="1"/>
    <col min="5" max="6" width="11.1796875" style="21" customWidth="1"/>
    <col min="7" max="7" width="63.54296875" style="22" customWidth="1"/>
    <col min="8" max="16384" width="9.1796875" style="8"/>
  </cols>
  <sheetData>
    <row r="6" spans="2:8" s="2" customFormat="1" x14ac:dyDescent="0.25">
      <c r="B6" s="1" t="str">
        <f>Cover!B14</f>
        <v>Supplier ABC</v>
      </c>
      <c r="E6" s="3"/>
      <c r="F6" s="3"/>
      <c r="G6" s="4"/>
    </row>
    <row r="7" spans="2:8" s="2" customFormat="1" x14ac:dyDescent="0.25">
      <c r="B7" s="1"/>
      <c r="E7" s="3"/>
      <c r="F7" s="3"/>
      <c r="G7" s="4"/>
    </row>
    <row r="8" spans="2:8" ht="54.65" customHeight="1" thickBot="1" x14ac:dyDescent="0.3">
      <c r="B8" s="103" t="s">
        <v>145</v>
      </c>
      <c r="C8" s="104"/>
      <c r="D8" s="104"/>
      <c r="E8" s="104"/>
      <c r="F8" s="104"/>
      <c r="G8" s="104"/>
    </row>
    <row r="9" spans="2:8" ht="28.5" thickBot="1" x14ac:dyDescent="0.3">
      <c r="B9" s="5" t="s">
        <v>40</v>
      </c>
      <c r="C9" s="6" t="s">
        <v>41</v>
      </c>
      <c r="D9" s="6" t="s">
        <v>42</v>
      </c>
      <c r="E9" s="7" t="s">
        <v>43</v>
      </c>
      <c r="F9" s="7" t="s">
        <v>44</v>
      </c>
      <c r="G9" s="7" t="s">
        <v>45</v>
      </c>
      <c r="H9" s="7" t="s">
        <v>46</v>
      </c>
    </row>
    <row r="10" spans="2:8" ht="14.5" thickBot="1" x14ac:dyDescent="0.3">
      <c r="B10" s="9" t="s">
        <v>47</v>
      </c>
      <c r="C10" s="10" t="s">
        <v>48</v>
      </c>
      <c r="D10" s="11" t="s">
        <v>49</v>
      </c>
      <c r="E10" s="11"/>
      <c r="F10" s="11"/>
      <c r="G10" s="12"/>
      <c r="H10" s="94"/>
    </row>
    <row r="11" spans="2:8" ht="84.5" thickBot="1" x14ac:dyDescent="0.3">
      <c r="B11" s="13" t="s">
        <v>146</v>
      </c>
      <c r="C11" s="16">
        <v>5.0999999999999996</v>
      </c>
      <c r="D11" s="15" t="s">
        <v>147</v>
      </c>
      <c r="E11" s="28" t="s">
        <v>53</v>
      </c>
      <c r="F11" s="28" t="s">
        <v>54</v>
      </c>
      <c r="G11" s="26"/>
      <c r="H11" s="28" t="s">
        <v>55</v>
      </c>
    </row>
    <row r="12" spans="2:8" ht="98.5" thickBot="1" x14ac:dyDescent="0.3">
      <c r="B12" s="13" t="s">
        <v>146</v>
      </c>
      <c r="C12" s="19">
        <v>5.2</v>
      </c>
      <c r="D12" s="15" t="s">
        <v>148</v>
      </c>
      <c r="E12" s="28" t="s">
        <v>53</v>
      </c>
      <c r="F12" s="28" t="s">
        <v>54</v>
      </c>
      <c r="G12" s="26"/>
      <c r="H12" s="28" t="s">
        <v>55</v>
      </c>
    </row>
    <row r="13" spans="2:8" ht="28.5" thickBot="1" x14ac:dyDescent="0.3">
      <c r="B13" s="13" t="s">
        <v>146</v>
      </c>
      <c r="C13" s="19">
        <v>5.3</v>
      </c>
      <c r="D13" s="89" t="s">
        <v>149</v>
      </c>
      <c r="E13" s="28"/>
      <c r="F13" s="28"/>
      <c r="G13" s="27"/>
      <c r="H13" s="94"/>
    </row>
    <row r="14" spans="2:8" ht="42.5" thickBot="1" x14ac:dyDescent="0.3">
      <c r="B14" s="13" t="s">
        <v>146</v>
      </c>
      <c r="C14" s="34" t="s">
        <v>150</v>
      </c>
      <c r="D14" s="15" t="s">
        <v>151</v>
      </c>
      <c r="E14" s="28" t="s">
        <v>53</v>
      </c>
      <c r="F14" s="28" t="s">
        <v>54</v>
      </c>
      <c r="G14" s="26"/>
      <c r="H14" s="28" t="s">
        <v>55</v>
      </c>
    </row>
    <row r="15" spans="2:8" ht="42.5" thickBot="1" x14ac:dyDescent="0.3">
      <c r="B15" s="13" t="s">
        <v>146</v>
      </c>
      <c r="C15" s="16" t="s">
        <v>152</v>
      </c>
      <c r="D15" s="15" t="s">
        <v>153</v>
      </c>
      <c r="E15" s="28" t="s">
        <v>53</v>
      </c>
      <c r="F15" s="28" t="s">
        <v>54</v>
      </c>
      <c r="G15" s="26"/>
      <c r="H15" s="28" t="s">
        <v>55</v>
      </c>
    </row>
    <row r="16" spans="2:8" ht="42.5" thickBot="1" x14ac:dyDescent="0.3">
      <c r="B16" s="13" t="s">
        <v>146</v>
      </c>
      <c r="C16" s="19">
        <v>5.4</v>
      </c>
      <c r="D16" s="15" t="s">
        <v>154</v>
      </c>
      <c r="E16" s="28" t="s">
        <v>62</v>
      </c>
      <c r="F16" s="28" t="s">
        <v>54</v>
      </c>
      <c r="G16" s="27"/>
      <c r="H16" s="28" t="s">
        <v>55</v>
      </c>
    </row>
    <row r="17" spans="2:8" ht="56.5" thickBot="1" x14ac:dyDescent="0.3">
      <c r="B17" s="13" t="s">
        <v>146</v>
      </c>
      <c r="C17" s="19">
        <v>5.5</v>
      </c>
      <c r="D17" s="15" t="s">
        <v>155</v>
      </c>
      <c r="E17" s="28" t="s">
        <v>53</v>
      </c>
      <c r="F17" s="28" t="s">
        <v>54</v>
      </c>
      <c r="G17" s="26"/>
      <c r="H17" s="28" t="s">
        <v>55</v>
      </c>
    </row>
  </sheetData>
  <mergeCells count="1">
    <mergeCell ref="B8:G8"/>
  </mergeCells>
  <pageMargins left="0.7" right="0.7" top="0.75" bottom="0.75" header="0.3" footer="0.3"/>
  <pageSetup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Admin!$A$2:$A$3</xm:f>
          </x14:formula1>
          <xm:sqref>G13</xm:sqref>
        </x14:dataValidation>
        <x14:dataValidation type="list" allowBlank="1" showInputMessage="1" showErrorMessage="1">
          <x14:formula1>
            <xm:f>Admin!$A$1:$A$4</xm:f>
          </x14:formula1>
          <xm:sqref>G16</xm:sqref>
        </x14:dataValidation>
        <x14:dataValidation type="list" allowBlank="1" showInputMessage="1" showErrorMessage="1">
          <x14:formula1>
            <xm:f>Admin!$A$25:$A$27</xm:f>
          </x14:formula1>
          <xm:sqref>H11:H12 H14:H17</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B6:H47"/>
  <sheetViews>
    <sheetView zoomScaleNormal="100" workbookViewId="0">
      <selection activeCell="A8" sqref="A8"/>
    </sheetView>
  </sheetViews>
  <sheetFormatPr defaultColWidth="9.1796875" defaultRowHeight="14" x14ac:dyDescent="0.25"/>
  <cols>
    <col min="1" max="1" width="3.54296875" style="8" customWidth="1"/>
    <col min="2" max="2" width="12.453125" style="20" customWidth="1"/>
    <col min="3" max="3" width="14.7265625" style="8" customWidth="1"/>
    <col min="4" max="4" width="68.81640625" style="8" customWidth="1"/>
    <col min="5" max="6" width="11.1796875" style="21" customWidth="1"/>
    <col min="7" max="7" width="63.54296875" style="22" customWidth="1"/>
    <col min="8" max="16384" width="9.1796875" style="8"/>
  </cols>
  <sheetData>
    <row r="6" spans="2:8" s="2" customFormat="1" x14ac:dyDescent="0.25">
      <c r="B6" s="1" t="str">
        <f>Cover!B14</f>
        <v>Supplier ABC</v>
      </c>
      <c r="E6" s="3"/>
      <c r="F6" s="3"/>
      <c r="G6" s="4"/>
    </row>
    <row r="7" spans="2:8" s="2" customFormat="1" x14ac:dyDescent="0.25">
      <c r="B7" s="1"/>
      <c r="E7" s="3"/>
      <c r="F7" s="3"/>
      <c r="G7" s="4"/>
    </row>
    <row r="8" spans="2:8" ht="54.65" customHeight="1" thickBot="1" x14ac:dyDescent="0.3">
      <c r="B8" s="103" t="s">
        <v>156</v>
      </c>
      <c r="C8" s="104"/>
      <c r="D8" s="104"/>
      <c r="E8" s="104"/>
      <c r="F8" s="104"/>
      <c r="G8" s="104"/>
    </row>
    <row r="9" spans="2:8" ht="28.5" thickBot="1" x14ac:dyDescent="0.3">
      <c r="B9" s="5" t="s">
        <v>40</v>
      </c>
      <c r="C9" s="6" t="s">
        <v>41</v>
      </c>
      <c r="D9" s="6" t="s">
        <v>42</v>
      </c>
      <c r="E9" s="7" t="s">
        <v>43</v>
      </c>
      <c r="F9" s="7" t="s">
        <v>44</v>
      </c>
      <c r="G9" s="7" t="s">
        <v>45</v>
      </c>
      <c r="H9" s="7" t="s">
        <v>46</v>
      </c>
    </row>
    <row r="10" spans="2:8" ht="14.5" thickBot="1" x14ac:dyDescent="0.3">
      <c r="B10" s="9" t="s">
        <v>47</v>
      </c>
      <c r="C10" s="10" t="s">
        <v>48</v>
      </c>
      <c r="D10" s="11" t="s">
        <v>49</v>
      </c>
      <c r="E10" s="11"/>
      <c r="F10" s="11"/>
      <c r="G10" s="12"/>
      <c r="H10" s="94"/>
    </row>
    <row r="11" spans="2:8" ht="118.5" customHeight="1" thickBot="1" x14ac:dyDescent="0.3">
      <c r="B11" s="108" t="s">
        <v>157</v>
      </c>
      <c r="C11" s="114">
        <v>6.1</v>
      </c>
      <c r="D11" s="120" t="s">
        <v>158</v>
      </c>
      <c r="E11" s="116" t="s">
        <v>53</v>
      </c>
      <c r="F11" s="116" t="s">
        <v>54</v>
      </c>
      <c r="G11" s="93" t="s">
        <v>159</v>
      </c>
      <c r="H11" s="28" t="s">
        <v>55</v>
      </c>
    </row>
    <row r="12" spans="2:8" ht="118.5" customHeight="1" thickBot="1" x14ac:dyDescent="0.3">
      <c r="B12" s="109"/>
      <c r="C12" s="119"/>
      <c r="D12" s="121"/>
      <c r="E12" s="117"/>
      <c r="F12" s="117"/>
      <c r="G12" s="93" t="s">
        <v>160</v>
      </c>
      <c r="H12" s="28" t="s">
        <v>55</v>
      </c>
    </row>
    <row r="13" spans="2:8" ht="118.5" customHeight="1" thickBot="1" x14ac:dyDescent="0.3">
      <c r="B13" s="110"/>
      <c r="C13" s="115"/>
      <c r="D13" s="122"/>
      <c r="E13" s="118"/>
      <c r="F13" s="118"/>
      <c r="G13" s="93" t="s">
        <v>161</v>
      </c>
      <c r="H13" s="28" t="s">
        <v>55</v>
      </c>
    </row>
    <row r="14" spans="2:8" ht="14.5" thickBot="1" x14ac:dyDescent="0.3">
      <c r="B14" s="108" t="s">
        <v>157</v>
      </c>
      <c r="C14" s="114" t="s">
        <v>162</v>
      </c>
      <c r="D14" s="15" t="s">
        <v>163</v>
      </c>
      <c r="E14" s="28" t="s">
        <v>53</v>
      </c>
      <c r="F14" s="28" t="s">
        <v>54</v>
      </c>
      <c r="G14" s="26" t="s">
        <v>269</v>
      </c>
      <c r="H14" s="116" t="s">
        <v>55</v>
      </c>
    </row>
    <row r="15" spans="2:8" ht="14.5" thickBot="1" x14ac:dyDescent="0.3">
      <c r="B15" s="109"/>
      <c r="C15" s="119"/>
      <c r="D15" s="15" t="s">
        <v>164</v>
      </c>
      <c r="E15" s="28" t="s">
        <v>53</v>
      </c>
      <c r="F15" s="28" t="s">
        <v>54</v>
      </c>
      <c r="G15" s="27" t="s">
        <v>270</v>
      </c>
      <c r="H15" s="117"/>
    </row>
    <row r="16" spans="2:8" ht="14.5" thickBot="1" x14ac:dyDescent="0.3">
      <c r="B16" s="109"/>
      <c r="C16" s="119"/>
      <c r="D16" s="15" t="s">
        <v>165</v>
      </c>
      <c r="E16" s="28" t="s">
        <v>53</v>
      </c>
      <c r="F16" s="28" t="s">
        <v>54</v>
      </c>
      <c r="G16" s="27" t="s">
        <v>271</v>
      </c>
      <c r="H16" s="117"/>
    </row>
    <row r="17" spans="2:8" ht="14.5" thickBot="1" x14ac:dyDescent="0.3">
      <c r="B17" s="109"/>
      <c r="C17" s="119"/>
      <c r="D17" s="15" t="s">
        <v>166</v>
      </c>
      <c r="E17" s="28" t="s">
        <v>53</v>
      </c>
      <c r="F17" s="28" t="s">
        <v>54</v>
      </c>
      <c r="G17" s="90" t="s">
        <v>272</v>
      </c>
      <c r="H17" s="117"/>
    </row>
    <row r="18" spans="2:8" ht="14.5" thickBot="1" x14ac:dyDescent="0.3">
      <c r="B18" s="109"/>
      <c r="C18" s="119"/>
      <c r="D18" s="15" t="s">
        <v>167</v>
      </c>
      <c r="E18" s="28" t="s">
        <v>53</v>
      </c>
      <c r="F18" s="28" t="s">
        <v>54</v>
      </c>
      <c r="G18" s="27" t="s">
        <v>278</v>
      </c>
      <c r="H18" s="117"/>
    </row>
    <row r="19" spans="2:8" ht="14.5" thickBot="1" x14ac:dyDescent="0.3">
      <c r="B19" s="109"/>
      <c r="C19" s="119"/>
      <c r="D19" s="15" t="s">
        <v>168</v>
      </c>
      <c r="E19" s="28" t="s">
        <v>53</v>
      </c>
      <c r="F19" s="28" t="s">
        <v>54</v>
      </c>
      <c r="G19" s="91" t="s">
        <v>273</v>
      </c>
      <c r="H19" s="117"/>
    </row>
    <row r="20" spans="2:8" ht="14.5" thickBot="1" x14ac:dyDescent="0.3">
      <c r="B20" s="109"/>
      <c r="C20" s="119"/>
      <c r="D20" s="15" t="s">
        <v>169</v>
      </c>
      <c r="E20" s="28" t="s">
        <v>53</v>
      </c>
      <c r="F20" s="28" t="s">
        <v>54</v>
      </c>
      <c r="G20" s="91" t="s">
        <v>274</v>
      </c>
      <c r="H20" s="117"/>
    </row>
    <row r="21" spans="2:8" ht="14.5" thickBot="1" x14ac:dyDescent="0.3">
      <c r="B21" s="110"/>
      <c r="C21" s="115"/>
      <c r="D21" s="15" t="s">
        <v>170</v>
      </c>
      <c r="E21" s="28" t="s">
        <v>53</v>
      </c>
      <c r="F21" s="28" t="s">
        <v>54</v>
      </c>
      <c r="G21" s="92" t="s">
        <v>275</v>
      </c>
      <c r="H21" s="117"/>
    </row>
    <row r="22" spans="2:8" ht="14.5" thickBot="1" x14ac:dyDescent="0.3">
      <c r="B22" s="108" t="s">
        <v>157</v>
      </c>
      <c r="C22" s="114" t="s">
        <v>171</v>
      </c>
      <c r="D22" s="15" t="s">
        <v>163</v>
      </c>
      <c r="E22" s="28" t="s">
        <v>53</v>
      </c>
      <c r="F22" s="28" t="s">
        <v>54</v>
      </c>
      <c r="G22" s="26"/>
      <c r="H22" s="117"/>
    </row>
    <row r="23" spans="2:8" ht="14.5" thickBot="1" x14ac:dyDescent="0.3">
      <c r="B23" s="109"/>
      <c r="C23" s="119"/>
      <c r="D23" s="15" t="s">
        <v>164</v>
      </c>
      <c r="E23" s="28" t="s">
        <v>53</v>
      </c>
      <c r="F23" s="28" t="s">
        <v>54</v>
      </c>
      <c r="G23" s="27"/>
      <c r="H23" s="117"/>
    </row>
    <row r="24" spans="2:8" ht="14.5" thickBot="1" x14ac:dyDescent="0.3">
      <c r="B24" s="109"/>
      <c r="C24" s="119"/>
      <c r="D24" s="15" t="s">
        <v>165</v>
      </c>
      <c r="E24" s="28" t="s">
        <v>53</v>
      </c>
      <c r="F24" s="28" t="s">
        <v>54</v>
      </c>
      <c r="G24" s="27"/>
      <c r="H24" s="117"/>
    </row>
    <row r="25" spans="2:8" ht="14.5" thickBot="1" x14ac:dyDescent="0.3">
      <c r="B25" s="109"/>
      <c r="C25" s="119"/>
      <c r="D25" s="15" t="s">
        <v>166</v>
      </c>
      <c r="E25" s="28" t="s">
        <v>53</v>
      </c>
      <c r="F25" s="28" t="s">
        <v>54</v>
      </c>
      <c r="G25" s="90"/>
      <c r="H25" s="117"/>
    </row>
    <row r="26" spans="2:8" ht="14.5" thickBot="1" x14ac:dyDescent="0.3">
      <c r="B26" s="109"/>
      <c r="C26" s="119"/>
      <c r="D26" s="15" t="s">
        <v>167</v>
      </c>
      <c r="E26" s="28" t="s">
        <v>53</v>
      </c>
      <c r="F26" s="28" t="s">
        <v>54</v>
      </c>
      <c r="G26" s="27"/>
      <c r="H26" s="117"/>
    </row>
    <row r="27" spans="2:8" ht="14.5" thickBot="1" x14ac:dyDescent="0.3">
      <c r="B27" s="109"/>
      <c r="C27" s="119"/>
      <c r="D27" s="15" t="s">
        <v>168</v>
      </c>
      <c r="E27" s="28" t="s">
        <v>53</v>
      </c>
      <c r="F27" s="28" t="s">
        <v>54</v>
      </c>
      <c r="G27" s="91"/>
      <c r="H27" s="117"/>
    </row>
    <row r="28" spans="2:8" ht="14.5" thickBot="1" x14ac:dyDescent="0.3">
      <c r="B28" s="109"/>
      <c r="C28" s="119"/>
      <c r="D28" s="15" t="s">
        <v>169</v>
      </c>
      <c r="E28" s="28" t="s">
        <v>53</v>
      </c>
      <c r="F28" s="28" t="s">
        <v>54</v>
      </c>
      <c r="G28" s="91"/>
      <c r="H28" s="117"/>
    </row>
    <row r="29" spans="2:8" ht="14.5" thickBot="1" x14ac:dyDescent="0.3">
      <c r="B29" s="110"/>
      <c r="C29" s="115"/>
      <c r="D29" s="15" t="s">
        <v>172</v>
      </c>
      <c r="E29" s="28" t="s">
        <v>53</v>
      </c>
      <c r="F29" s="28" t="s">
        <v>54</v>
      </c>
      <c r="G29" s="92"/>
      <c r="H29" s="117"/>
    </row>
    <row r="30" spans="2:8" ht="14.5" thickBot="1" x14ac:dyDescent="0.3">
      <c r="B30" s="108" t="s">
        <v>157</v>
      </c>
      <c r="C30" s="114" t="s">
        <v>173</v>
      </c>
      <c r="D30" s="15" t="s">
        <v>163</v>
      </c>
      <c r="E30" s="28" t="s">
        <v>53</v>
      </c>
      <c r="F30" s="28" t="s">
        <v>54</v>
      </c>
      <c r="G30" s="26"/>
      <c r="H30" s="117"/>
    </row>
    <row r="31" spans="2:8" ht="14.5" thickBot="1" x14ac:dyDescent="0.3">
      <c r="B31" s="109"/>
      <c r="C31" s="119"/>
      <c r="D31" s="15" t="s">
        <v>164</v>
      </c>
      <c r="E31" s="28" t="s">
        <v>53</v>
      </c>
      <c r="F31" s="28" t="s">
        <v>54</v>
      </c>
      <c r="G31" s="27"/>
      <c r="H31" s="117"/>
    </row>
    <row r="32" spans="2:8" ht="14.5" thickBot="1" x14ac:dyDescent="0.3">
      <c r="B32" s="109"/>
      <c r="C32" s="119"/>
      <c r="D32" s="15" t="s">
        <v>165</v>
      </c>
      <c r="E32" s="28" t="s">
        <v>53</v>
      </c>
      <c r="F32" s="28" t="s">
        <v>54</v>
      </c>
      <c r="G32" s="27"/>
      <c r="H32" s="117"/>
    </row>
    <row r="33" spans="2:8" ht="14.5" thickBot="1" x14ac:dyDescent="0.3">
      <c r="B33" s="109"/>
      <c r="C33" s="119"/>
      <c r="D33" s="15" t="s">
        <v>166</v>
      </c>
      <c r="E33" s="28" t="s">
        <v>53</v>
      </c>
      <c r="F33" s="28" t="s">
        <v>54</v>
      </c>
      <c r="G33" s="90"/>
      <c r="H33" s="117"/>
    </row>
    <row r="34" spans="2:8" ht="14.5" thickBot="1" x14ac:dyDescent="0.3">
      <c r="B34" s="109"/>
      <c r="C34" s="119"/>
      <c r="D34" s="15" t="s">
        <v>167</v>
      </c>
      <c r="E34" s="28" t="s">
        <v>53</v>
      </c>
      <c r="F34" s="28" t="s">
        <v>54</v>
      </c>
      <c r="G34" s="27"/>
      <c r="H34" s="117"/>
    </row>
    <row r="35" spans="2:8" ht="14.5" thickBot="1" x14ac:dyDescent="0.3">
      <c r="B35" s="109"/>
      <c r="C35" s="119"/>
      <c r="D35" s="15" t="s">
        <v>168</v>
      </c>
      <c r="E35" s="28" t="s">
        <v>53</v>
      </c>
      <c r="F35" s="28" t="s">
        <v>54</v>
      </c>
      <c r="G35" s="91"/>
      <c r="H35" s="117"/>
    </row>
    <row r="36" spans="2:8" ht="14.5" thickBot="1" x14ac:dyDescent="0.3">
      <c r="B36" s="109"/>
      <c r="C36" s="119"/>
      <c r="D36" s="15" t="s">
        <v>169</v>
      </c>
      <c r="E36" s="28" t="s">
        <v>53</v>
      </c>
      <c r="F36" s="28" t="s">
        <v>54</v>
      </c>
      <c r="G36" s="91"/>
      <c r="H36" s="117"/>
    </row>
    <row r="37" spans="2:8" ht="14.5" thickBot="1" x14ac:dyDescent="0.3">
      <c r="B37" s="110"/>
      <c r="C37" s="115"/>
      <c r="D37" s="15" t="s">
        <v>172</v>
      </c>
      <c r="E37" s="28" t="s">
        <v>53</v>
      </c>
      <c r="F37" s="28" t="s">
        <v>54</v>
      </c>
      <c r="G37" s="92"/>
      <c r="H37" s="118"/>
    </row>
    <row r="38" spans="2:8" ht="56.5" thickBot="1" x14ac:dyDescent="0.3">
      <c r="B38" s="36" t="s">
        <v>157</v>
      </c>
      <c r="C38" s="19">
        <v>6.2</v>
      </c>
      <c r="D38" s="15" t="s">
        <v>174</v>
      </c>
      <c r="E38" s="28" t="s">
        <v>53</v>
      </c>
      <c r="F38" s="28" t="s">
        <v>54</v>
      </c>
      <c r="G38" s="26"/>
      <c r="H38" s="28" t="s">
        <v>55</v>
      </c>
    </row>
    <row r="39" spans="2:8" ht="112.5" thickBot="1" x14ac:dyDescent="0.3">
      <c r="B39" s="38" t="s">
        <v>157</v>
      </c>
      <c r="C39" s="39">
        <v>6.3</v>
      </c>
      <c r="D39" s="29" t="s">
        <v>175</v>
      </c>
      <c r="E39" s="30" t="s">
        <v>53</v>
      </c>
      <c r="F39" s="30" t="s">
        <v>54</v>
      </c>
      <c r="G39" s="26"/>
      <c r="H39" s="28" t="s">
        <v>55</v>
      </c>
    </row>
    <row r="40" spans="2:8" x14ac:dyDescent="0.25">
      <c r="B40" s="37"/>
    </row>
    <row r="41" spans="2:8" x14ac:dyDescent="0.25">
      <c r="B41" s="37"/>
    </row>
    <row r="42" spans="2:8" x14ac:dyDescent="0.25">
      <c r="B42" s="37"/>
    </row>
    <row r="43" spans="2:8" x14ac:dyDescent="0.25">
      <c r="B43" s="37"/>
    </row>
    <row r="44" spans="2:8" x14ac:dyDescent="0.25">
      <c r="B44" s="37"/>
    </row>
    <row r="45" spans="2:8" x14ac:dyDescent="0.25">
      <c r="B45" s="37"/>
    </row>
    <row r="46" spans="2:8" x14ac:dyDescent="0.25">
      <c r="B46" s="37"/>
    </row>
    <row r="47" spans="2:8" x14ac:dyDescent="0.25">
      <c r="B47" s="37"/>
    </row>
  </sheetData>
  <mergeCells count="13">
    <mergeCell ref="H14:H37"/>
    <mergeCell ref="B8:G8"/>
    <mergeCell ref="C30:C37"/>
    <mergeCell ref="C22:C29"/>
    <mergeCell ref="C14:C21"/>
    <mergeCell ref="B14:B21"/>
    <mergeCell ref="B22:B29"/>
    <mergeCell ref="B30:B37"/>
    <mergeCell ref="D11:D13"/>
    <mergeCell ref="F11:F13"/>
    <mergeCell ref="E11:E13"/>
    <mergeCell ref="C11:C13"/>
    <mergeCell ref="B11:B13"/>
  </mergeCells>
  <hyperlinks>
    <hyperlink ref="G17" r:id="rId1" display="another@abc.co.uk"/>
  </hyperlinks>
  <pageMargins left="0.7" right="0.7" top="0.75" bottom="0.75" header="0.3" footer="0.3"/>
  <pageSetup orientation="portrait" horizontalDpi="300" verticalDpi="300" r:id="rId2"/>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14:formula1>
            <xm:f>Admin!$A$25:$A$27</xm:f>
          </x14:formula1>
          <xm:sqref>H11:H13 H38:H39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Cover</vt:lpstr>
      <vt:lpstr>Instructions</vt:lpstr>
      <vt:lpstr>Checklist</vt:lpstr>
      <vt:lpstr>Section 1</vt:lpstr>
      <vt:lpstr>Section 2</vt:lpstr>
      <vt:lpstr>Section 3</vt:lpstr>
      <vt:lpstr>Section 4</vt:lpstr>
      <vt:lpstr>Section 5</vt:lpstr>
      <vt:lpstr>Section 6</vt:lpstr>
      <vt:lpstr>Section 7</vt:lpstr>
      <vt:lpstr>Section 8</vt:lpstr>
      <vt:lpstr>Section 9</vt:lpstr>
      <vt:lpstr>Admin</vt:lpstr>
    </vt:vector>
  </TitlesOfParts>
  <Manager/>
  <Company>King's College Hospital NHS Foundation Trust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Ip, Kenneth</dc:creator>
  <cp:keywords/>
  <dc:description/>
  <cp:lastModifiedBy>Kayondo, David</cp:lastModifiedBy>
  <cp:revision/>
  <dcterms:created xsi:type="dcterms:W3CDTF">2024-07-15T12:56:07Z</dcterms:created>
  <dcterms:modified xsi:type="dcterms:W3CDTF">2024-07-16T15:16:55Z</dcterms:modified>
  <cp:category/>
  <cp:contentStatus/>
</cp:coreProperties>
</file>