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homeoffice-my.sharepoint.com/personal/christian_hough_homeoffice_gov_uk/Documents/OpLo/"/>
    </mc:Choice>
  </mc:AlternateContent>
  <xr:revisionPtr revIDLastSave="0" documentId="8_{CC682C91-A98F-4F07-905D-B21FD1ED771C}" xr6:coauthVersionLast="45" xr6:coauthVersionMax="45" xr10:uidLastSave="{00000000-0000-0000-0000-000000000000}"/>
  <bookViews>
    <workbookView xWindow="-108" yWindow="-108" windowWidth="23256" windowHeight="12576" activeTab="1" xr2:uid="{A7962C3F-B355-4DFC-B413-C904187D65AC}"/>
  </bookViews>
  <sheets>
    <sheet name="Cost Input Sheet (2)" sheetId="4" r:id="rId1"/>
    <sheet name="Cost Input Sheet" sheetId="1" r:id="rId2"/>
    <sheet name="Totals Sheet" sheetId="3" r:id="rId3"/>
  </sheets>
  <definedNames>
    <definedName name="_xlnm._FilterDatabase" localSheetId="1" hidden="1">'Cost Input Sheet'!$B$13:$C$158</definedName>
    <definedName name="_xlnm._FilterDatabase" localSheetId="0" hidden="1">'Cost Input Sheet (2)'!$B$13:$C$158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8" i="4" l="1"/>
  <c r="K157" i="4"/>
  <c r="K156" i="4"/>
  <c r="K155" i="4"/>
  <c r="K154" i="4"/>
  <c r="K153" i="4"/>
  <c r="K152" i="4"/>
  <c r="K151" i="4"/>
  <c r="L158" i="4" s="1"/>
  <c r="K150" i="4"/>
  <c r="K149" i="4"/>
  <c r="K148" i="4"/>
  <c r="K147" i="4"/>
  <c r="K146" i="4"/>
  <c r="K145" i="4"/>
  <c r="K144" i="4"/>
  <c r="K143" i="4"/>
  <c r="K142" i="4"/>
  <c r="L150" i="4" s="1"/>
  <c r="K141" i="4"/>
  <c r="L141" i="4" s="1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L140" i="4" s="1"/>
  <c r="K126" i="4"/>
  <c r="L125" i="4"/>
  <c r="K125" i="4"/>
  <c r="K124" i="4"/>
  <c r="K123" i="4"/>
  <c r="K122" i="4"/>
  <c r="K121" i="4"/>
  <c r="L124" i="4" s="1"/>
  <c r="K120" i="4"/>
  <c r="L119" i="4"/>
  <c r="K119" i="4"/>
  <c r="L118" i="4"/>
  <c r="K118" i="4"/>
  <c r="K117" i="4"/>
  <c r="K116" i="4"/>
  <c r="K115" i="4"/>
  <c r="K114" i="4"/>
  <c r="K113" i="4"/>
  <c r="K112" i="4"/>
  <c r="L117" i="4" s="1"/>
  <c r="K111" i="4"/>
  <c r="K110" i="4"/>
  <c r="K109" i="4"/>
  <c r="K108" i="4"/>
  <c r="K107" i="4"/>
  <c r="L110" i="4" s="1"/>
  <c r="K106" i="4"/>
  <c r="K105" i="4"/>
  <c r="K104" i="4"/>
  <c r="K103" i="4"/>
  <c r="L106" i="4" s="1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L102" i="4" s="1"/>
  <c r="K86" i="4"/>
  <c r="K85" i="4"/>
  <c r="K84" i="4"/>
  <c r="K83" i="4"/>
  <c r="K82" i="4"/>
  <c r="L85" i="4" s="1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L81" i="4" s="1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L56" i="4" s="1"/>
  <c r="K15" i="4"/>
  <c r="L15" i="4" s="1"/>
  <c r="K14" i="4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L118" i="1" s="1"/>
  <c r="C15" i="3" s="1"/>
  <c r="D15" i="3" s="1"/>
  <c r="K119" i="1"/>
  <c r="L119" i="1" s="1"/>
  <c r="C16" i="3" s="1"/>
  <c r="D16" i="3" s="1"/>
  <c r="K120" i="1"/>
  <c r="L124" i="1" s="1"/>
  <c r="C17" i="3" s="1"/>
  <c r="D17" i="3" s="1"/>
  <c r="K121" i="1"/>
  <c r="K122" i="1"/>
  <c r="K123" i="1"/>
  <c r="K124" i="1"/>
  <c r="K125" i="1"/>
  <c r="L125" i="1" s="1"/>
  <c r="C18" i="3" s="1"/>
  <c r="D18" i="3" s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L141" i="1" s="1"/>
  <c r="C20" i="3" s="1"/>
  <c r="D20" i="3" s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L158" i="1" l="1"/>
  <c r="C22" i="3" s="1"/>
  <c r="D22" i="3" s="1"/>
  <c r="L117" i="1"/>
  <c r="C14" i="3" s="1"/>
  <c r="D14" i="3" s="1"/>
  <c r="L110" i="1"/>
  <c r="C13" i="3" s="1"/>
  <c r="D13" i="3" s="1"/>
  <c r="L140" i="1"/>
  <c r="C19" i="3" s="1"/>
  <c r="D19" i="3" s="1"/>
  <c r="L102" i="1"/>
  <c r="C11" i="3" s="1"/>
  <c r="D11" i="3" s="1"/>
  <c r="L85" i="1"/>
  <c r="C10" i="3" s="1"/>
  <c r="D10" i="3" s="1"/>
  <c r="L15" i="1"/>
  <c r="C7" i="3" s="1"/>
  <c r="L56" i="1"/>
  <c r="C8" i="3" s="1"/>
  <c r="D8" i="3" s="1"/>
  <c r="L106" i="1"/>
  <c r="C12" i="3" s="1"/>
  <c r="D12" i="3" s="1"/>
  <c r="L150" i="1"/>
  <c r="C21" i="3" s="1"/>
  <c r="D21" i="3" s="1"/>
  <c r="L81" i="1"/>
  <c r="C9" i="3" s="1"/>
  <c r="D9" i="3" s="1"/>
  <c r="D7" i="3"/>
  <c r="D23" i="3" l="1"/>
  <c r="D3" i="3" s="1"/>
  <c r="C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Hough Christian</author>
  </authors>
  <commentList>
    <comment ref="K158" authorId="0" shapeId="0" xr:uid="{8995C1B9-E144-41D3-B41E-22FAD932A8F6}">
      <text>
        <r>
          <rPr>
            <b/>
            <sz val="9"/>
            <color indexed="81"/>
            <rFont val="Tahoma"/>
            <family val="2"/>
          </rPr>
          <t>Hough Christian: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Hough Christian</author>
  </authors>
  <commentList>
    <comment ref="K158" authorId="0" shapeId="0" xr:uid="{1BBCEA15-3CD8-4BAD-9045-B8A6A9792946}">
      <text>
        <r>
          <rPr>
            <b/>
            <sz val="9"/>
            <color indexed="81"/>
            <rFont val="Tahoma"/>
            <family val="2"/>
          </rPr>
          <t>Hough Christian: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<sst xmlns="http://schemas.openxmlformats.org/spreadsheetml/2006/main" count="1354" uniqueCount="168">
  <si>
    <t xml:space="preserve">Unit </t>
  </si>
  <si>
    <t>Horizontal Air Receiver</t>
  </si>
  <si>
    <t>Electric Hydraulic Road Vehicle Lift</t>
  </si>
  <si>
    <t>Axle Stand</t>
  </si>
  <si>
    <t>Electric Fork Lift Truck</t>
  </si>
  <si>
    <t xml:space="preserve">	Hydraulic Bottle Jack</t>
  </si>
  <si>
    <t xml:space="preserve">	Hydraulic Jacking Beam</t>
  </si>
  <si>
    <t>Hydraulic Portable Working Platform</t>
  </si>
  <si>
    <t>Hydraulic Jacking Beam</t>
  </si>
  <si>
    <t>EUROPEAN SHUTTLE TERMINAL COQUELLES</t>
  </si>
  <si>
    <t>CUSTOMS HOUSE IMMINGHAM DOCKS</t>
  </si>
  <si>
    <t>PORTSMOUTH FERRY TERMINAL PORTSMOUTH</t>
  </si>
  <si>
    <t>OLD PARK BARRACKS FOCAL POINT</t>
  </si>
  <si>
    <t>PRIORY COURT ST JOHNS ROAD</t>
  </si>
  <si>
    <t>CAR HALL HARWICH HARWICH</t>
  </si>
  <si>
    <t>THE DOCKYARD PEMBROKE DOCK</t>
  </si>
  <si>
    <t>ROSYTH FERRY TERMINAL ROSYTH</t>
  </si>
  <si>
    <t>CAR FERRY TERMINAL ALBERT EDWARD DOCK</t>
  </si>
  <si>
    <t>CUSTOM HOUSE THE PARADE</t>
  </si>
  <si>
    <t>CUSTOM EXAM SHED ROYAL PORT BURY DOCK</t>
  </si>
  <si>
    <t>CUSTOM HOUSE VIEW POINT ROAD</t>
  </si>
  <si>
    <t>NEWHAVEN PORT NEWHAVEN</t>
  </si>
  <si>
    <t>PORTCULLIS HOUSE NEW HARBOUR ROAD</t>
  </si>
  <si>
    <t>SEAFORTH CUSTOMS 52 BERTH</t>
  </si>
  <si>
    <t>CUSTOMS HOUSE KING GEORGE DOCK</t>
  </si>
  <si>
    <t>TEESPORT EUSTACE HOUSE</t>
  </si>
  <si>
    <t>Hydraulic Transmission Jack</t>
  </si>
  <si>
    <t>Manual Pallet Truck</t>
  </si>
  <si>
    <t>Horizontal Air/Oil Receiver</t>
  </si>
  <si>
    <t>Hydraulic Trolley Jack</t>
  </si>
  <si>
    <t>Manual Portable Jib Crane</t>
  </si>
  <si>
    <t>Electric Portable Conveyor</t>
  </si>
  <si>
    <t>Mobile Scissor Platform Lift</t>
  </si>
  <si>
    <t xml:space="preserve">	Electric Pallet Truck	</t>
  </si>
  <si>
    <t>Hydraulic Bottle Jack</t>
  </si>
  <si>
    <t xml:space="preserve">	Hydraulic Trolley Jack</t>
  </si>
  <si>
    <t>Diesel Fork Lift Truck</t>
  </si>
  <si>
    <t>Fork Lift Truck Attachment (Goods Only)</t>
  </si>
  <si>
    <t>Loading Ramp</t>
  </si>
  <si>
    <t>QUEENS WAREHOUSE ST JOHNS RD, DOVER</t>
  </si>
  <si>
    <t>EUROPEAN SHUTTLE TERMINAL COQUELLES, FRANCE</t>
  </si>
  <si>
    <t>Specific Location</t>
  </si>
  <si>
    <t>General Location</t>
  </si>
  <si>
    <t>Dover</t>
  </si>
  <si>
    <t>Eurotunnel, France</t>
  </si>
  <si>
    <t>Immingham</t>
  </si>
  <si>
    <t>Portsmouth</t>
  </si>
  <si>
    <t>Harwich</t>
  </si>
  <si>
    <t>Pembroke</t>
  </si>
  <si>
    <t>Rosyth</t>
  </si>
  <si>
    <t>Newhaven</t>
  </si>
  <si>
    <t>Liverpool</t>
  </si>
  <si>
    <t>Hull</t>
  </si>
  <si>
    <t>Teesport</t>
  </si>
  <si>
    <t>Annual Cost</t>
  </si>
  <si>
    <t>Attachment 4 - Price Schedule</t>
  </si>
  <si>
    <t>FOR YOUR INFORMATION</t>
  </si>
  <si>
    <t xml:space="preserve">Please outline all costs associated with this contract in the space below. </t>
  </si>
  <si>
    <t>Any costs that have not been identified below will be deemed to be waived.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</si>
  <si>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be inclusive of expenses and exclusive of VAT.</t>
    </r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</si>
  <si>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remain valid for</t>
    </r>
    <r>
      <rPr>
        <b/>
        <sz val="11"/>
        <color theme="8"/>
        <rFont val="Calibri"/>
        <family val="2"/>
        <scheme val="minor"/>
      </rPr>
      <t xml:space="preserve"> 30 </t>
    </r>
    <r>
      <rPr>
        <sz val="11"/>
        <color theme="1"/>
        <rFont val="Calibri"/>
        <family val="2"/>
        <scheme val="minor"/>
      </rPr>
      <t>days following bid submission.</t>
    </r>
  </si>
  <si>
    <t>Please also provide a written quote on your Company headed paper.</t>
  </si>
  <si>
    <t>Any additonal costs (Such as delivery/admin) should be identified in the "Additonal Costs" table below.</t>
  </si>
  <si>
    <t>Please enter information in the green cells</t>
  </si>
  <si>
    <t>Contract Reference: 
Inspection and Certification of Lifting and Hoisting Equipment</t>
  </si>
  <si>
    <t>Inspection Frequency Per Year (enter 1, 2,   3 etc)</t>
  </si>
  <si>
    <t>Plymouth</t>
  </si>
  <si>
    <t>North Shields</t>
  </si>
  <si>
    <t>Poole</t>
  </si>
  <si>
    <t>Bristol</t>
  </si>
  <si>
    <t>Felixstowe</t>
  </si>
  <si>
    <t>Eure</t>
  </si>
  <si>
    <t>Year</t>
  </si>
  <si>
    <t xml:space="preserve">Manufacturer </t>
  </si>
  <si>
    <t>AirCom</t>
  </si>
  <si>
    <t xml:space="preserve">Bradbury </t>
  </si>
  <si>
    <t>Roebuck</t>
  </si>
  <si>
    <t>Unknown</t>
  </si>
  <si>
    <t>Hyster</t>
  </si>
  <si>
    <t xml:space="preserve">	Electric Fork Lift Truck Model J2.5XN</t>
  </si>
  <si>
    <t>Electric Hydraulic Road Vehicle Lift Lift Model 4143</t>
  </si>
  <si>
    <t>Sealey</t>
  </si>
  <si>
    <t>Bradbury</t>
  </si>
  <si>
    <t>Acclaim</t>
  </si>
  <si>
    <t>Hydraulic Transmission Jack - Strongarm CTJ-25</t>
  </si>
  <si>
    <t>Hydraulic Transmission Jack - Strongarm CTJ-26</t>
  </si>
  <si>
    <t>Clarke</t>
  </si>
  <si>
    <t>Manual Pallet Truck - M25J</t>
  </si>
  <si>
    <t>Jungheinrich</t>
  </si>
  <si>
    <t>Eoslift</t>
  </si>
  <si>
    <t xml:space="preserve">Manual Pallet Truck </t>
  </si>
  <si>
    <t xml:space="preserve">	Manual Portable Jib Crane</t>
  </si>
  <si>
    <t xml:space="preserve">	Working Platform Attachment for Fork Lift Truck</t>
  </si>
  <si>
    <t>Hyundai</t>
  </si>
  <si>
    <t>Contact</t>
  </si>
  <si>
    <t>Draper</t>
  </si>
  <si>
    <t>HF EPCO</t>
  </si>
  <si>
    <t>Hydraulic Trolley Jack - K50</t>
  </si>
  <si>
    <t>BT</t>
  </si>
  <si>
    <t>Electric Hydraulic Road Vehicle Lift, T-40 series</t>
  </si>
  <si>
    <t>EPCO</t>
  </si>
  <si>
    <t>Vorel</t>
  </si>
  <si>
    <t>Rednal Pneumatics</t>
  </si>
  <si>
    <t xml:space="preserve">	
Sealey</t>
  </si>
  <si>
    <t>Pilot</t>
  </si>
  <si>
    <t>Hand Pallet. Model: Plus</t>
  </si>
  <si>
    <t>Eco Warrior</t>
  </si>
  <si>
    <t>Clark Strongarm. Model: PT550B</t>
  </si>
  <si>
    <t>Mobile Scissor Working Platform</t>
  </si>
  <si>
    <t>Cat-F Eurotunel Induction training</t>
  </si>
  <si>
    <t>Vertical Air Receiver</t>
  </si>
  <si>
    <t>Electric Hydraulic Road Vehicle Lift - four post</t>
  </si>
  <si>
    <t>Hilka</t>
  </si>
  <si>
    <t>Webber</t>
  </si>
  <si>
    <t>Britruck</t>
  </si>
  <si>
    <t>Warrior</t>
  </si>
  <si>
    <t>Liftmate</t>
  </si>
  <si>
    <t>N/A</t>
  </si>
  <si>
    <t xml:space="preserve">NO 1 CONTROL ROOM EASTERN DOCKS JUBILEE WAY </t>
  </si>
  <si>
    <t>Rednal Pneumatic</t>
  </si>
  <si>
    <t>NO 1 CONTROL BUILDING EASTERN DOCKS DOVER</t>
  </si>
  <si>
    <t xml:space="preserve">	
Electric Hydraulic Road Vehicle Lift - Scissor Type</t>
  </si>
  <si>
    <t>Hofman</t>
  </si>
  <si>
    <t>Easibelt</t>
  </si>
  <si>
    <t>Manual Portable Jib Crane - CFC100</t>
  </si>
  <si>
    <t>Northern Inds.Tools</t>
  </si>
  <si>
    <t>Single Movable Column Vehicle Lift - PL32</t>
  </si>
  <si>
    <t>Prolift</t>
  </si>
  <si>
    <t>Electric Hydraulic Road Vehicle Lift - Four Post</t>
  </si>
  <si>
    <t>Taskmaster</t>
  </si>
  <si>
    <t>Advanced Handling [JCB]</t>
  </si>
  <si>
    <t>Caterpillar</t>
  </si>
  <si>
    <t>Yale</t>
  </si>
  <si>
    <t>Contact CBBT-1</t>
  </si>
  <si>
    <t>Contact MSC-50N</t>
  </si>
  <si>
    <t>Welconstruct</t>
  </si>
  <si>
    <t>Sealey PT1150</t>
  </si>
  <si>
    <t>Bradury</t>
  </si>
  <si>
    <t xml:space="preserve">	Electric Hydraulic Road Vehicle Lift (Four Post)</t>
  </si>
  <si>
    <t>Nissan</t>
  </si>
  <si>
    <t>Chase Titan</t>
  </si>
  <si>
    <t>Chase</t>
  </si>
  <si>
    <t>Lifter</t>
  </si>
  <si>
    <t>Britruc</t>
  </si>
  <si>
    <t>TUV</t>
  </si>
  <si>
    <t>SIAP (for Atlas Copco)</t>
  </si>
  <si>
    <t>Loading Systems GS</t>
  </si>
  <si>
    <t>Electric Hydraulic Road Vehicle Lift 4 Post</t>
  </si>
  <si>
    <t>Electric/Hydraulic Dock Leveller (South)</t>
  </si>
  <si>
    <t xml:space="preserve">	
Electric/Hydraulic Dock Leveller (North)</t>
  </si>
  <si>
    <t>Electric/Hydraulic Dock Leveller (Middle)</t>
  </si>
  <si>
    <t xml:space="preserve">Hydraulic Transmission Jack	</t>
  </si>
  <si>
    <t>Vertical Air/Oil Receiver</t>
  </si>
  <si>
    <t xml:space="preserve">Air Tank </t>
  </si>
  <si>
    <t>Atlas Copco</t>
  </si>
  <si>
    <t>SHS</t>
  </si>
  <si>
    <t>Travel &amp; Subsistance Cost per visit</t>
  </si>
  <si>
    <t>Additional Costs per visit</t>
  </si>
  <si>
    <t xml:space="preserve">Inspection Cost, including labour per visit </t>
  </si>
  <si>
    <t>Sub Total Cost</t>
  </si>
  <si>
    <t>Eurotunnel</t>
  </si>
  <si>
    <t>Felistowe</t>
  </si>
  <si>
    <t>Liverporrl</t>
  </si>
  <si>
    <t>North Sheilds</t>
  </si>
  <si>
    <t>1 Year Cost</t>
  </si>
  <si>
    <t>3 Year Cost</t>
  </si>
  <si>
    <t>Total</t>
  </si>
  <si>
    <t>Misc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</si>
</sst>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0" borderId="0" xfId="0" applyFont="1" applyAlignment="1">
      <alignment horizontal="center" wrapText="1"/>
    </xf>
    <xf numFmtId="0" fontId="0" fillId="5" borderId="6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3" fontId="0" fillId="4" borderId="11" xfId="0" applyNumberFormat="1" applyFill="1" applyBorder="1" applyAlignment="1" applyProtection="1">
      <alignment horizontal="center" vertical="center"/>
      <protection locked="0"/>
    </xf>
    <xf numFmtId="3" fontId="0" fillId="4" borderId="10" xfId="0" applyNumberFormat="1" applyFill="1" applyBorder="1" applyAlignment="1" applyProtection="1">
      <alignment horizontal="center" vertical="center"/>
      <protection locked="0"/>
    </xf>
    <xf numFmtId="3" fontId="0" fillId="4" borderId="12" xfId="0" applyNumberFormat="1" applyFill="1" applyBorder="1" applyAlignment="1" applyProtection="1">
      <alignment horizontal="center" vertical="center"/>
      <protection locked="0"/>
    </xf>
    <xf numFmtId="3" fontId="0" fillId="4" borderId="13" xfId="0" applyNumberFormat="1" applyFill="1" applyBorder="1" applyAlignment="1" applyProtection="1">
      <alignment horizontal="center" vertical="center"/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22" xfId="0" applyNumberFormat="1" applyFill="1" applyBorder="1" applyProtection="1">
      <protection locked="0"/>
    </xf>
    <xf numFmtId="0" fontId="0" fillId="5" borderId="1" xfId="0" applyFill="1" applyBorder="1" applyAlignment="1">
      <alignment wrapText="1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0" fillId="5" borderId="5" xfId="0" applyFill="1" applyBorder="1"/>
    <xf numFmtId="0" fontId="0" fillId="5" borderId="6" xfId="0" applyFill="1" applyBorder="1" applyAlignment="1">
      <alignment wrapText="1"/>
    </xf>
    <xf numFmtId="3" fontId="0" fillId="4" borderId="6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8" xfId="0" applyFill="1" applyBorder="1" applyAlignment="1">
      <alignment wrapText="1"/>
    </xf>
    <xf numFmtId="0" fontId="0" fillId="5" borderId="8" xfId="0" applyFill="1" applyBorder="1" applyAlignment="1">
      <alignment horizontal="center" vertical="center" wrapText="1"/>
    </xf>
    <xf numFmtId="3" fontId="0" fillId="4" borderId="8" xfId="0" applyNumberFormat="1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wrapText="1"/>
    </xf>
    <xf numFmtId="0" fontId="0" fillId="5" borderId="9" xfId="0" applyFill="1" applyBorder="1" applyAlignment="1">
      <alignment horizontal="center" vertical="center" wrapText="1"/>
    </xf>
    <xf numFmtId="3" fontId="0" fillId="4" borderId="9" xfId="0" applyNumberForma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164" fontId="1" fillId="5" borderId="27" xfId="0" applyNumberFormat="1" applyFont="1" applyFill="1" applyBorder="1"/>
    <xf numFmtId="164" fontId="1" fillId="5" borderId="28" xfId="0" applyNumberFormat="1" applyFont="1" applyFill="1" applyBorder="1"/>
    <xf numFmtId="164" fontId="1" fillId="5" borderId="29" xfId="0" applyNumberFormat="1" applyFont="1" applyFill="1" applyBorder="1"/>
    <xf numFmtId="164" fontId="1" fillId="5" borderId="2" xfId="0" applyNumberFormat="1" applyFont="1" applyFill="1" applyBorder="1"/>
    <xf numFmtId="0" fontId="0" fillId="5" borderId="7" xfId="0" applyFill="1" applyBorder="1"/>
    <xf numFmtId="0" fontId="0" fillId="5" borderId="17" xfId="0" applyFill="1" applyBorder="1"/>
    <xf numFmtId="0" fontId="1" fillId="5" borderId="30" xfId="0" applyFont="1" applyFill="1" applyBorder="1"/>
    <xf numFmtId="164" fontId="1" fillId="5" borderId="32" xfId="0" applyNumberFormat="1" applyFont="1" applyFill="1" applyBorder="1"/>
    <xf numFmtId="0" fontId="1" fillId="5" borderId="31" xfId="0" applyFont="1" applyFill="1" applyBorder="1"/>
    <xf numFmtId="0" fontId="1" fillId="6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6" borderId="1" xfId="0" applyFont="1" applyFill="1" applyBorder="1"/>
    <xf numFmtId="164" fontId="0" fillId="7" borderId="1" xfId="0" applyNumberFormat="1" applyFill="1" applyBorder="1"/>
    <xf numFmtId="0" fontId="1" fillId="6" borderId="26" xfId="0" applyFont="1" applyFill="1" applyBorder="1"/>
    <xf numFmtId="164" fontId="0" fillId="7" borderId="26" xfId="0" applyNumberFormat="1" applyFill="1" applyBorder="1"/>
    <xf numFmtId="0" fontId="1" fillId="6" borderId="17" xfId="0" applyFont="1" applyFill="1" applyBorder="1"/>
    <xf numFmtId="164" fontId="1" fillId="7" borderId="9" xfId="0" applyNumberFormat="1" applyFont="1" applyFill="1" applyBorder="1"/>
    <xf numFmtId="164" fontId="1" fillId="7" borderId="18" xfId="0" applyNumberFormat="1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 vertical="center"/>
    </xf>
    <xf numFmtId="165" fontId="1" fillId="8" borderId="1" xfId="0" applyNumberFormat="1" applyFont="1" applyFill="1" applyBorder="1"/>
    <xf numFmtId="0" fontId="7" fillId="0" borderId="0" xfId="0" applyFont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vertical="top"/>
    </xf>
    <xf numFmtId="0" fontId="0" fillId="3" borderId="1" xfId="0" applyFill="1" applyBorder="1" applyAlignment="1" applyProtection="1">
      <alignment vertical="top"/>
    </xf>
    <xf numFmtId="0" fontId="0" fillId="3" borderId="5" xfId="0" applyFill="1" applyBorder="1" applyAlignment="1" applyProtection="1">
      <alignment vertical="top"/>
    </xf>
    <xf numFmtId="0" fontId="0" fillId="3" borderId="6" xfId="0" applyFill="1" applyBorder="1" applyAlignment="1" applyProtection="1">
      <alignment vertical="top"/>
    </xf>
    <xf numFmtId="0" fontId="6" fillId="4" borderId="20" xfId="0" applyFont="1" applyFill="1" applyBorder="1" applyAlignment="1" applyProtection="1">
      <alignment vertical="top"/>
    </xf>
    <xf numFmtId="0" fontId="6" fillId="4" borderId="21" xfId="0" applyFont="1" applyFill="1" applyBorder="1" applyAlignment="1" applyProtection="1">
      <alignment vertical="top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1" fillId="2" borderId="19" xfId="0" applyFont="1" applyFill="1" applyBorder="1" applyAlignment="1" applyProtection="1">
      <alignment vertical="top"/>
    </xf>
    <xf numFmtId="0" fontId="1" fillId="2" borderId="3" xfId="0" applyFont="1" applyFill="1" applyBorder="1" applyAlignment="1" applyProtection="1">
      <alignment vertical="top"/>
    </xf>
    <xf numFmtId="0" fontId="0" fillId="3" borderId="7" xfId="0" applyFill="1" applyBorder="1" applyAlignment="1" applyProtection="1">
      <alignment vertical="top"/>
    </xf>
    <xf numFmtId="0" fontId="0" fillId="3" borderId="8" xfId="0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7BD6-A46C-4287-8F90-CBBD9D4103CA}">
  <dimension ref="A1:L166"/>
  <sheetViews>
    <sheetView zoomScale="70" zoomScaleNormal="70" workbookViewId="0">
      <pane xSplit="11" ySplit="12" topLeftCell="N13" activePane="bottomRight" state="frozen"/>
      <selection pane="topRight" activeCell="K1" sqref="K1"/>
      <selection pane="bottomLeft" activeCell="A15" sqref="A15"/>
      <selection pane="bottomRight" activeCell="B22" sqref="B22"/>
    </sheetView>
  </sheetViews>
  <sheetFormatPr defaultRowHeight="14.4" x14ac:dyDescent="0.3"/>
  <cols>
    <col min="1" max="1" width="17.21875" style="3" customWidth="1"/>
    <col min="2" max="2" width="51.6640625" style="3" customWidth="1"/>
    <col min="3" max="3" width="43.44140625" style="3" customWidth="1"/>
    <col min="4" max="4" width="25.88671875" style="25" customWidth="1"/>
    <col min="5" max="5" width="17.77734375" style="25" customWidth="1"/>
    <col min="6" max="6" width="14.88671875" style="3" customWidth="1"/>
    <col min="7" max="10" width="14.77734375" style="3" customWidth="1"/>
    <col min="11" max="11" width="12.109375" style="3" customWidth="1"/>
    <col min="12" max="16384" width="8.88671875" style="3"/>
  </cols>
  <sheetData>
    <row r="1" spans="1:12" ht="21" x14ac:dyDescent="0.4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43.8" customHeight="1" x14ac:dyDescent="0.4">
      <c r="A2" s="77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thickBot="1" x14ac:dyDescent="0.35">
      <c r="A3" s="60"/>
      <c r="B3" s="61"/>
      <c r="C3" s="61"/>
      <c r="D3" s="62"/>
      <c r="E3" s="62"/>
      <c r="F3" s="60"/>
      <c r="G3" s="60"/>
      <c r="H3" s="60"/>
      <c r="I3" s="60"/>
      <c r="J3" s="60"/>
      <c r="K3" s="60"/>
    </row>
    <row r="4" spans="1:12" ht="15" thickBot="1" x14ac:dyDescent="0.35">
      <c r="A4" s="78" t="s">
        <v>56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4"/>
    </row>
    <row r="5" spans="1:12" x14ac:dyDescent="0.3">
      <c r="A5" s="80" t="s">
        <v>57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x14ac:dyDescent="0.3">
      <c r="A6" s="70" t="s">
        <v>58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2" x14ac:dyDescent="0.3">
      <c r="A7" s="70" t="s">
        <v>59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x14ac:dyDescent="0.3">
      <c r="A8" s="70" t="s">
        <v>60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2" x14ac:dyDescent="0.3">
      <c r="A9" s="70" t="s">
        <v>61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2" ht="15" thickBot="1" x14ac:dyDescent="0.35">
      <c r="A10" s="72" t="s">
        <v>62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2" s="59" customFormat="1" ht="18.600000000000001" thickBot="1" x14ac:dyDescent="0.4">
      <c r="A11" s="74" t="s">
        <v>63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2" ht="15" thickBot="1" x14ac:dyDescent="0.35">
      <c r="A12" s="60"/>
      <c r="B12" s="60"/>
      <c r="C12" s="60"/>
      <c r="D12" s="63"/>
      <c r="E12" s="63"/>
      <c r="F12" s="60"/>
      <c r="G12" s="60"/>
      <c r="H12" s="60"/>
      <c r="I12" s="60"/>
      <c r="J12" s="60"/>
      <c r="K12" s="60"/>
    </row>
    <row r="13" spans="1:12" ht="58.8" customHeight="1" thickBot="1" x14ac:dyDescent="0.35">
      <c r="A13" s="64" t="s">
        <v>42</v>
      </c>
      <c r="B13" s="65" t="s">
        <v>41</v>
      </c>
      <c r="C13" s="65" t="s">
        <v>0</v>
      </c>
      <c r="D13" s="65" t="s">
        <v>73</v>
      </c>
      <c r="E13" s="66" t="s">
        <v>72</v>
      </c>
      <c r="F13" s="67" t="s">
        <v>158</v>
      </c>
      <c r="G13" s="65" t="s">
        <v>157</v>
      </c>
      <c r="H13" s="65" t="s">
        <v>156</v>
      </c>
      <c r="I13" s="68" t="s">
        <v>167</v>
      </c>
      <c r="J13" s="68" t="s">
        <v>65</v>
      </c>
      <c r="K13" s="69" t="s">
        <v>54</v>
      </c>
      <c r="L13" s="47" t="s">
        <v>159</v>
      </c>
    </row>
    <row r="14" spans="1:12" ht="15" customHeight="1" x14ac:dyDescent="0.3">
      <c r="A14" s="42" t="s">
        <v>69</v>
      </c>
      <c r="B14" s="6" t="s">
        <v>19</v>
      </c>
      <c r="C14" s="28" t="s">
        <v>99</v>
      </c>
      <c r="D14" s="29" t="s">
        <v>82</v>
      </c>
      <c r="E14" s="34">
        <v>1988</v>
      </c>
      <c r="F14" s="14"/>
      <c r="G14" s="30"/>
      <c r="H14" s="30"/>
      <c r="I14" s="10"/>
      <c r="J14" s="10"/>
      <c r="K14" s="38">
        <f>SUM(F14:H14)*J14</f>
        <v>0</v>
      </c>
      <c r="L14" s="44"/>
    </row>
    <row r="15" spans="1:12" ht="15" customHeight="1" thickBot="1" x14ac:dyDescent="0.35">
      <c r="A15" s="21" t="s">
        <v>69</v>
      </c>
      <c r="B15" s="5" t="s">
        <v>19</v>
      </c>
      <c r="C15" s="22" t="s">
        <v>8</v>
      </c>
      <c r="D15" s="27" t="s">
        <v>82</v>
      </c>
      <c r="E15" s="35" t="s">
        <v>77</v>
      </c>
      <c r="F15" s="13"/>
      <c r="G15" s="23"/>
      <c r="H15" s="23"/>
      <c r="I15" s="9"/>
      <c r="J15" s="9"/>
      <c r="K15" s="39">
        <f t="shared" ref="K15:K78" si="0">SUM(F15:H15)*J15</f>
        <v>0</v>
      </c>
      <c r="L15" s="45">
        <f>SUM(K14:K15)</f>
        <v>0</v>
      </c>
    </row>
    <row r="16" spans="1:12" ht="15" customHeight="1" x14ac:dyDescent="0.3">
      <c r="A16" s="42" t="s">
        <v>43</v>
      </c>
      <c r="B16" s="6" t="s">
        <v>39</v>
      </c>
      <c r="C16" s="28" t="s">
        <v>1</v>
      </c>
      <c r="D16" s="29" t="s">
        <v>71</v>
      </c>
      <c r="E16" s="34">
        <v>2010</v>
      </c>
      <c r="F16" s="14"/>
      <c r="G16" s="30"/>
      <c r="H16" s="30"/>
      <c r="I16" s="10"/>
      <c r="J16" s="10"/>
      <c r="K16" s="38">
        <f t="shared" si="0"/>
        <v>0</v>
      </c>
      <c r="L16" s="44"/>
    </row>
    <row r="17" spans="1:12" ht="15" customHeight="1" x14ac:dyDescent="0.3">
      <c r="A17" s="19" t="s">
        <v>43</v>
      </c>
      <c r="B17" s="7" t="s">
        <v>118</v>
      </c>
      <c r="C17" s="17" t="s">
        <v>2</v>
      </c>
      <c r="D17" s="26" t="s">
        <v>82</v>
      </c>
      <c r="E17" s="36">
        <v>1993</v>
      </c>
      <c r="F17" s="15"/>
      <c r="G17" s="18"/>
      <c r="H17" s="18"/>
      <c r="I17" s="11"/>
      <c r="J17" s="11"/>
      <c r="K17" s="40">
        <f t="shared" si="0"/>
        <v>0</v>
      </c>
      <c r="L17" s="46"/>
    </row>
    <row r="18" spans="1:12" ht="15" customHeight="1" x14ac:dyDescent="0.3">
      <c r="A18" s="19" t="s">
        <v>43</v>
      </c>
      <c r="B18" s="7" t="s">
        <v>118</v>
      </c>
      <c r="C18" s="17" t="s">
        <v>121</v>
      </c>
      <c r="D18" s="26" t="s">
        <v>122</v>
      </c>
      <c r="E18" s="36" t="s">
        <v>77</v>
      </c>
      <c r="F18" s="15"/>
      <c r="G18" s="18"/>
      <c r="H18" s="18"/>
      <c r="I18" s="11"/>
      <c r="J18" s="11"/>
      <c r="K18" s="40">
        <f t="shared" si="0"/>
        <v>0</v>
      </c>
      <c r="L18" s="46"/>
    </row>
    <row r="19" spans="1:12" ht="15" customHeight="1" x14ac:dyDescent="0.3">
      <c r="A19" s="19" t="s">
        <v>43</v>
      </c>
      <c r="B19" s="7" t="s">
        <v>118</v>
      </c>
      <c r="C19" s="17" t="s">
        <v>2</v>
      </c>
      <c r="D19" s="26" t="s">
        <v>82</v>
      </c>
      <c r="E19" s="36">
        <v>1989</v>
      </c>
      <c r="F19" s="15"/>
      <c r="G19" s="18"/>
      <c r="H19" s="18"/>
      <c r="I19" s="11"/>
      <c r="J19" s="11"/>
      <c r="K19" s="40">
        <f t="shared" si="0"/>
        <v>0</v>
      </c>
      <c r="L19" s="46"/>
    </row>
    <row r="20" spans="1:12" ht="15" customHeight="1" x14ac:dyDescent="0.3">
      <c r="A20" s="19" t="s">
        <v>43</v>
      </c>
      <c r="B20" s="7" t="s">
        <v>118</v>
      </c>
      <c r="C20" s="17" t="s">
        <v>31</v>
      </c>
      <c r="D20" s="26" t="s">
        <v>123</v>
      </c>
      <c r="E20" s="36">
        <v>2009</v>
      </c>
      <c r="F20" s="15"/>
      <c r="G20" s="18"/>
      <c r="H20" s="18"/>
      <c r="I20" s="11"/>
      <c r="J20" s="11"/>
      <c r="K20" s="40">
        <f t="shared" si="0"/>
        <v>0</v>
      </c>
      <c r="L20" s="46"/>
    </row>
    <row r="21" spans="1:12" ht="15" customHeight="1" x14ac:dyDescent="0.3">
      <c r="A21" s="19" t="s">
        <v>43</v>
      </c>
      <c r="B21" s="7" t="s">
        <v>118</v>
      </c>
      <c r="C21" s="17" t="s">
        <v>8</v>
      </c>
      <c r="D21" s="26" t="s">
        <v>82</v>
      </c>
      <c r="E21" s="36" t="s">
        <v>77</v>
      </c>
      <c r="F21" s="15"/>
      <c r="G21" s="18"/>
      <c r="H21" s="18"/>
      <c r="I21" s="11"/>
      <c r="J21" s="11"/>
      <c r="K21" s="40">
        <f t="shared" si="0"/>
        <v>0</v>
      </c>
      <c r="L21" s="46"/>
    </row>
    <row r="22" spans="1:12" ht="15" customHeight="1" x14ac:dyDescent="0.3">
      <c r="A22" s="19" t="s">
        <v>43</v>
      </c>
      <c r="B22" s="7" t="s">
        <v>118</v>
      </c>
      <c r="C22" s="17" t="s">
        <v>8</v>
      </c>
      <c r="D22" s="26" t="s">
        <v>82</v>
      </c>
      <c r="E22" s="36" t="s">
        <v>77</v>
      </c>
      <c r="F22" s="15"/>
      <c r="G22" s="18"/>
      <c r="H22" s="18"/>
      <c r="I22" s="11"/>
      <c r="J22" s="11"/>
      <c r="K22" s="40">
        <f t="shared" si="0"/>
        <v>0</v>
      </c>
      <c r="L22" s="46"/>
    </row>
    <row r="23" spans="1:12" ht="15" customHeight="1" x14ac:dyDescent="0.3">
      <c r="A23" s="19" t="s">
        <v>43</v>
      </c>
      <c r="B23" s="7" t="s">
        <v>118</v>
      </c>
      <c r="C23" s="17" t="s">
        <v>26</v>
      </c>
      <c r="D23" s="26" t="s">
        <v>86</v>
      </c>
      <c r="E23" s="36" t="s">
        <v>77</v>
      </c>
      <c r="F23" s="15"/>
      <c r="G23" s="18"/>
      <c r="H23" s="18"/>
      <c r="I23" s="11"/>
      <c r="J23" s="11"/>
      <c r="K23" s="40">
        <f t="shared" si="0"/>
        <v>0</v>
      </c>
      <c r="L23" s="46"/>
    </row>
    <row r="24" spans="1:12" ht="15" customHeight="1" x14ac:dyDescent="0.3">
      <c r="A24" s="19" t="s">
        <v>43</v>
      </c>
      <c r="B24" s="7" t="s">
        <v>118</v>
      </c>
      <c r="C24" s="17" t="s">
        <v>29</v>
      </c>
      <c r="D24" s="26" t="s">
        <v>81</v>
      </c>
      <c r="E24" s="36" t="s">
        <v>77</v>
      </c>
      <c r="F24" s="15"/>
      <c r="G24" s="18"/>
      <c r="H24" s="18"/>
      <c r="I24" s="11"/>
      <c r="J24" s="11"/>
      <c r="K24" s="40">
        <f t="shared" si="0"/>
        <v>0</v>
      </c>
      <c r="L24" s="46"/>
    </row>
    <row r="25" spans="1:12" ht="15" customHeight="1" x14ac:dyDescent="0.3">
      <c r="A25" s="19" t="s">
        <v>43</v>
      </c>
      <c r="B25" s="7" t="s">
        <v>118</v>
      </c>
      <c r="C25" s="17" t="s">
        <v>124</v>
      </c>
      <c r="D25" s="26" t="s">
        <v>86</v>
      </c>
      <c r="E25" s="36" t="s">
        <v>77</v>
      </c>
      <c r="F25" s="15"/>
      <c r="G25" s="18"/>
      <c r="H25" s="18"/>
      <c r="I25" s="11"/>
      <c r="J25" s="11"/>
      <c r="K25" s="40">
        <f t="shared" si="0"/>
        <v>0</v>
      </c>
      <c r="L25" s="46"/>
    </row>
    <row r="26" spans="1:12" ht="15" customHeight="1" x14ac:dyDescent="0.3">
      <c r="A26" s="19" t="s">
        <v>43</v>
      </c>
      <c r="B26" s="7" t="s">
        <v>118</v>
      </c>
      <c r="C26" s="17" t="s">
        <v>32</v>
      </c>
      <c r="D26" s="26" t="s">
        <v>116</v>
      </c>
      <c r="E26" s="36" t="s">
        <v>77</v>
      </c>
      <c r="F26" s="15"/>
      <c r="G26" s="18"/>
      <c r="H26" s="18"/>
      <c r="I26" s="11"/>
      <c r="J26" s="11"/>
      <c r="K26" s="40">
        <f t="shared" si="0"/>
        <v>0</v>
      </c>
      <c r="L26" s="46"/>
    </row>
    <row r="27" spans="1:12" ht="15" customHeight="1" x14ac:dyDescent="0.3">
      <c r="A27" s="19" t="s">
        <v>43</v>
      </c>
      <c r="B27" s="7" t="s">
        <v>118</v>
      </c>
      <c r="C27" s="17" t="s">
        <v>32</v>
      </c>
      <c r="D27" s="26" t="s">
        <v>125</v>
      </c>
      <c r="E27" s="36" t="s">
        <v>77</v>
      </c>
      <c r="F27" s="15"/>
      <c r="G27" s="18"/>
      <c r="H27" s="18"/>
      <c r="I27" s="11"/>
      <c r="J27" s="11"/>
      <c r="K27" s="40">
        <f t="shared" si="0"/>
        <v>0</v>
      </c>
      <c r="L27" s="46"/>
    </row>
    <row r="28" spans="1:12" ht="15" customHeight="1" x14ac:dyDescent="0.3">
      <c r="A28" s="19" t="s">
        <v>43</v>
      </c>
      <c r="B28" s="7" t="s">
        <v>118</v>
      </c>
      <c r="C28" s="17" t="s">
        <v>32</v>
      </c>
      <c r="D28" s="26" t="s">
        <v>116</v>
      </c>
      <c r="E28" s="36" t="s">
        <v>77</v>
      </c>
      <c r="F28" s="15"/>
      <c r="G28" s="18"/>
      <c r="H28" s="18"/>
      <c r="I28" s="11"/>
      <c r="J28" s="11"/>
      <c r="K28" s="40">
        <f t="shared" si="0"/>
        <v>0</v>
      </c>
      <c r="L28" s="46"/>
    </row>
    <row r="29" spans="1:12" ht="15" customHeight="1" x14ac:dyDescent="0.3">
      <c r="A29" s="19" t="s">
        <v>43</v>
      </c>
      <c r="B29" s="7" t="s">
        <v>118</v>
      </c>
      <c r="C29" s="17" t="s">
        <v>32</v>
      </c>
      <c r="D29" s="26" t="s">
        <v>116</v>
      </c>
      <c r="E29" s="36" t="s">
        <v>77</v>
      </c>
      <c r="F29" s="15"/>
      <c r="G29" s="18"/>
      <c r="H29" s="18"/>
      <c r="I29" s="11"/>
      <c r="J29" s="11"/>
      <c r="K29" s="40">
        <f t="shared" si="0"/>
        <v>0</v>
      </c>
      <c r="L29" s="46"/>
    </row>
    <row r="30" spans="1:12" ht="15" customHeight="1" x14ac:dyDescent="0.3">
      <c r="A30" s="19" t="s">
        <v>43</v>
      </c>
      <c r="B30" s="7" t="s">
        <v>118</v>
      </c>
      <c r="C30" s="17" t="s">
        <v>32</v>
      </c>
      <c r="D30" s="26" t="s">
        <v>116</v>
      </c>
      <c r="E30" s="36" t="s">
        <v>77</v>
      </c>
      <c r="F30" s="15"/>
      <c r="G30" s="18"/>
      <c r="H30" s="18"/>
      <c r="I30" s="11"/>
      <c r="J30" s="11"/>
      <c r="K30" s="40">
        <f t="shared" si="0"/>
        <v>0</v>
      </c>
      <c r="L30" s="46"/>
    </row>
    <row r="31" spans="1:12" ht="15" customHeight="1" x14ac:dyDescent="0.3">
      <c r="A31" s="19" t="s">
        <v>43</v>
      </c>
      <c r="B31" s="7" t="s">
        <v>118</v>
      </c>
      <c r="C31" s="17" t="s">
        <v>32</v>
      </c>
      <c r="D31" s="26" t="s">
        <v>116</v>
      </c>
      <c r="E31" s="36" t="s">
        <v>77</v>
      </c>
      <c r="F31" s="15"/>
      <c r="G31" s="18"/>
      <c r="H31" s="18"/>
      <c r="I31" s="11"/>
      <c r="J31" s="11"/>
      <c r="K31" s="40">
        <f t="shared" si="0"/>
        <v>0</v>
      </c>
      <c r="L31" s="46"/>
    </row>
    <row r="32" spans="1:12" ht="15" customHeight="1" x14ac:dyDescent="0.3">
      <c r="A32" s="19" t="s">
        <v>43</v>
      </c>
      <c r="B32" s="7" t="s">
        <v>118</v>
      </c>
      <c r="C32" s="17" t="s">
        <v>32</v>
      </c>
      <c r="D32" s="26" t="s">
        <v>116</v>
      </c>
      <c r="E32" s="36" t="s">
        <v>77</v>
      </c>
      <c r="F32" s="15"/>
      <c r="G32" s="18"/>
      <c r="H32" s="18"/>
      <c r="I32" s="11"/>
      <c r="J32" s="11"/>
      <c r="K32" s="40">
        <f t="shared" si="0"/>
        <v>0</v>
      </c>
      <c r="L32" s="46"/>
    </row>
    <row r="33" spans="1:12" ht="15" customHeight="1" x14ac:dyDescent="0.3">
      <c r="A33" s="19" t="s">
        <v>43</v>
      </c>
      <c r="B33" s="7" t="s">
        <v>118</v>
      </c>
      <c r="C33" s="17" t="s">
        <v>32</v>
      </c>
      <c r="D33" s="26" t="s">
        <v>116</v>
      </c>
      <c r="E33" s="36" t="s">
        <v>77</v>
      </c>
      <c r="F33" s="15"/>
      <c r="G33" s="18"/>
      <c r="H33" s="18"/>
      <c r="I33" s="11"/>
      <c r="J33" s="11"/>
      <c r="K33" s="40">
        <f t="shared" si="0"/>
        <v>0</v>
      </c>
      <c r="L33" s="46"/>
    </row>
    <row r="34" spans="1:12" ht="15" customHeight="1" x14ac:dyDescent="0.3">
      <c r="A34" s="19" t="s">
        <v>43</v>
      </c>
      <c r="B34" s="7" t="s">
        <v>118</v>
      </c>
      <c r="C34" s="17" t="s">
        <v>32</v>
      </c>
      <c r="D34" s="26" t="s">
        <v>116</v>
      </c>
      <c r="E34" s="36" t="s">
        <v>77</v>
      </c>
      <c r="F34" s="15"/>
      <c r="G34" s="18"/>
      <c r="H34" s="18"/>
      <c r="I34" s="11"/>
      <c r="J34" s="11"/>
      <c r="K34" s="40">
        <f t="shared" si="0"/>
        <v>0</v>
      </c>
      <c r="L34" s="46"/>
    </row>
    <row r="35" spans="1:12" ht="15" customHeight="1" x14ac:dyDescent="0.3">
      <c r="A35" s="19" t="s">
        <v>43</v>
      </c>
      <c r="B35" s="7" t="s">
        <v>118</v>
      </c>
      <c r="C35" s="17" t="s">
        <v>32</v>
      </c>
      <c r="D35" s="26" t="s">
        <v>116</v>
      </c>
      <c r="E35" s="36" t="s">
        <v>77</v>
      </c>
      <c r="F35" s="15"/>
      <c r="G35" s="18"/>
      <c r="H35" s="18"/>
      <c r="I35" s="11"/>
      <c r="J35" s="11"/>
      <c r="K35" s="40">
        <f t="shared" si="0"/>
        <v>0</v>
      </c>
      <c r="L35" s="46"/>
    </row>
    <row r="36" spans="1:12" ht="15" customHeight="1" x14ac:dyDescent="0.3">
      <c r="A36" s="19" t="s">
        <v>43</v>
      </c>
      <c r="B36" s="7" t="s">
        <v>118</v>
      </c>
      <c r="C36" s="17" t="s">
        <v>32</v>
      </c>
      <c r="D36" s="26" t="s">
        <v>116</v>
      </c>
      <c r="E36" s="36" t="s">
        <v>77</v>
      </c>
      <c r="F36" s="15"/>
      <c r="G36" s="18"/>
      <c r="H36" s="18"/>
      <c r="I36" s="11"/>
      <c r="J36" s="11"/>
      <c r="K36" s="40">
        <f t="shared" si="0"/>
        <v>0</v>
      </c>
      <c r="L36" s="46"/>
    </row>
    <row r="37" spans="1:12" ht="15" customHeight="1" x14ac:dyDescent="0.3">
      <c r="A37" s="19" t="s">
        <v>43</v>
      </c>
      <c r="B37" s="7" t="s">
        <v>118</v>
      </c>
      <c r="C37" s="17" t="s">
        <v>32</v>
      </c>
      <c r="D37" s="26" t="s">
        <v>116</v>
      </c>
      <c r="E37" s="36" t="s">
        <v>77</v>
      </c>
      <c r="F37" s="15"/>
      <c r="G37" s="18"/>
      <c r="H37" s="18"/>
      <c r="I37" s="11"/>
      <c r="J37" s="11"/>
      <c r="K37" s="40">
        <f t="shared" si="0"/>
        <v>0</v>
      </c>
      <c r="L37" s="46"/>
    </row>
    <row r="38" spans="1:12" ht="15" customHeight="1" x14ac:dyDescent="0.3">
      <c r="A38" s="19" t="s">
        <v>43</v>
      </c>
      <c r="B38" s="7" t="s">
        <v>118</v>
      </c>
      <c r="C38" s="17" t="s">
        <v>32</v>
      </c>
      <c r="D38" s="26" t="s">
        <v>116</v>
      </c>
      <c r="E38" s="36" t="s">
        <v>77</v>
      </c>
      <c r="F38" s="15"/>
      <c r="G38" s="18"/>
      <c r="H38" s="18"/>
      <c r="I38" s="11"/>
      <c r="J38" s="11"/>
      <c r="K38" s="40">
        <f t="shared" si="0"/>
        <v>0</v>
      </c>
      <c r="L38" s="46"/>
    </row>
    <row r="39" spans="1:12" ht="15" customHeight="1" x14ac:dyDescent="0.3">
      <c r="A39" s="19" t="s">
        <v>43</v>
      </c>
      <c r="B39" s="7" t="s">
        <v>118</v>
      </c>
      <c r="C39" s="17" t="s">
        <v>126</v>
      </c>
      <c r="D39" s="26" t="s">
        <v>127</v>
      </c>
      <c r="E39" s="36">
        <v>1993</v>
      </c>
      <c r="F39" s="15"/>
      <c r="G39" s="18"/>
      <c r="H39" s="18"/>
      <c r="I39" s="11"/>
      <c r="J39" s="11"/>
      <c r="K39" s="40">
        <f t="shared" si="0"/>
        <v>0</v>
      </c>
      <c r="L39" s="46"/>
    </row>
    <row r="40" spans="1:12" ht="15" customHeight="1" x14ac:dyDescent="0.3">
      <c r="A40" s="19" t="s">
        <v>43</v>
      </c>
      <c r="B40" s="7" t="s">
        <v>118</v>
      </c>
      <c r="C40" s="17" t="s">
        <v>126</v>
      </c>
      <c r="D40" s="26" t="s">
        <v>127</v>
      </c>
      <c r="E40" s="36">
        <v>1993</v>
      </c>
      <c r="F40" s="15"/>
      <c r="G40" s="18"/>
      <c r="H40" s="18"/>
      <c r="I40" s="11"/>
      <c r="J40" s="11"/>
      <c r="K40" s="40">
        <f t="shared" si="0"/>
        <v>0</v>
      </c>
      <c r="L40" s="46"/>
    </row>
    <row r="41" spans="1:12" ht="15" customHeight="1" x14ac:dyDescent="0.3">
      <c r="A41" s="19" t="s">
        <v>43</v>
      </c>
      <c r="B41" s="7" t="s">
        <v>118</v>
      </c>
      <c r="C41" s="17" t="s">
        <v>126</v>
      </c>
      <c r="D41" s="26" t="s">
        <v>127</v>
      </c>
      <c r="E41" s="36">
        <v>1993</v>
      </c>
      <c r="F41" s="15"/>
      <c r="G41" s="18"/>
      <c r="H41" s="18"/>
      <c r="I41" s="11"/>
      <c r="J41" s="11"/>
      <c r="K41" s="40">
        <f t="shared" si="0"/>
        <v>0</v>
      </c>
      <c r="L41" s="46"/>
    </row>
    <row r="42" spans="1:12" ht="15" customHeight="1" x14ac:dyDescent="0.3">
      <c r="A42" s="19" t="s">
        <v>43</v>
      </c>
      <c r="B42" s="7" t="s">
        <v>118</v>
      </c>
      <c r="C42" s="17" t="s">
        <v>126</v>
      </c>
      <c r="D42" s="26" t="s">
        <v>127</v>
      </c>
      <c r="E42" s="36">
        <v>1993</v>
      </c>
      <c r="F42" s="15"/>
      <c r="G42" s="18"/>
      <c r="H42" s="18"/>
      <c r="I42" s="11"/>
      <c r="J42" s="11"/>
      <c r="K42" s="40">
        <f t="shared" si="0"/>
        <v>0</v>
      </c>
      <c r="L42" s="46"/>
    </row>
    <row r="43" spans="1:12" ht="15" customHeight="1" x14ac:dyDescent="0.3">
      <c r="A43" s="19" t="s">
        <v>43</v>
      </c>
      <c r="B43" s="7" t="s">
        <v>118</v>
      </c>
      <c r="C43" s="17" t="s">
        <v>126</v>
      </c>
      <c r="D43" s="26" t="s">
        <v>127</v>
      </c>
      <c r="E43" s="36">
        <v>1993</v>
      </c>
      <c r="F43" s="15"/>
      <c r="G43" s="18"/>
      <c r="H43" s="18"/>
      <c r="I43" s="11"/>
      <c r="J43" s="11"/>
      <c r="K43" s="40">
        <f t="shared" si="0"/>
        <v>0</v>
      </c>
      <c r="L43" s="46"/>
    </row>
    <row r="44" spans="1:12" ht="15" customHeight="1" x14ac:dyDescent="0.3">
      <c r="A44" s="19" t="s">
        <v>43</v>
      </c>
      <c r="B44" s="7" t="s">
        <v>118</v>
      </c>
      <c r="C44" s="17" t="s">
        <v>126</v>
      </c>
      <c r="D44" s="26" t="s">
        <v>127</v>
      </c>
      <c r="E44" s="36">
        <v>1993</v>
      </c>
      <c r="F44" s="15"/>
      <c r="G44" s="18"/>
      <c r="H44" s="18"/>
      <c r="I44" s="11"/>
      <c r="J44" s="11"/>
      <c r="K44" s="40">
        <f t="shared" si="0"/>
        <v>0</v>
      </c>
      <c r="L44" s="46"/>
    </row>
    <row r="45" spans="1:12" ht="15" customHeight="1" x14ac:dyDescent="0.3">
      <c r="A45" s="19" t="s">
        <v>43</v>
      </c>
      <c r="B45" s="7" t="s">
        <v>118</v>
      </c>
      <c r="C45" s="17" t="s">
        <v>126</v>
      </c>
      <c r="D45" s="26" t="s">
        <v>127</v>
      </c>
      <c r="E45" s="36">
        <v>1993</v>
      </c>
      <c r="F45" s="15"/>
      <c r="G45" s="18"/>
      <c r="H45" s="18"/>
      <c r="I45" s="11"/>
      <c r="J45" s="11"/>
      <c r="K45" s="40">
        <f t="shared" si="0"/>
        <v>0</v>
      </c>
      <c r="L45" s="46"/>
    </row>
    <row r="46" spans="1:12" ht="15" customHeight="1" x14ac:dyDescent="0.3">
      <c r="A46" s="19" t="s">
        <v>43</v>
      </c>
      <c r="B46" s="7" t="s">
        <v>120</v>
      </c>
      <c r="C46" s="17" t="s">
        <v>1</v>
      </c>
      <c r="D46" s="26" t="s">
        <v>74</v>
      </c>
      <c r="E46" s="36">
        <v>2017</v>
      </c>
      <c r="F46" s="15"/>
      <c r="G46" s="18"/>
      <c r="H46" s="18"/>
      <c r="I46" s="11"/>
      <c r="J46" s="11"/>
      <c r="K46" s="40">
        <f t="shared" si="0"/>
        <v>0</v>
      </c>
      <c r="L46" s="46"/>
    </row>
    <row r="47" spans="1:12" ht="15" customHeight="1" x14ac:dyDescent="0.3">
      <c r="A47" s="19" t="s">
        <v>43</v>
      </c>
      <c r="B47" s="7" t="s">
        <v>120</v>
      </c>
      <c r="C47" s="17" t="s">
        <v>1</v>
      </c>
      <c r="D47" s="26" t="s">
        <v>74</v>
      </c>
      <c r="E47" s="36">
        <v>2017</v>
      </c>
      <c r="F47" s="15"/>
      <c r="G47" s="18"/>
      <c r="H47" s="18"/>
      <c r="I47" s="11"/>
      <c r="J47" s="11"/>
      <c r="K47" s="40">
        <f t="shared" si="0"/>
        <v>0</v>
      </c>
      <c r="L47" s="46"/>
    </row>
    <row r="48" spans="1:12" ht="15" customHeight="1" x14ac:dyDescent="0.3">
      <c r="A48" s="19" t="s">
        <v>43</v>
      </c>
      <c r="B48" s="7" t="s">
        <v>120</v>
      </c>
      <c r="C48" s="17" t="s">
        <v>1</v>
      </c>
      <c r="D48" s="26" t="s">
        <v>74</v>
      </c>
      <c r="E48" s="36">
        <v>2018</v>
      </c>
      <c r="F48" s="15"/>
      <c r="G48" s="18"/>
      <c r="H48" s="18"/>
      <c r="I48" s="11"/>
      <c r="J48" s="11"/>
      <c r="K48" s="40">
        <f t="shared" si="0"/>
        <v>0</v>
      </c>
      <c r="L48" s="46"/>
    </row>
    <row r="49" spans="1:12" ht="15" customHeight="1" x14ac:dyDescent="0.3">
      <c r="A49" s="19" t="s">
        <v>43</v>
      </c>
      <c r="B49" s="7" t="s">
        <v>120</v>
      </c>
      <c r="C49" s="17" t="s">
        <v>1</v>
      </c>
      <c r="D49" s="26" t="s">
        <v>74</v>
      </c>
      <c r="E49" s="36">
        <v>2017</v>
      </c>
      <c r="F49" s="15"/>
      <c r="G49" s="18"/>
      <c r="H49" s="18"/>
      <c r="I49" s="11"/>
      <c r="J49" s="11"/>
      <c r="K49" s="40">
        <f t="shared" si="0"/>
        <v>0</v>
      </c>
      <c r="L49" s="46"/>
    </row>
    <row r="50" spans="1:12" ht="15" customHeight="1" x14ac:dyDescent="0.3">
      <c r="A50" s="20" t="s">
        <v>43</v>
      </c>
      <c r="B50" s="7" t="s">
        <v>12</v>
      </c>
      <c r="C50" s="17" t="s">
        <v>1</v>
      </c>
      <c r="D50" s="26" t="s">
        <v>119</v>
      </c>
      <c r="E50" s="36">
        <v>1992</v>
      </c>
      <c r="F50" s="15"/>
      <c r="G50" s="18"/>
      <c r="H50" s="18"/>
      <c r="I50" s="11"/>
      <c r="J50" s="11"/>
      <c r="K50" s="40">
        <f t="shared" si="0"/>
        <v>0</v>
      </c>
      <c r="L50" s="46"/>
    </row>
    <row r="51" spans="1:12" ht="15" customHeight="1" x14ac:dyDescent="0.3">
      <c r="A51" s="19" t="s">
        <v>43</v>
      </c>
      <c r="B51" s="7" t="s">
        <v>13</v>
      </c>
      <c r="C51" s="17" t="s">
        <v>121</v>
      </c>
      <c r="D51" s="26" t="s">
        <v>122</v>
      </c>
      <c r="E51" s="36">
        <v>2002</v>
      </c>
      <c r="F51" s="15"/>
      <c r="G51" s="18"/>
      <c r="H51" s="18"/>
      <c r="I51" s="11"/>
      <c r="J51" s="11"/>
      <c r="K51" s="40">
        <f t="shared" si="0"/>
        <v>0</v>
      </c>
      <c r="L51" s="46"/>
    </row>
    <row r="52" spans="1:12" ht="15" customHeight="1" x14ac:dyDescent="0.3">
      <c r="A52" s="19" t="s">
        <v>43</v>
      </c>
      <c r="B52" s="7" t="s">
        <v>13</v>
      </c>
      <c r="C52" s="17" t="s">
        <v>128</v>
      </c>
      <c r="D52" s="26" t="s">
        <v>82</v>
      </c>
      <c r="E52" s="36">
        <v>1990</v>
      </c>
      <c r="F52" s="15"/>
      <c r="G52" s="18"/>
      <c r="H52" s="18"/>
      <c r="I52" s="11"/>
      <c r="J52" s="11"/>
      <c r="K52" s="40">
        <f t="shared" si="0"/>
        <v>0</v>
      </c>
      <c r="L52" s="46"/>
    </row>
    <row r="53" spans="1:12" ht="15" customHeight="1" x14ac:dyDescent="0.3">
      <c r="A53" s="19" t="s">
        <v>43</v>
      </c>
      <c r="B53" s="7" t="s">
        <v>13</v>
      </c>
      <c r="C53" s="17" t="s">
        <v>26</v>
      </c>
      <c r="D53" s="26" t="s">
        <v>86</v>
      </c>
      <c r="E53" s="36" t="s">
        <v>77</v>
      </c>
      <c r="F53" s="15"/>
      <c r="G53" s="18"/>
      <c r="H53" s="18"/>
      <c r="I53" s="11"/>
      <c r="J53" s="11"/>
      <c r="K53" s="40">
        <f t="shared" si="0"/>
        <v>0</v>
      </c>
      <c r="L53" s="46"/>
    </row>
    <row r="54" spans="1:12" ht="15" customHeight="1" x14ac:dyDescent="0.3">
      <c r="A54" s="19" t="s">
        <v>43</v>
      </c>
      <c r="B54" s="7" t="s">
        <v>13</v>
      </c>
      <c r="C54" s="17" t="s">
        <v>29</v>
      </c>
      <c r="D54" s="26" t="s">
        <v>129</v>
      </c>
      <c r="E54" s="36" t="s">
        <v>77</v>
      </c>
      <c r="F54" s="15"/>
      <c r="G54" s="18"/>
      <c r="H54" s="18"/>
      <c r="I54" s="11"/>
      <c r="J54" s="11"/>
      <c r="K54" s="40">
        <f t="shared" si="0"/>
        <v>0</v>
      </c>
      <c r="L54" s="46"/>
    </row>
    <row r="55" spans="1:12" ht="15" customHeight="1" x14ac:dyDescent="0.3">
      <c r="A55" s="19" t="s">
        <v>43</v>
      </c>
      <c r="B55" s="7" t="s">
        <v>13</v>
      </c>
      <c r="C55" s="17" t="s">
        <v>27</v>
      </c>
      <c r="D55" s="26" t="s">
        <v>130</v>
      </c>
      <c r="E55" s="36">
        <v>2008</v>
      </c>
      <c r="F55" s="15"/>
      <c r="G55" s="18"/>
      <c r="H55" s="18"/>
      <c r="I55" s="11"/>
      <c r="J55" s="11"/>
      <c r="K55" s="40">
        <f t="shared" si="0"/>
        <v>0</v>
      </c>
      <c r="L55" s="46"/>
    </row>
    <row r="56" spans="1:12" ht="15" customHeight="1" thickBot="1" x14ac:dyDescent="0.35">
      <c r="A56" s="21" t="s">
        <v>43</v>
      </c>
      <c r="B56" s="5" t="s">
        <v>13</v>
      </c>
      <c r="C56" s="22" t="s">
        <v>30</v>
      </c>
      <c r="D56" s="27" t="s">
        <v>86</v>
      </c>
      <c r="E56" s="35" t="s">
        <v>77</v>
      </c>
      <c r="F56" s="13"/>
      <c r="G56" s="23"/>
      <c r="H56" s="23"/>
      <c r="I56" s="9"/>
      <c r="J56" s="9"/>
      <c r="K56" s="39">
        <f t="shared" si="0"/>
        <v>0</v>
      </c>
      <c r="L56" s="45">
        <f>SUM(K16:K56)</f>
        <v>0</v>
      </c>
    </row>
    <row r="57" spans="1:12" ht="15" customHeight="1" x14ac:dyDescent="0.3">
      <c r="A57" s="42" t="s">
        <v>44</v>
      </c>
      <c r="B57" s="6" t="s">
        <v>9</v>
      </c>
      <c r="C57" s="28" t="s">
        <v>111</v>
      </c>
      <c r="D57" s="29" t="s">
        <v>82</v>
      </c>
      <c r="E57" s="34">
        <v>1998</v>
      </c>
      <c r="F57" s="14"/>
      <c r="G57" s="30"/>
      <c r="H57" s="30"/>
      <c r="I57" s="10"/>
      <c r="J57" s="10"/>
      <c r="K57" s="38">
        <f t="shared" si="0"/>
        <v>0</v>
      </c>
      <c r="L57" s="44"/>
    </row>
    <row r="58" spans="1:12" ht="15" customHeight="1" x14ac:dyDescent="0.3">
      <c r="A58" s="19" t="s">
        <v>44</v>
      </c>
      <c r="B58" s="7" t="s">
        <v>9</v>
      </c>
      <c r="C58" s="17" t="s">
        <v>111</v>
      </c>
      <c r="D58" s="26" t="s">
        <v>82</v>
      </c>
      <c r="E58" s="36">
        <v>1994</v>
      </c>
      <c r="F58" s="15"/>
      <c r="G58" s="18"/>
      <c r="H58" s="18"/>
      <c r="I58" s="11"/>
      <c r="J58" s="11"/>
      <c r="K58" s="40">
        <f t="shared" si="0"/>
        <v>0</v>
      </c>
      <c r="L58" s="46"/>
    </row>
    <row r="59" spans="1:12" ht="15" customHeight="1" x14ac:dyDescent="0.3">
      <c r="A59" s="19" t="s">
        <v>44</v>
      </c>
      <c r="B59" s="7" t="s">
        <v>9</v>
      </c>
      <c r="C59" s="17" t="s">
        <v>1</v>
      </c>
      <c r="D59" s="26" t="s">
        <v>102</v>
      </c>
      <c r="E59" s="36">
        <v>1994</v>
      </c>
      <c r="F59" s="15"/>
      <c r="G59" s="18"/>
      <c r="H59" s="18"/>
      <c r="I59" s="11"/>
      <c r="J59" s="11"/>
      <c r="K59" s="40">
        <f t="shared" si="0"/>
        <v>0</v>
      </c>
      <c r="L59" s="46"/>
    </row>
    <row r="60" spans="1:12" ht="15" customHeight="1" x14ac:dyDescent="0.3">
      <c r="A60" s="19" t="s">
        <v>44</v>
      </c>
      <c r="B60" s="7" t="s">
        <v>9</v>
      </c>
      <c r="C60" s="17" t="s">
        <v>1</v>
      </c>
      <c r="D60" s="26" t="s">
        <v>74</v>
      </c>
      <c r="E60" s="36">
        <v>2015</v>
      </c>
      <c r="F60" s="15"/>
      <c r="G60" s="18"/>
      <c r="H60" s="18"/>
      <c r="I60" s="11"/>
      <c r="J60" s="11"/>
      <c r="K60" s="40">
        <f t="shared" si="0"/>
        <v>0</v>
      </c>
      <c r="L60" s="46"/>
    </row>
    <row r="61" spans="1:12" ht="15" customHeight="1" x14ac:dyDescent="0.3">
      <c r="A61" s="19" t="s">
        <v>44</v>
      </c>
      <c r="B61" s="7" t="s">
        <v>9</v>
      </c>
      <c r="C61" s="17" t="s">
        <v>1</v>
      </c>
      <c r="D61" s="26" t="s">
        <v>74</v>
      </c>
      <c r="E61" s="36">
        <v>2018</v>
      </c>
      <c r="F61" s="15"/>
      <c r="G61" s="18"/>
      <c r="H61" s="18"/>
      <c r="I61" s="11"/>
      <c r="J61" s="11"/>
      <c r="K61" s="40">
        <f t="shared" si="0"/>
        <v>0</v>
      </c>
      <c r="L61" s="46"/>
    </row>
    <row r="62" spans="1:12" ht="15" customHeight="1" x14ac:dyDescent="0.3">
      <c r="A62" s="19" t="s">
        <v>44</v>
      </c>
      <c r="B62" s="7" t="s">
        <v>9</v>
      </c>
      <c r="C62" s="17" t="s">
        <v>1</v>
      </c>
      <c r="D62" s="26" t="s">
        <v>74</v>
      </c>
      <c r="E62" s="36">
        <v>2015</v>
      </c>
      <c r="F62" s="15"/>
      <c r="G62" s="18"/>
      <c r="H62" s="18"/>
      <c r="I62" s="11"/>
      <c r="J62" s="11"/>
      <c r="K62" s="40">
        <f t="shared" si="0"/>
        <v>0</v>
      </c>
      <c r="L62" s="46"/>
    </row>
    <row r="63" spans="1:12" ht="15" customHeight="1" x14ac:dyDescent="0.3">
      <c r="A63" s="19" t="s">
        <v>44</v>
      </c>
      <c r="B63" s="7" t="s">
        <v>9</v>
      </c>
      <c r="C63" s="17" t="s">
        <v>1</v>
      </c>
      <c r="D63" s="26" t="s">
        <v>102</v>
      </c>
      <c r="E63" s="36">
        <v>1994</v>
      </c>
      <c r="F63" s="15"/>
      <c r="G63" s="18"/>
      <c r="H63" s="18"/>
      <c r="I63" s="11"/>
      <c r="J63" s="11"/>
      <c r="K63" s="40">
        <f t="shared" si="0"/>
        <v>0</v>
      </c>
      <c r="L63" s="46"/>
    </row>
    <row r="64" spans="1:12" ht="15" customHeight="1" x14ac:dyDescent="0.3">
      <c r="A64" s="19" t="s">
        <v>44</v>
      </c>
      <c r="B64" s="7" t="s">
        <v>9</v>
      </c>
      <c r="C64" s="17" t="s">
        <v>8</v>
      </c>
      <c r="D64" s="26" t="s">
        <v>82</v>
      </c>
      <c r="E64" s="36">
        <v>1994</v>
      </c>
      <c r="F64" s="15"/>
      <c r="G64" s="18"/>
      <c r="H64" s="18"/>
      <c r="I64" s="11"/>
      <c r="J64" s="11"/>
      <c r="K64" s="40">
        <f t="shared" si="0"/>
        <v>0</v>
      </c>
      <c r="L64" s="46"/>
    </row>
    <row r="65" spans="1:12" ht="15" customHeight="1" x14ac:dyDescent="0.3">
      <c r="A65" s="19" t="s">
        <v>44</v>
      </c>
      <c r="B65" s="7" t="s">
        <v>9</v>
      </c>
      <c r="C65" s="17" t="s">
        <v>26</v>
      </c>
      <c r="D65" s="26" t="s">
        <v>95</v>
      </c>
      <c r="E65" s="36">
        <v>2013</v>
      </c>
      <c r="F65" s="15"/>
      <c r="G65" s="18"/>
      <c r="H65" s="18"/>
      <c r="I65" s="11"/>
      <c r="J65" s="11"/>
      <c r="K65" s="40">
        <f t="shared" si="0"/>
        <v>0</v>
      </c>
      <c r="L65" s="46"/>
    </row>
    <row r="66" spans="1:12" ht="15" customHeight="1" x14ac:dyDescent="0.3">
      <c r="A66" s="19" t="s">
        <v>44</v>
      </c>
      <c r="B66" s="7" t="s">
        <v>9</v>
      </c>
      <c r="C66" s="17" t="s">
        <v>26</v>
      </c>
      <c r="D66" s="26" t="s">
        <v>112</v>
      </c>
      <c r="E66" s="36">
        <v>2014</v>
      </c>
      <c r="F66" s="15"/>
      <c r="G66" s="18"/>
      <c r="H66" s="18"/>
      <c r="I66" s="11"/>
      <c r="J66" s="11"/>
      <c r="K66" s="40">
        <f t="shared" si="0"/>
        <v>0</v>
      </c>
      <c r="L66" s="46"/>
    </row>
    <row r="67" spans="1:12" ht="15" customHeight="1" x14ac:dyDescent="0.3">
      <c r="A67" s="19" t="s">
        <v>44</v>
      </c>
      <c r="B67" s="7" t="s">
        <v>40</v>
      </c>
      <c r="C67" s="17" t="s">
        <v>29</v>
      </c>
      <c r="D67" s="26" t="s">
        <v>113</v>
      </c>
      <c r="E67" s="36" t="s">
        <v>77</v>
      </c>
      <c r="F67" s="15"/>
      <c r="G67" s="18"/>
      <c r="H67" s="18"/>
      <c r="I67" s="11"/>
      <c r="J67" s="11"/>
      <c r="K67" s="40">
        <f t="shared" si="0"/>
        <v>0</v>
      </c>
      <c r="L67" s="46"/>
    </row>
    <row r="68" spans="1:12" ht="15" customHeight="1" x14ac:dyDescent="0.3">
      <c r="A68" s="19" t="s">
        <v>44</v>
      </c>
      <c r="B68" s="7" t="s">
        <v>40</v>
      </c>
      <c r="C68" s="17" t="s">
        <v>29</v>
      </c>
      <c r="D68" s="26" t="s">
        <v>112</v>
      </c>
      <c r="E68" s="36">
        <v>2014</v>
      </c>
      <c r="F68" s="15"/>
      <c r="G68" s="18"/>
      <c r="H68" s="18"/>
      <c r="I68" s="11"/>
      <c r="J68" s="11"/>
      <c r="K68" s="40">
        <f t="shared" si="0"/>
        <v>0</v>
      </c>
      <c r="L68" s="46"/>
    </row>
    <row r="69" spans="1:12" ht="15" customHeight="1" x14ac:dyDescent="0.3">
      <c r="A69" s="19" t="s">
        <v>44</v>
      </c>
      <c r="B69" s="7" t="s">
        <v>40</v>
      </c>
      <c r="C69" s="17" t="s">
        <v>27</v>
      </c>
      <c r="D69" s="26" t="s">
        <v>114</v>
      </c>
      <c r="E69" s="36" t="s">
        <v>77</v>
      </c>
      <c r="F69" s="15"/>
      <c r="G69" s="18"/>
      <c r="H69" s="18"/>
      <c r="I69" s="11"/>
      <c r="J69" s="11"/>
      <c r="K69" s="40">
        <f t="shared" si="0"/>
        <v>0</v>
      </c>
      <c r="L69" s="46"/>
    </row>
    <row r="70" spans="1:12" ht="15" customHeight="1" x14ac:dyDescent="0.3">
      <c r="A70" s="19" t="s">
        <v>44</v>
      </c>
      <c r="B70" s="7" t="s">
        <v>40</v>
      </c>
      <c r="C70" s="17" t="s">
        <v>27</v>
      </c>
      <c r="D70" s="26" t="s">
        <v>115</v>
      </c>
      <c r="E70" s="36">
        <v>2015</v>
      </c>
      <c r="F70" s="15"/>
      <c r="G70" s="18"/>
      <c r="H70" s="18"/>
      <c r="I70" s="11"/>
      <c r="J70" s="11"/>
      <c r="K70" s="40">
        <f t="shared" si="0"/>
        <v>0</v>
      </c>
      <c r="L70" s="46"/>
    </row>
    <row r="71" spans="1:12" ht="15" customHeight="1" x14ac:dyDescent="0.3">
      <c r="A71" s="19" t="s">
        <v>44</v>
      </c>
      <c r="B71" s="7" t="s">
        <v>40</v>
      </c>
      <c r="C71" s="17" t="s">
        <v>27</v>
      </c>
      <c r="D71" s="26" t="s">
        <v>115</v>
      </c>
      <c r="E71" s="36">
        <v>2017</v>
      </c>
      <c r="F71" s="15"/>
      <c r="G71" s="18"/>
      <c r="H71" s="18"/>
      <c r="I71" s="11"/>
      <c r="J71" s="11"/>
      <c r="K71" s="40">
        <f t="shared" si="0"/>
        <v>0</v>
      </c>
      <c r="L71" s="46"/>
    </row>
    <row r="72" spans="1:12" ht="15" customHeight="1" x14ac:dyDescent="0.3">
      <c r="A72" s="19" t="s">
        <v>44</v>
      </c>
      <c r="B72" s="7" t="s">
        <v>40</v>
      </c>
      <c r="C72" s="17" t="s">
        <v>110</v>
      </c>
      <c r="D72" s="26" t="s">
        <v>102</v>
      </c>
      <c r="E72" s="36">
        <v>1998</v>
      </c>
      <c r="F72" s="15"/>
      <c r="G72" s="18"/>
      <c r="H72" s="18"/>
      <c r="I72" s="11"/>
      <c r="J72" s="11"/>
      <c r="K72" s="40">
        <f t="shared" si="0"/>
        <v>0</v>
      </c>
      <c r="L72" s="46"/>
    </row>
    <row r="73" spans="1:12" ht="15" customHeight="1" x14ac:dyDescent="0.3">
      <c r="A73" s="19" t="s">
        <v>44</v>
      </c>
      <c r="B73" s="7" t="s">
        <v>40</v>
      </c>
      <c r="C73" s="17" t="s">
        <v>108</v>
      </c>
      <c r="D73" s="26" t="s">
        <v>116</v>
      </c>
      <c r="E73" s="36" t="s">
        <v>77</v>
      </c>
      <c r="F73" s="15"/>
      <c r="G73" s="18"/>
      <c r="H73" s="18"/>
      <c r="I73" s="11"/>
      <c r="J73" s="11"/>
      <c r="K73" s="40">
        <f t="shared" si="0"/>
        <v>0</v>
      </c>
      <c r="L73" s="46"/>
    </row>
    <row r="74" spans="1:12" ht="15" customHeight="1" x14ac:dyDescent="0.3">
      <c r="A74" s="19" t="s">
        <v>44</v>
      </c>
      <c r="B74" s="7" t="s">
        <v>40</v>
      </c>
      <c r="C74" s="17" t="s">
        <v>108</v>
      </c>
      <c r="D74" s="26" t="s">
        <v>116</v>
      </c>
      <c r="E74" s="36" t="s">
        <v>77</v>
      </c>
      <c r="F74" s="15"/>
      <c r="G74" s="18"/>
      <c r="H74" s="18"/>
      <c r="I74" s="11"/>
      <c r="J74" s="11"/>
      <c r="K74" s="40">
        <f t="shared" si="0"/>
        <v>0</v>
      </c>
      <c r="L74" s="46"/>
    </row>
    <row r="75" spans="1:12" ht="15" customHeight="1" x14ac:dyDescent="0.3">
      <c r="A75" s="19" t="s">
        <v>44</v>
      </c>
      <c r="B75" s="7" t="s">
        <v>40</v>
      </c>
      <c r="C75" s="17" t="s">
        <v>108</v>
      </c>
      <c r="D75" s="26" t="s">
        <v>116</v>
      </c>
      <c r="E75" s="36" t="s">
        <v>77</v>
      </c>
      <c r="F75" s="15"/>
      <c r="G75" s="18"/>
      <c r="H75" s="18"/>
      <c r="I75" s="11"/>
      <c r="J75" s="11"/>
      <c r="K75" s="40">
        <f t="shared" si="0"/>
        <v>0</v>
      </c>
      <c r="L75" s="46"/>
    </row>
    <row r="76" spans="1:12" ht="15" customHeight="1" x14ac:dyDescent="0.3">
      <c r="A76" s="19" t="s">
        <v>44</v>
      </c>
      <c r="B76" s="7" t="s">
        <v>40</v>
      </c>
      <c r="C76" s="17" t="s">
        <v>108</v>
      </c>
      <c r="D76" s="26" t="s">
        <v>116</v>
      </c>
      <c r="E76" s="36" t="s">
        <v>77</v>
      </c>
      <c r="F76" s="15"/>
      <c r="G76" s="18"/>
      <c r="H76" s="18"/>
      <c r="I76" s="11"/>
      <c r="J76" s="11"/>
      <c r="K76" s="40">
        <f t="shared" si="0"/>
        <v>0</v>
      </c>
      <c r="L76" s="46"/>
    </row>
    <row r="77" spans="1:12" ht="15" customHeight="1" x14ac:dyDescent="0.3">
      <c r="A77" s="19" t="s">
        <v>44</v>
      </c>
      <c r="B77" s="7" t="s">
        <v>40</v>
      </c>
      <c r="C77" s="17" t="s">
        <v>108</v>
      </c>
      <c r="D77" s="26" t="s">
        <v>116</v>
      </c>
      <c r="E77" s="36" t="s">
        <v>77</v>
      </c>
      <c r="F77" s="15"/>
      <c r="G77" s="18"/>
      <c r="H77" s="18"/>
      <c r="I77" s="11"/>
      <c r="J77" s="11"/>
      <c r="K77" s="40">
        <f t="shared" si="0"/>
        <v>0</v>
      </c>
      <c r="L77" s="46"/>
    </row>
    <row r="78" spans="1:12" ht="15" customHeight="1" x14ac:dyDescent="0.3">
      <c r="A78" s="19" t="s">
        <v>44</v>
      </c>
      <c r="B78" s="7" t="s">
        <v>40</v>
      </c>
      <c r="C78" s="17" t="s">
        <v>108</v>
      </c>
      <c r="D78" s="26" t="s">
        <v>116</v>
      </c>
      <c r="E78" s="36" t="s">
        <v>77</v>
      </c>
      <c r="F78" s="15"/>
      <c r="G78" s="18"/>
      <c r="H78" s="18"/>
      <c r="I78" s="11"/>
      <c r="J78" s="11"/>
      <c r="K78" s="40">
        <f t="shared" si="0"/>
        <v>0</v>
      </c>
      <c r="L78" s="46"/>
    </row>
    <row r="79" spans="1:12" ht="15" customHeight="1" x14ac:dyDescent="0.3">
      <c r="A79" s="19" t="s">
        <v>44</v>
      </c>
      <c r="B79" s="7" t="s">
        <v>40</v>
      </c>
      <c r="C79" s="17" t="s">
        <v>108</v>
      </c>
      <c r="D79" s="26" t="s">
        <v>116</v>
      </c>
      <c r="E79" s="36" t="s">
        <v>77</v>
      </c>
      <c r="F79" s="15"/>
      <c r="G79" s="18"/>
      <c r="H79" s="18"/>
      <c r="I79" s="11"/>
      <c r="J79" s="11"/>
      <c r="K79" s="40">
        <f t="shared" ref="K79:K142" si="1">SUM(F79:H79)*J79</f>
        <v>0</v>
      </c>
      <c r="L79" s="46"/>
    </row>
    <row r="80" spans="1:12" ht="15" customHeight="1" x14ac:dyDescent="0.3">
      <c r="A80" s="19" t="s">
        <v>44</v>
      </c>
      <c r="B80" s="7" t="s">
        <v>40</v>
      </c>
      <c r="C80" s="17" t="s">
        <v>108</v>
      </c>
      <c r="D80" s="26" t="s">
        <v>116</v>
      </c>
      <c r="E80" s="36" t="s">
        <v>77</v>
      </c>
      <c r="F80" s="15"/>
      <c r="G80" s="18"/>
      <c r="H80" s="18"/>
      <c r="I80" s="11"/>
      <c r="J80" s="11"/>
      <c r="K80" s="40">
        <f t="shared" si="1"/>
        <v>0</v>
      </c>
      <c r="L80" s="46"/>
    </row>
    <row r="81" spans="1:12" ht="15" customHeight="1" thickBot="1" x14ac:dyDescent="0.35">
      <c r="A81" s="21" t="s">
        <v>44</v>
      </c>
      <c r="B81" s="5" t="s">
        <v>40</v>
      </c>
      <c r="C81" s="22" t="s">
        <v>109</v>
      </c>
      <c r="D81" s="27" t="s">
        <v>117</v>
      </c>
      <c r="E81" s="35" t="s">
        <v>117</v>
      </c>
      <c r="F81" s="13"/>
      <c r="G81" s="23"/>
      <c r="H81" s="23"/>
      <c r="I81" s="9"/>
      <c r="J81" s="9"/>
      <c r="K81" s="39">
        <f t="shared" si="1"/>
        <v>0</v>
      </c>
      <c r="L81" s="45">
        <f>SUM(K57:K81)</f>
        <v>0</v>
      </c>
    </row>
    <row r="82" spans="1:12" ht="15" customHeight="1" x14ac:dyDescent="0.3">
      <c r="A82" s="42" t="s">
        <v>70</v>
      </c>
      <c r="B82" s="6" t="s">
        <v>20</v>
      </c>
      <c r="C82" s="28" t="s">
        <v>4</v>
      </c>
      <c r="D82" s="29" t="s">
        <v>93</v>
      </c>
      <c r="E82" s="34">
        <v>2019</v>
      </c>
      <c r="F82" s="14"/>
      <c r="G82" s="30"/>
      <c r="H82" s="30"/>
      <c r="I82" s="10"/>
      <c r="J82" s="10"/>
      <c r="K82" s="38">
        <f t="shared" si="1"/>
        <v>0</v>
      </c>
      <c r="L82" s="44"/>
    </row>
    <row r="83" spans="1:12" ht="15" customHeight="1" x14ac:dyDescent="0.3">
      <c r="A83" s="19" t="s">
        <v>70</v>
      </c>
      <c r="B83" s="7" t="s">
        <v>20</v>
      </c>
      <c r="C83" s="17" t="s">
        <v>4</v>
      </c>
      <c r="D83" s="26" t="s">
        <v>78</v>
      </c>
      <c r="E83" s="36">
        <v>1997</v>
      </c>
      <c r="F83" s="15"/>
      <c r="G83" s="18"/>
      <c r="H83" s="18"/>
      <c r="I83" s="11"/>
      <c r="J83" s="11"/>
      <c r="K83" s="40">
        <f t="shared" si="1"/>
        <v>0</v>
      </c>
      <c r="L83" s="46"/>
    </row>
    <row r="84" spans="1:12" ht="15" customHeight="1" x14ac:dyDescent="0.3">
      <c r="A84" s="19" t="s">
        <v>70</v>
      </c>
      <c r="B84" s="7" t="s">
        <v>20</v>
      </c>
      <c r="C84" s="17" t="s">
        <v>27</v>
      </c>
      <c r="D84" s="26" t="s">
        <v>101</v>
      </c>
      <c r="E84" s="36">
        <v>2006</v>
      </c>
      <c r="F84" s="15"/>
      <c r="G84" s="18"/>
      <c r="H84" s="18"/>
      <c r="I84" s="11"/>
      <c r="J84" s="11"/>
      <c r="K84" s="40">
        <f t="shared" si="1"/>
        <v>0</v>
      </c>
      <c r="L84" s="46"/>
    </row>
    <row r="85" spans="1:12" ht="15" customHeight="1" thickBot="1" x14ac:dyDescent="0.35">
      <c r="A85" s="21" t="s">
        <v>70</v>
      </c>
      <c r="B85" s="5" t="s">
        <v>20</v>
      </c>
      <c r="C85" s="22" t="s">
        <v>27</v>
      </c>
      <c r="D85" s="27" t="s">
        <v>98</v>
      </c>
      <c r="E85" s="35">
        <v>1997</v>
      </c>
      <c r="F85" s="13"/>
      <c r="G85" s="23"/>
      <c r="H85" s="23"/>
      <c r="I85" s="9"/>
      <c r="J85" s="9"/>
      <c r="K85" s="39">
        <f t="shared" si="1"/>
        <v>0</v>
      </c>
      <c r="L85" s="45">
        <f>SUM(K82:K85)</f>
        <v>0</v>
      </c>
    </row>
    <row r="86" spans="1:12" ht="15" customHeight="1" x14ac:dyDescent="0.3">
      <c r="A86" s="42" t="s">
        <v>47</v>
      </c>
      <c r="B86" s="6" t="s">
        <v>14</v>
      </c>
      <c r="C86" s="28" t="s">
        <v>3</v>
      </c>
      <c r="D86" s="29" t="s">
        <v>76</v>
      </c>
      <c r="E86" s="34" t="s">
        <v>77</v>
      </c>
      <c r="F86" s="14"/>
      <c r="G86" s="30"/>
      <c r="H86" s="30"/>
      <c r="I86" s="10"/>
      <c r="J86" s="10"/>
      <c r="K86" s="38">
        <f t="shared" si="1"/>
        <v>0</v>
      </c>
      <c r="L86" s="44"/>
    </row>
    <row r="87" spans="1:12" ht="15" customHeight="1" x14ac:dyDescent="0.3">
      <c r="A87" s="19" t="s">
        <v>47</v>
      </c>
      <c r="B87" s="7" t="s">
        <v>14</v>
      </c>
      <c r="C87" s="17" t="s">
        <v>3</v>
      </c>
      <c r="D87" s="26" t="s">
        <v>76</v>
      </c>
      <c r="E87" s="36" t="s">
        <v>77</v>
      </c>
      <c r="F87" s="15"/>
      <c r="G87" s="18"/>
      <c r="H87" s="18"/>
      <c r="I87" s="11"/>
      <c r="J87" s="11"/>
      <c r="K87" s="40">
        <f t="shared" si="1"/>
        <v>0</v>
      </c>
      <c r="L87" s="46"/>
    </row>
    <row r="88" spans="1:12" ht="15" customHeight="1" x14ac:dyDescent="0.3">
      <c r="A88" s="19" t="s">
        <v>47</v>
      </c>
      <c r="B88" s="7" t="s">
        <v>14</v>
      </c>
      <c r="C88" s="17" t="s">
        <v>79</v>
      </c>
      <c r="D88" s="26" t="s">
        <v>78</v>
      </c>
      <c r="E88" s="36">
        <v>2020</v>
      </c>
      <c r="F88" s="15"/>
      <c r="G88" s="18"/>
      <c r="H88" s="18"/>
      <c r="I88" s="11"/>
      <c r="J88" s="11"/>
      <c r="K88" s="40">
        <f t="shared" si="1"/>
        <v>0</v>
      </c>
      <c r="L88" s="46"/>
    </row>
    <row r="89" spans="1:12" ht="15" customHeight="1" x14ac:dyDescent="0.3">
      <c r="A89" s="19" t="s">
        <v>47</v>
      </c>
      <c r="B89" s="7" t="s">
        <v>14</v>
      </c>
      <c r="C89" s="17" t="s">
        <v>80</v>
      </c>
      <c r="D89" s="26" t="s">
        <v>75</v>
      </c>
      <c r="E89" s="36">
        <v>1987</v>
      </c>
      <c r="F89" s="15"/>
      <c r="G89" s="18"/>
      <c r="H89" s="18"/>
      <c r="I89" s="11"/>
      <c r="J89" s="11"/>
      <c r="K89" s="40">
        <f t="shared" si="1"/>
        <v>0</v>
      </c>
      <c r="L89" s="46"/>
    </row>
    <row r="90" spans="1:12" ht="15" customHeight="1" x14ac:dyDescent="0.3">
      <c r="A90" s="19" t="s">
        <v>47</v>
      </c>
      <c r="B90" s="7" t="s">
        <v>14</v>
      </c>
      <c r="C90" s="17" t="s">
        <v>33</v>
      </c>
      <c r="D90" s="26" t="s">
        <v>78</v>
      </c>
      <c r="E90" s="36">
        <v>1997</v>
      </c>
      <c r="F90" s="15"/>
      <c r="G90" s="18"/>
      <c r="H90" s="18"/>
      <c r="I90" s="11"/>
      <c r="J90" s="11"/>
      <c r="K90" s="40">
        <f t="shared" si="1"/>
        <v>0</v>
      </c>
      <c r="L90" s="46"/>
    </row>
    <row r="91" spans="1:12" ht="15" customHeight="1" x14ac:dyDescent="0.3">
      <c r="A91" s="19" t="s">
        <v>47</v>
      </c>
      <c r="B91" s="7" t="s">
        <v>14</v>
      </c>
      <c r="C91" s="17" t="s">
        <v>34</v>
      </c>
      <c r="D91" s="26" t="s">
        <v>81</v>
      </c>
      <c r="E91" s="36" t="s">
        <v>77</v>
      </c>
      <c r="F91" s="15"/>
      <c r="G91" s="18"/>
      <c r="H91" s="18"/>
      <c r="I91" s="11"/>
      <c r="J91" s="11"/>
      <c r="K91" s="40">
        <f t="shared" si="1"/>
        <v>0</v>
      </c>
      <c r="L91" s="46"/>
    </row>
    <row r="92" spans="1:12" ht="15" customHeight="1" x14ac:dyDescent="0.3">
      <c r="A92" s="19" t="s">
        <v>47</v>
      </c>
      <c r="B92" s="7" t="s">
        <v>14</v>
      </c>
      <c r="C92" s="17" t="s">
        <v>8</v>
      </c>
      <c r="D92" s="26" t="s">
        <v>82</v>
      </c>
      <c r="E92" s="36" t="s">
        <v>77</v>
      </c>
      <c r="F92" s="15"/>
      <c r="G92" s="18"/>
      <c r="H92" s="18"/>
      <c r="I92" s="11"/>
      <c r="J92" s="11"/>
      <c r="K92" s="40">
        <f t="shared" si="1"/>
        <v>0</v>
      </c>
      <c r="L92" s="46"/>
    </row>
    <row r="93" spans="1:12" ht="15" customHeight="1" x14ac:dyDescent="0.3">
      <c r="A93" s="19" t="s">
        <v>47</v>
      </c>
      <c r="B93" s="7" t="s">
        <v>14</v>
      </c>
      <c r="C93" s="17" t="s">
        <v>7</v>
      </c>
      <c r="D93" s="26" t="s">
        <v>83</v>
      </c>
      <c r="E93" s="36">
        <v>2018</v>
      </c>
      <c r="F93" s="15"/>
      <c r="G93" s="18"/>
      <c r="H93" s="18"/>
      <c r="I93" s="11"/>
      <c r="J93" s="11"/>
      <c r="K93" s="40">
        <f t="shared" si="1"/>
        <v>0</v>
      </c>
      <c r="L93" s="46"/>
    </row>
    <row r="94" spans="1:12" ht="15" customHeight="1" x14ac:dyDescent="0.3">
      <c r="A94" s="19" t="s">
        <v>47</v>
      </c>
      <c r="B94" s="7" t="s">
        <v>14</v>
      </c>
      <c r="C94" s="17" t="s">
        <v>84</v>
      </c>
      <c r="D94" s="26" t="s">
        <v>86</v>
      </c>
      <c r="E94" s="36" t="s">
        <v>77</v>
      </c>
      <c r="F94" s="15"/>
      <c r="G94" s="18"/>
      <c r="H94" s="18"/>
      <c r="I94" s="11"/>
      <c r="J94" s="11"/>
      <c r="K94" s="40">
        <f t="shared" si="1"/>
        <v>0</v>
      </c>
      <c r="L94" s="46"/>
    </row>
    <row r="95" spans="1:12" ht="15" customHeight="1" x14ac:dyDescent="0.3">
      <c r="A95" s="19" t="s">
        <v>47</v>
      </c>
      <c r="B95" s="7" t="s">
        <v>14</v>
      </c>
      <c r="C95" s="17" t="s">
        <v>85</v>
      </c>
      <c r="D95" s="26" t="s">
        <v>86</v>
      </c>
      <c r="E95" s="36" t="s">
        <v>77</v>
      </c>
      <c r="F95" s="15"/>
      <c r="G95" s="18"/>
      <c r="H95" s="18"/>
      <c r="I95" s="11"/>
      <c r="J95" s="11"/>
      <c r="K95" s="40">
        <f t="shared" si="1"/>
        <v>0</v>
      </c>
      <c r="L95" s="46"/>
    </row>
    <row r="96" spans="1:12" ht="15" customHeight="1" x14ac:dyDescent="0.3">
      <c r="A96" s="19" t="s">
        <v>47</v>
      </c>
      <c r="B96" s="7" t="s">
        <v>14</v>
      </c>
      <c r="C96" s="17" t="s">
        <v>87</v>
      </c>
      <c r="D96" s="26" t="s">
        <v>88</v>
      </c>
      <c r="E96" s="36">
        <v>2005</v>
      </c>
      <c r="F96" s="15"/>
      <c r="G96" s="18"/>
      <c r="H96" s="18"/>
      <c r="I96" s="11"/>
      <c r="J96" s="11"/>
      <c r="K96" s="40">
        <f t="shared" si="1"/>
        <v>0</v>
      </c>
      <c r="L96" s="46"/>
    </row>
    <row r="97" spans="1:12" ht="15" customHeight="1" x14ac:dyDescent="0.3">
      <c r="A97" s="19" t="s">
        <v>47</v>
      </c>
      <c r="B97" s="7" t="s">
        <v>14</v>
      </c>
      <c r="C97" s="17" t="s">
        <v>90</v>
      </c>
      <c r="D97" s="26" t="s">
        <v>89</v>
      </c>
      <c r="E97" s="36" t="s">
        <v>77</v>
      </c>
      <c r="F97" s="15"/>
      <c r="G97" s="18"/>
      <c r="H97" s="18"/>
      <c r="I97" s="11"/>
      <c r="J97" s="11"/>
      <c r="K97" s="40">
        <f t="shared" si="1"/>
        <v>0</v>
      </c>
      <c r="L97" s="46"/>
    </row>
    <row r="98" spans="1:12" ht="15" customHeight="1" x14ac:dyDescent="0.3">
      <c r="A98" s="19" t="s">
        <v>47</v>
      </c>
      <c r="B98" s="7" t="s">
        <v>14</v>
      </c>
      <c r="C98" s="17" t="s">
        <v>27</v>
      </c>
      <c r="D98" s="26" t="s">
        <v>93</v>
      </c>
      <c r="E98" s="36">
        <v>2015</v>
      </c>
      <c r="F98" s="15"/>
      <c r="G98" s="18"/>
      <c r="H98" s="18"/>
      <c r="I98" s="11"/>
      <c r="J98" s="11"/>
      <c r="K98" s="40">
        <f t="shared" si="1"/>
        <v>0</v>
      </c>
      <c r="L98" s="46"/>
    </row>
    <row r="99" spans="1:12" ht="15" customHeight="1" x14ac:dyDescent="0.3">
      <c r="A99" s="19" t="s">
        <v>47</v>
      </c>
      <c r="B99" s="7" t="s">
        <v>14</v>
      </c>
      <c r="C99" s="17" t="s">
        <v>27</v>
      </c>
      <c r="D99" s="26" t="s">
        <v>98</v>
      </c>
      <c r="E99" s="36" t="s">
        <v>77</v>
      </c>
      <c r="F99" s="15"/>
      <c r="G99" s="18"/>
      <c r="H99" s="18"/>
      <c r="I99" s="11"/>
      <c r="J99" s="11"/>
      <c r="K99" s="40">
        <f t="shared" si="1"/>
        <v>0</v>
      </c>
      <c r="L99" s="46"/>
    </row>
    <row r="100" spans="1:12" ht="15" customHeight="1" x14ac:dyDescent="0.3">
      <c r="A100" s="19" t="s">
        <v>47</v>
      </c>
      <c r="B100" s="7" t="s">
        <v>14</v>
      </c>
      <c r="C100" s="17" t="s">
        <v>91</v>
      </c>
      <c r="D100" s="26" t="s">
        <v>95</v>
      </c>
      <c r="E100" s="36" t="s">
        <v>77</v>
      </c>
      <c r="F100" s="15"/>
      <c r="G100" s="18"/>
      <c r="H100" s="18"/>
      <c r="I100" s="11"/>
      <c r="J100" s="11"/>
      <c r="K100" s="40">
        <f t="shared" si="1"/>
        <v>0</v>
      </c>
      <c r="L100" s="46"/>
    </row>
    <row r="101" spans="1:12" ht="15" customHeight="1" x14ac:dyDescent="0.3">
      <c r="A101" s="19" t="s">
        <v>47</v>
      </c>
      <c r="B101" s="7" t="s">
        <v>14</v>
      </c>
      <c r="C101" s="17" t="s">
        <v>92</v>
      </c>
      <c r="D101" s="26" t="s">
        <v>94</v>
      </c>
      <c r="E101" s="36">
        <v>2004</v>
      </c>
      <c r="F101" s="15"/>
      <c r="G101" s="18"/>
      <c r="H101" s="18"/>
      <c r="I101" s="11"/>
      <c r="J101" s="11"/>
      <c r="K101" s="40">
        <f t="shared" si="1"/>
        <v>0</v>
      </c>
      <c r="L101" s="46"/>
    </row>
    <row r="102" spans="1:12" ht="15" customHeight="1" thickBot="1" x14ac:dyDescent="0.35">
      <c r="A102" s="21" t="s">
        <v>47</v>
      </c>
      <c r="B102" s="5" t="s">
        <v>14</v>
      </c>
      <c r="C102" s="22" t="s">
        <v>97</v>
      </c>
      <c r="D102" s="27" t="s">
        <v>96</v>
      </c>
      <c r="E102" s="35" t="s">
        <v>77</v>
      </c>
      <c r="F102" s="13"/>
      <c r="G102" s="23"/>
      <c r="H102" s="23"/>
      <c r="I102" s="9"/>
      <c r="J102" s="9"/>
      <c r="K102" s="39">
        <f t="shared" si="1"/>
        <v>0</v>
      </c>
      <c r="L102" s="45">
        <f>SUM(K86:K102)</f>
        <v>0</v>
      </c>
    </row>
    <row r="103" spans="1:12" ht="15" customHeight="1" x14ac:dyDescent="0.3">
      <c r="A103" s="42" t="s">
        <v>52</v>
      </c>
      <c r="B103" s="6" t="s">
        <v>24</v>
      </c>
      <c r="C103" s="28" t="s">
        <v>27</v>
      </c>
      <c r="D103" s="29" t="s">
        <v>104</v>
      </c>
      <c r="E103" s="34">
        <v>2014</v>
      </c>
      <c r="F103" s="14"/>
      <c r="G103" s="30"/>
      <c r="H103" s="30"/>
      <c r="I103" s="10"/>
      <c r="J103" s="10"/>
      <c r="K103" s="38">
        <f t="shared" si="1"/>
        <v>0</v>
      </c>
      <c r="L103" s="44"/>
    </row>
    <row r="104" spans="1:12" ht="15" customHeight="1" x14ac:dyDescent="0.3">
      <c r="A104" s="19" t="s">
        <v>52</v>
      </c>
      <c r="B104" s="7" t="s">
        <v>24</v>
      </c>
      <c r="C104" s="17" t="s">
        <v>27</v>
      </c>
      <c r="D104" s="26" t="s">
        <v>105</v>
      </c>
      <c r="E104" s="36" t="s">
        <v>77</v>
      </c>
      <c r="F104" s="15"/>
      <c r="G104" s="18"/>
      <c r="H104" s="18"/>
      <c r="I104" s="11"/>
      <c r="J104" s="11"/>
      <c r="K104" s="40">
        <f t="shared" si="1"/>
        <v>0</v>
      </c>
      <c r="L104" s="46"/>
    </row>
    <row r="105" spans="1:12" ht="15" customHeight="1" x14ac:dyDescent="0.3">
      <c r="A105" s="19" t="s">
        <v>52</v>
      </c>
      <c r="B105" s="7" t="s">
        <v>24</v>
      </c>
      <c r="C105" s="17" t="s">
        <v>27</v>
      </c>
      <c r="D105" s="26" t="s">
        <v>106</v>
      </c>
      <c r="E105" s="36">
        <v>2011</v>
      </c>
      <c r="F105" s="15"/>
      <c r="G105" s="18"/>
      <c r="H105" s="18"/>
      <c r="I105" s="11"/>
      <c r="J105" s="11"/>
      <c r="K105" s="40">
        <f t="shared" si="1"/>
        <v>0</v>
      </c>
      <c r="L105" s="46"/>
    </row>
    <row r="106" spans="1:12" ht="28.8" customHeight="1" thickBot="1" x14ac:dyDescent="0.35">
      <c r="A106" s="21" t="s">
        <v>52</v>
      </c>
      <c r="B106" s="5" t="s">
        <v>24</v>
      </c>
      <c r="C106" s="22" t="s">
        <v>27</v>
      </c>
      <c r="D106" s="27" t="s">
        <v>107</v>
      </c>
      <c r="E106" s="35" t="s">
        <v>77</v>
      </c>
      <c r="F106" s="13"/>
      <c r="G106" s="23"/>
      <c r="H106" s="23"/>
      <c r="I106" s="9"/>
      <c r="J106" s="9"/>
      <c r="K106" s="39">
        <f t="shared" si="1"/>
        <v>0</v>
      </c>
      <c r="L106" s="45">
        <f>SUM(K103:K106)</f>
        <v>0</v>
      </c>
    </row>
    <row r="107" spans="1:12" ht="15" customHeight="1" x14ac:dyDescent="0.3">
      <c r="A107" s="42" t="s">
        <v>45</v>
      </c>
      <c r="B107" s="6" t="s">
        <v>10</v>
      </c>
      <c r="C107" s="28" t="s">
        <v>1</v>
      </c>
      <c r="D107" s="29" t="s">
        <v>102</v>
      </c>
      <c r="E107" s="34">
        <v>2005</v>
      </c>
      <c r="F107" s="14"/>
      <c r="G107" s="30"/>
      <c r="H107" s="30"/>
      <c r="I107" s="10"/>
      <c r="J107" s="10"/>
      <c r="K107" s="38">
        <f t="shared" si="1"/>
        <v>0</v>
      </c>
      <c r="L107" s="44"/>
    </row>
    <row r="108" spans="1:12" ht="15" customHeight="1" x14ac:dyDescent="0.3">
      <c r="A108" s="19" t="s">
        <v>45</v>
      </c>
      <c r="B108" s="7" t="s">
        <v>10</v>
      </c>
      <c r="C108" s="17" t="s">
        <v>1</v>
      </c>
      <c r="D108" s="26" t="s">
        <v>102</v>
      </c>
      <c r="E108" s="36">
        <v>1999</v>
      </c>
      <c r="F108" s="15"/>
      <c r="G108" s="18"/>
      <c r="H108" s="18"/>
      <c r="I108" s="11"/>
      <c r="J108" s="11"/>
      <c r="K108" s="40">
        <f t="shared" si="1"/>
        <v>0</v>
      </c>
      <c r="L108" s="46"/>
    </row>
    <row r="109" spans="1:12" ht="15" customHeight="1" x14ac:dyDescent="0.3">
      <c r="A109" s="19" t="s">
        <v>45</v>
      </c>
      <c r="B109" s="7" t="s">
        <v>10</v>
      </c>
      <c r="C109" s="17" t="s">
        <v>1</v>
      </c>
      <c r="D109" s="26" t="s">
        <v>102</v>
      </c>
      <c r="E109" s="36">
        <v>2005</v>
      </c>
      <c r="F109" s="15"/>
      <c r="G109" s="18"/>
      <c r="H109" s="18"/>
      <c r="I109" s="11"/>
      <c r="J109" s="11"/>
      <c r="K109" s="40">
        <f t="shared" si="1"/>
        <v>0</v>
      </c>
      <c r="L109" s="46"/>
    </row>
    <row r="110" spans="1:12" ht="15" customHeight="1" thickBot="1" x14ac:dyDescent="0.35">
      <c r="A110" s="21" t="s">
        <v>45</v>
      </c>
      <c r="B110" s="5" t="s">
        <v>10</v>
      </c>
      <c r="C110" s="22" t="s">
        <v>27</v>
      </c>
      <c r="D110" s="27" t="s">
        <v>81</v>
      </c>
      <c r="E110" s="35" t="s">
        <v>77</v>
      </c>
      <c r="F110" s="13"/>
      <c r="G110" s="23"/>
      <c r="H110" s="23"/>
      <c r="I110" s="9"/>
      <c r="J110" s="9"/>
      <c r="K110" s="39">
        <f t="shared" si="1"/>
        <v>0</v>
      </c>
      <c r="L110" s="45">
        <f>SUM(K107:K110)</f>
        <v>0</v>
      </c>
    </row>
    <row r="111" spans="1:12" ht="15" customHeight="1" x14ac:dyDescent="0.3">
      <c r="A111" s="42" t="s">
        <v>51</v>
      </c>
      <c r="B111" s="6" t="s">
        <v>23</v>
      </c>
      <c r="C111" s="28" t="s">
        <v>36</v>
      </c>
      <c r="D111" s="29" t="s">
        <v>131</v>
      </c>
      <c r="E111" s="34">
        <v>1997</v>
      </c>
      <c r="F111" s="14"/>
      <c r="G111" s="30"/>
      <c r="H111" s="30"/>
      <c r="I111" s="10"/>
      <c r="J111" s="10"/>
      <c r="K111" s="38">
        <f t="shared" si="1"/>
        <v>0</v>
      </c>
      <c r="L111" s="44"/>
    </row>
    <row r="112" spans="1:12" ht="15" customHeight="1" x14ac:dyDescent="0.3">
      <c r="A112" s="19" t="s">
        <v>51</v>
      </c>
      <c r="B112" s="7" t="s">
        <v>23</v>
      </c>
      <c r="C112" s="17" t="s">
        <v>4</v>
      </c>
      <c r="D112" s="26" t="s">
        <v>132</v>
      </c>
      <c r="E112" s="36">
        <v>2017</v>
      </c>
      <c r="F112" s="15"/>
      <c r="G112" s="18"/>
      <c r="H112" s="18"/>
      <c r="I112" s="11"/>
      <c r="J112" s="11"/>
      <c r="K112" s="40">
        <f t="shared" si="1"/>
        <v>0</v>
      </c>
      <c r="L112" s="46"/>
    </row>
    <row r="113" spans="1:12" ht="15" customHeight="1" x14ac:dyDescent="0.3">
      <c r="A113" s="19" t="s">
        <v>51</v>
      </c>
      <c r="B113" s="7" t="s">
        <v>23</v>
      </c>
      <c r="C113" s="17" t="s">
        <v>4</v>
      </c>
      <c r="D113" s="26" t="s">
        <v>132</v>
      </c>
      <c r="E113" s="36">
        <v>2017</v>
      </c>
      <c r="F113" s="15"/>
      <c r="G113" s="18"/>
      <c r="H113" s="18"/>
      <c r="I113" s="11"/>
      <c r="J113" s="11"/>
      <c r="K113" s="40">
        <f t="shared" si="1"/>
        <v>0</v>
      </c>
      <c r="L113" s="46"/>
    </row>
    <row r="114" spans="1:12" ht="15" customHeight="1" x14ac:dyDescent="0.3">
      <c r="A114" s="19" t="s">
        <v>51</v>
      </c>
      <c r="B114" s="7" t="s">
        <v>23</v>
      </c>
      <c r="C114" s="17" t="s">
        <v>37</v>
      </c>
      <c r="D114" s="26" t="s">
        <v>133</v>
      </c>
      <c r="E114" s="36">
        <v>2019</v>
      </c>
      <c r="F114" s="15"/>
      <c r="G114" s="18"/>
      <c r="H114" s="18"/>
      <c r="I114" s="11"/>
      <c r="J114" s="11"/>
      <c r="K114" s="40">
        <f t="shared" si="1"/>
        <v>0</v>
      </c>
      <c r="L114" s="46"/>
    </row>
    <row r="115" spans="1:12" ht="15" customHeight="1" x14ac:dyDescent="0.3">
      <c r="A115" s="19" t="s">
        <v>51</v>
      </c>
      <c r="B115" s="7" t="s">
        <v>23</v>
      </c>
      <c r="C115" s="17" t="s">
        <v>37</v>
      </c>
      <c r="D115" s="26" t="s">
        <v>134</v>
      </c>
      <c r="E115" s="36">
        <v>2020</v>
      </c>
      <c r="F115" s="15"/>
      <c r="G115" s="18"/>
      <c r="H115" s="18"/>
      <c r="I115" s="11"/>
      <c r="J115" s="11"/>
      <c r="K115" s="40">
        <f t="shared" si="1"/>
        <v>0</v>
      </c>
      <c r="L115" s="46"/>
    </row>
    <row r="116" spans="1:12" ht="15" customHeight="1" x14ac:dyDescent="0.3">
      <c r="A116" s="19" t="s">
        <v>51</v>
      </c>
      <c r="B116" s="7" t="s">
        <v>23</v>
      </c>
      <c r="C116" s="17" t="s">
        <v>27</v>
      </c>
      <c r="D116" s="26" t="s">
        <v>135</v>
      </c>
      <c r="E116" s="36" t="s">
        <v>77</v>
      </c>
      <c r="F116" s="15"/>
      <c r="G116" s="18"/>
      <c r="H116" s="18"/>
      <c r="I116" s="11"/>
      <c r="J116" s="11"/>
      <c r="K116" s="40">
        <f t="shared" si="1"/>
        <v>0</v>
      </c>
      <c r="L116" s="46"/>
    </row>
    <row r="117" spans="1:12" ht="15" customHeight="1" thickBot="1" x14ac:dyDescent="0.35">
      <c r="A117" s="21" t="s">
        <v>51</v>
      </c>
      <c r="B117" s="5" t="s">
        <v>23</v>
      </c>
      <c r="C117" s="22" t="s">
        <v>27</v>
      </c>
      <c r="D117" s="27" t="s">
        <v>136</v>
      </c>
      <c r="E117" s="35" t="s">
        <v>77</v>
      </c>
      <c r="F117" s="13"/>
      <c r="G117" s="23"/>
      <c r="H117" s="23"/>
      <c r="I117" s="9"/>
      <c r="J117" s="9"/>
      <c r="K117" s="39">
        <f t="shared" si="1"/>
        <v>0</v>
      </c>
      <c r="L117" s="45">
        <f>SUM(K111:K117)</f>
        <v>0</v>
      </c>
    </row>
    <row r="118" spans="1:12" ht="15" customHeight="1" thickBot="1" x14ac:dyDescent="0.35">
      <c r="A118" s="43" t="s">
        <v>50</v>
      </c>
      <c r="B118" s="8" t="s">
        <v>21</v>
      </c>
      <c r="C118" s="31" t="s">
        <v>2</v>
      </c>
      <c r="D118" s="32" t="s">
        <v>82</v>
      </c>
      <c r="E118" s="37">
        <v>1987</v>
      </c>
      <c r="F118" s="16"/>
      <c r="G118" s="33"/>
      <c r="H118" s="33"/>
      <c r="I118" s="12"/>
      <c r="J118" s="12"/>
      <c r="K118" s="41">
        <f t="shared" si="1"/>
        <v>0</v>
      </c>
      <c r="L118" s="41">
        <f>SUM(K118)</f>
        <v>0</v>
      </c>
    </row>
    <row r="119" spans="1:12" ht="15" customHeight="1" thickBot="1" x14ac:dyDescent="0.35">
      <c r="A119" s="43" t="s">
        <v>48</v>
      </c>
      <c r="B119" s="8" t="s">
        <v>15</v>
      </c>
      <c r="C119" s="31" t="s">
        <v>2</v>
      </c>
      <c r="D119" s="32" t="s">
        <v>82</v>
      </c>
      <c r="E119" s="37">
        <v>1988</v>
      </c>
      <c r="F119" s="16"/>
      <c r="G119" s="33"/>
      <c r="H119" s="33"/>
      <c r="I119" s="12"/>
      <c r="J119" s="12"/>
      <c r="K119" s="41">
        <f t="shared" si="1"/>
        <v>0</v>
      </c>
      <c r="L119" s="41">
        <f>SUM(K119)</f>
        <v>0</v>
      </c>
    </row>
    <row r="120" spans="1:12" ht="15" customHeight="1" x14ac:dyDescent="0.3">
      <c r="A120" s="42" t="s">
        <v>66</v>
      </c>
      <c r="B120" s="6" t="s">
        <v>18</v>
      </c>
      <c r="C120" s="28" t="s">
        <v>2</v>
      </c>
      <c r="D120" s="29" t="s">
        <v>82</v>
      </c>
      <c r="E120" s="34" t="s">
        <v>77</v>
      </c>
      <c r="F120" s="14"/>
      <c r="G120" s="30"/>
      <c r="H120" s="30"/>
      <c r="I120" s="10"/>
      <c r="J120" s="10"/>
      <c r="K120" s="38">
        <f t="shared" si="1"/>
        <v>0</v>
      </c>
      <c r="L120" s="44"/>
    </row>
    <row r="121" spans="1:12" ht="15" customHeight="1" x14ac:dyDescent="0.3">
      <c r="A121" s="19" t="s">
        <v>66</v>
      </c>
      <c r="B121" s="7" t="s">
        <v>18</v>
      </c>
      <c r="C121" s="17" t="s">
        <v>8</v>
      </c>
      <c r="D121" s="26" t="s">
        <v>77</v>
      </c>
      <c r="E121" s="36" t="s">
        <v>77</v>
      </c>
      <c r="F121" s="15"/>
      <c r="G121" s="18"/>
      <c r="H121" s="18"/>
      <c r="I121" s="11"/>
      <c r="J121" s="11"/>
      <c r="K121" s="40">
        <f t="shared" si="1"/>
        <v>0</v>
      </c>
      <c r="L121" s="46"/>
    </row>
    <row r="122" spans="1:12" ht="15" customHeight="1" x14ac:dyDescent="0.3">
      <c r="A122" s="19" t="s">
        <v>66</v>
      </c>
      <c r="B122" s="7" t="s">
        <v>18</v>
      </c>
      <c r="C122" s="17" t="s">
        <v>29</v>
      </c>
      <c r="D122" s="26" t="s">
        <v>100</v>
      </c>
      <c r="E122" s="36" t="s">
        <v>77</v>
      </c>
      <c r="F122" s="15"/>
      <c r="G122" s="18"/>
      <c r="H122" s="18"/>
      <c r="I122" s="11"/>
      <c r="J122" s="11"/>
      <c r="K122" s="40">
        <f t="shared" si="1"/>
        <v>0</v>
      </c>
      <c r="L122" s="46"/>
    </row>
    <row r="123" spans="1:12" ht="15" customHeight="1" x14ac:dyDescent="0.3">
      <c r="A123" s="19" t="s">
        <v>66</v>
      </c>
      <c r="B123" s="7" t="s">
        <v>18</v>
      </c>
      <c r="C123" s="17" t="s">
        <v>97</v>
      </c>
      <c r="D123" s="26" t="s">
        <v>100</v>
      </c>
      <c r="E123" s="36" t="s">
        <v>77</v>
      </c>
      <c r="F123" s="15"/>
      <c r="G123" s="18"/>
      <c r="H123" s="18"/>
      <c r="I123" s="11"/>
      <c r="J123" s="11"/>
      <c r="K123" s="40">
        <f t="shared" si="1"/>
        <v>0</v>
      </c>
      <c r="L123" s="46"/>
    </row>
    <row r="124" spans="1:12" ht="15" customHeight="1" thickBot="1" x14ac:dyDescent="0.35">
      <c r="A124" s="21" t="s">
        <v>66</v>
      </c>
      <c r="B124" s="5" t="s">
        <v>18</v>
      </c>
      <c r="C124" s="22" t="s">
        <v>97</v>
      </c>
      <c r="D124" s="27" t="s">
        <v>100</v>
      </c>
      <c r="E124" s="35" t="s">
        <v>77</v>
      </c>
      <c r="F124" s="13"/>
      <c r="G124" s="23"/>
      <c r="H124" s="23"/>
      <c r="I124" s="9"/>
      <c r="J124" s="9"/>
      <c r="K124" s="39">
        <f t="shared" si="1"/>
        <v>0</v>
      </c>
      <c r="L124" s="45">
        <f>SUM(K120:K124)</f>
        <v>0</v>
      </c>
    </row>
    <row r="125" spans="1:12" ht="15" customHeight="1" thickBot="1" x14ac:dyDescent="0.35">
      <c r="A125" s="43" t="s">
        <v>68</v>
      </c>
      <c r="B125" s="8" t="s">
        <v>22</v>
      </c>
      <c r="C125" s="31" t="s">
        <v>2</v>
      </c>
      <c r="D125" s="32" t="s">
        <v>137</v>
      </c>
      <c r="E125" s="37">
        <v>1986</v>
      </c>
      <c r="F125" s="16"/>
      <c r="G125" s="33"/>
      <c r="H125" s="33"/>
      <c r="I125" s="12"/>
      <c r="J125" s="12"/>
      <c r="K125" s="41">
        <f t="shared" si="1"/>
        <v>0</v>
      </c>
      <c r="L125" s="41">
        <f>SUM(K125)</f>
        <v>0</v>
      </c>
    </row>
    <row r="126" spans="1:12" ht="15" customHeight="1" x14ac:dyDescent="0.3">
      <c r="A126" s="42" t="s">
        <v>46</v>
      </c>
      <c r="B126" s="6" t="s">
        <v>11</v>
      </c>
      <c r="C126" s="28" t="s">
        <v>4</v>
      </c>
      <c r="D126" s="29" t="s">
        <v>131</v>
      </c>
      <c r="E126" s="34">
        <v>2002</v>
      </c>
      <c r="F126" s="14"/>
      <c r="G126" s="30"/>
      <c r="H126" s="30"/>
      <c r="I126" s="10"/>
      <c r="J126" s="10"/>
      <c r="K126" s="38">
        <f t="shared" si="1"/>
        <v>0</v>
      </c>
      <c r="L126" s="44"/>
    </row>
    <row r="127" spans="1:12" ht="15" customHeight="1" x14ac:dyDescent="0.3">
      <c r="A127" s="19" t="s">
        <v>46</v>
      </c>
      <c r="B127" s="7" t="s">
        <v>11</v>
      </c>
      <c r="C127" s="17" t="s">
        <v>147</v>
      </c>
      <c r="D127" s="26" t="s">
        <v>82</v>
      </c>
      <c r="E127" s="36">
        <v>1998</v>
      </c>
      <c r="F127" s="15"/>
      <c r="G127" s="18"/>
      <c r="H127" s="18"/>
      <c r="I127" s="11"/>
      <c r="J127" s="11"/>
      <c r="K127" s="40">
        <f t="shared" si="1"/>
        <v>0</v>
      </c>
      <c r="L127" s="46"/>
    </row>
    <row r="128" spans="1:12" ht="15" customHeight="1" x14ac:dyDescent="0.3">
      <c r="A128" s="19" t="s">
        <v>46</v>
      </c>
      <c r="B128" s="7" t="s">
        <v>11</v>
      </c>
      <c r="C128" s="17" t="s">
        <v>148</v>
      </c>
      <c r="D128" s="26" t="s">
        <v>146</v>
      </c>
      <c r="E128" s="36" t="s">
        <v>77</v>
      </c>
      <c r="F128" s="15"/>
      <c r="G128" s="18"/>
      <c r="H128" s="18"/>
      <c r="I128" s="11"/>
      <c r="J128" s="11"/>
      <c r="K128" s="40">
        <f t="shared" si="1"/>
        <v>0</v>
      </c>
      <c r="L128" s="46"/>
    </row>
    <row r="129" spans="1:12" ht="15" customHeight="1" x14ac:dyDescent="0.3">
      <c r="A129" s="19" t="s">
        <v>46</v>
      </c>
      <c r="B129" s="7" t="s">
        <v>11</v>
      </c>
      <c r="C129" s="17" t="s">
        <v>149</v>
      </c>
      <c r="D129" s="26" t="s">
        <v>146</v>
      </c>
      <c r="E129" s="36" t="s">
        <v>77</v>
      </c>
      <c r="F129" s="15"/>
      <c r="G129" s="18"/>
      <c r="H129" s="18"/>
      <c r="I129" s="11"/>
      <c r="J129" s="11"/>
      <c r="K129" s="40">
        <f t="shared" si="1"/>
        <v>0</v>
      </c>
      <c r="L129" s="46"/>
    </row>
    <row r="130" spans="1:12" ht="15" customHeight="1" x14ac:dyDescent="0.3">
      <c r="A130" s="19" t="s">
        <v>46</v>
      </c>
      <c r="B130" s="7" t="s">
        <v>11</v>
      </c>
      <c r="C130" s="17" t="s">
        <v>150</v>
      </c>
      <c r="D130" s="26" t="s">
        <v>146</v>
      </c>
      <c r="E130" s="36" t="s">
        <v>77</v>
      </c>
      <c r="F130" s="15"/>
      <c r="G130" s="18"/>
      <c r="H130" s="18"/>
      <c r="I130" s="11"/>
      <c r="J130" s="11"/>
      <c r="K130" s="40">
        <f t="shared" si="1"/>
        <v>0</v>
      </c>
      <c r="L130" s="46"/>
    </row>
    <row r="131" spans="1:12" ht="15" customHeight="1" x14ac:dyDescent="0.3">
      <c r="A131" s="19" t="s">
        <v>46</v>
      </c>
      <c r="B131" s="7" t="s">
        <v>11</v>
      </c>
      <c r="C131" s="17" t="s">
        <v>1</v>
      </c>
      <c r="D131" s="26" t="s">
        <v>145</v>
      </c>
      <c r="E131" s="36">
        <v>2002</v>
      </c>
      <c r="F131" s="15"/>
      <c r="G131" s="18"/>
      <c r="H131" s="18"/>
      <c r="I131" s="11"/>
      <c r="J131" s="11"/>
      <c r="K131" s="40">
        <f t="shared" si="1"/>
        <v>0</v>
      </c>
      <c r="L131" s="46"/>
    </row>
    <row r="132" spans="1:12" ht="15" customHeight="1" x14ac:dyDescent="0.3">
      <c r="A132" s="19" t="s">
        <v>46</v>
      </c>
      <c r="B132" s="7" t="s">
        <v>11</v>
      </c>
      <c r="C132" s="17" t="s">
        <v>28</v>
      </c>
      <c r="D132" s="26" t="s">
        <v>145</v>
      </c>
      <c r="E132" s="36">
        <v>2002</v>
      </c>
      <c r="F132" s="15"/>
      <c r="G132" s="18"/>
      <c r="H132" s="18"/>
      <c r="I132" s="11"/>
      <c r="J132" s="11"/>
      <c r="K132" s="40">
        <f t="shared" si="1"/>
        <v>0</v>
      </c>
      <c r="L132" s="46"/>
    </row>
    <row r="133" spans="1:12" ht="15" customHeight="1" x14ac:dyDescent="0.3">
      <c r="A133" s="19" t="s">
        <v>46</v>
      </c>
      <c r="B133" s="7" t="s">
        <v>11</v>
      </c>
      <c r="C133" s="17" t="s">
        <v>8</v>
      </c>
      <c r="D133" s="26" t="s">
        <v>82</v>
      </c>
      <c r="E133" s="36" t="s">
        <v>77</v>
      </c>
      <c r="F133" s="15"/>
      <c r="G133" s="18"/>
      <c r="H133" s="18"/>
      <c r="I133" s="11"/>
      <c r="J133" s="11"/>
      <c r="K133" s="40">
        <f t="shared" si="1"/>
        <v>0</v>
      </c>
      <c r="L133" s="46"/>
    </row>
    <row r="134" spans="1:12" ht="15" customHeight="1" x14ac:dyDescent="0.3">
      <c r="A134" s="19" t="s">
        <v>46</v>
      </c>
      <c r="B134" s="7" t="s">
        <v>11</v>
      </c>
      <c r="C134" s="17" t="s">
        <v>151</v>
      </c>
      <c r="D134" s="26" t="s">
        <v>103</v>
      </c>
      <c r="E134" s="36" t="s">
        <v>77</v>
      </c>
      <c r="F134" s="15"/>
      <c r="G134" s="18"/>
      <c r="H134" s="18"/>
      <c r="I134" s="11"/>
      <c r="J134" s="11"/>
      <c r="K134" s="40">
        <f t="shared" si="1"/>
        <v>0</v>
      </c>
      <c r="L134" s="46"/>
    </row>
    <row r="135" spans="1:12" ht="15" customHeight="1" x14ac:dyDescent="0.3">
      <c r="A135" s="19" t="s">
        <v>46</v>
      </c>
      <c r="B135" s="7" t="s">
        <v>11</v>
      </c>
      <c r="C135" s="17" t="s">
        <v>27</v>
      </c>
      <c r="D135" s="26" t="s">
        <v>155</v>
      </c>
      <c r="E135" s="36">
        <v>2019</v>
      </c>
      <c r="F135" s="15"/>
      <c r="G135" s="18"/>
      <c r="H135" s="18"/>
      <c r="I135" s="11"/>
      <c r="J135" s="11"/>
      <c r="K135" s="40">
        <f t="shared" si="1"/>
        <v>0</v>
      </c>
      <c r="L135" s="46"/>
    </row>
    <row r="136" spans="1:12" ht="15" customHeight="1" x14ac:dyDescent="0.3">
      <c r="A136" s="19" t="s">
        <v>46</v>
      </c>
      <c r="B136" s="7" t="s">
        <v>11</v>
      </c>
      <c r="C136" s="17" t="s">
        <v>27</v>
      </c>
      <c r="D136" s="26" t="s">
        <v>115</v>
      </c>
      <c r="E136" s="36">
        <v>2016</v>
      </c>
      <c r="F136" s="15"/>
      <c r="G136" s="18"/>
      <c r="H136" s="18"/>
      <c r="I136" s="11"/>
      <c r="J136" s="11"/>
      <c r="K136" s="40">
        <f t="shared" si="1"/>
        <v>0</v>
      </c>
      <c r="L136" s="46"/>
    </row>
    <row r="137" spans="1:12" ht="15" customHeight="1" x14ac:dyDescent="0.3">
      <c r="A137" s="19" t="s">
        <v>46</v>
      </c>
      <c r="B137" s="7" t="s">
        <v>11</v>
      </c>
      <c r="C137" s="17" t="s">
        <v>27</v>
      </c>
      <c r="D137" s="26" t="s">
        <v>115</v>
      </c>
      <c r="E137" s="36">
        <v>2016</v>
      </c>
      <c r="F137" s="15"/>
      <c r="G137" s="18"/>
      <c r="H137" s="18"/>
      <c r="I137" s="11"/>
      <c r="J137" s="11"/>
      <c r="K137" s="40">
        <f t="shared" si="1"/>
        <v>0</v>
      </c>
      <c r="L137" s="46"/>
    </row>
    <row r="138" spans="1:12" ht="15" customHeight="1" x14ac:dyDescent="0.3">
      <c r="A138" s="19" t="s">
        <v>46</v>
      </c>
      <c r="B138" s="7" t="s">
        <v>11</v>
      </c>
      <c r="C138" s="17" t="s">
        <v>110</v>
      </c>
      <c r="D138" s="26" t="s">
        <v>71</v>
      </c>
      <c r="E138" s="36">
        <v>2002</v>
      </c>
      <c r="F138" s="15"/>
      <c r="G138" s="18"/>
      <c r="H138" s="18"/>
      <c r="I138" s="11"/>
      <c r="J138" s="11"/>
      <c r="K138" s="40">
        <f t="shared" si="1"/>
        <v>0</v>
      </c>
      <c r="L138" s="46"/>
    </row>
    <row r="139" spans="1:12" ht="15" customHeight="1" x14ac:dyDescent="0.3">
      <c r="A139" s="19" t="s">
        <v>46</v>
      </c>
      <c r="B139" s="7" t="s">
        <v>11</v>
      </c>
      <c r="C139" s="17" t="s">
        <v>152</v>
      </c>
      <c r="D139" s="26" t="s">
        <v>154</v>
      </c>
      <c r="E139" s="36">
        <v>2002</v>
      </c>
      <c r="F139" s="15"/>
      <c r="G139" s="18"/>
      <c r="H139" s="18"/>
      <c r="I139" s="11"/>
      <c r="J139" s="11"/>
      <c r="K139" s="40">
        <f t="shared" si="1"/>
        <v>0</v>
      </c>
      <c r="L139" s="46"/>
    </row>
    <row r="140" spans="1:12" ht="15" customHeight="1" thickBot="1" x14ac:dyDescent="0.35">
      <c r="A140" s="21" t="s">
        <v>46</v>
      </c>
      <c r="B140" s="5" t="s">
        <v>11</v>
      </c>
      <c r="C140" s="22" t="s">
        <v>1</v>
      </c>
      <c r="D140" s="27" t="s">
        <v>153</v>
      </c>
      <c r="E140" s="35">
        <v>2007</v>
      </c>
      <c r="F140" s="13"/>
      <c r="G140" s="23"/>
      <c r="H140" s="23"/>
      <c r="I140" s="9"/>
      <c r="J140" s="9"/>
      <c r="K140" s="39">
        <f t="shared" si="1"/>
        <v>0</v>
      </c>
      <c r="L140" s="45">
        <f>SUM(K126:K140)</f>
        <v>0</v>
      </c>
    </row>
    <row r="141" spans="1:12" ht="15" customHeight="1" thickBot="1" x14ac:dyDescent="0.35">
      <c r="A141" s="43" t="s">
        <v>67</v>
      </c>
      <c r="B141" s="8" t="s">
        <v>17</v>
      </c>
      <c r="C141" s="31" t="s">
        <v>2</v>
      </c>
      <c r="D141" s="32" t="s">
        <v>75</v>
      </c>
      <c r="E141" s="37">
        <v>1994</v>
      </c>
      <c r="F141" s="16"/>
      <c r="G141" s="33"/>
      <c r="H141" s="33"/>
      <c r="I141" s="12"/>
      <c r="J141" s="12"/>
      <c r="K141" s="41">
        <f t="shared" si="1"/>
        <v>0</v>
      </c>
      <c r="L141" s="41">
        <f>SUM(K141)</f>
        <v>0</v>
      </c>
    </row>
    <row r="142" spans="1:12" ht="15" customHeight="1" x14ac:dyDescent="0.3">
      <c r="A142" s="42" t="s">
        <v>49</v>
      </c>
      <c r="B142" s="6" t="s">
        <v>16</v>
      </c>
      <c r="C142" s="28" t="s">
        <v>3</v>
      </c>
      <c r="D142" s="29" t="s">
        <v>129</v>
      </c>
      <c r="E142" s="34" t="s">
        <v>77</v>
      </c>
      <c r="F142" s="14"/>
      <c r="G142" s="30"/>
      <c r="H142" s="30"/>
      <c r="I142" s="10"/>
      <c r="J142" s="10"/>
      <c r="K142" s="38">
        <f t="shared" si="1"/>
        <v>0</v>
      </c>
      <c r="L142" s="44"/>
    </row>
    <row r="143" spans="1:12" ht="15" customHeight="1" x14ac:dyDescent="0.3">
      <c r="A143" s="19" t="s">
        <v>49</v>
      </c>
      <c r="B143" s="7" t="s">
        <v>16</v>
      </c>
      <c r="C143" s="17" t="s">
        <v>3</v>
      </c>
      <c r="D143" s="26" t="s">
        <v>129</v>
      </c>
      <c r="E143" s="36" t="s">
        <v>77</v>
      </c>
      <c r="F143" s="15"/>
      <c r="G143" s="18"/>
      <c r="H143" s="18"/>
      <c r="I143" s="11"/>
      <c r="J143" s="11"/>
      <c r="K143" s="40">
        <f t="shared" ref="K143:K158" si="2">SUM(F143:H143)*J143</f>
        <v>0</v>
      </c>
      <c r="L143" s="46"/>
    </row>
    <row r="144" spans="1:12" ht="15" customHeight="1" x14ac:dyDescent="0.3">
      <c r="A144" s="19" t="s">
        <v>49</v>
      </c>
      <c r="B144" s="7" t="s">
        <v>16</v>
      </c>
      <c r="C144" s="17" t="s">
        <v>3</v>
      </c>
      <c r="D144" s="26" t="s">
        <v>129</v>
      </c>
      <c r="E144" s="36" t="s">
        <v>77</v>
      </c>
      <c r="F144" s="15"/>
      <c r="G144" s="18"/>
      <c r="H144" s="18"/>
      <c r="I144" s="11"/>
      <c r="J144" s="11"/>
      <c r="K144" s="40">
        <f t="shared" si="2"/>
        <v>0</v>
      </c>
      <c r="L144" s="46"/>
    </row>
    <row r="145" spans="1:12" ht="15" customHeight="1" x14ac:dyDescent="0.3">
      <c r="A145" s="19" t="s">
        <v>49</v>
      </c>
      <c r="B145" s="7" t="s">
        <v>16</v>
      </c>
      <c r="C145" s="17" t="s">
        <v>3</v>
      </c>
      <c r="D145" s="26" t="s">
        <v>129</v>
      </c>
      <c r="E145" s="36" t="s">
        <v>77</v>
      </c>
      <c r="F145" s="15"/>
      <c r="G145" s="18"/>
      <c r="H145" s="18"/>
      <c r="I145" s="11"/>
      <c r="J145" s="11"/>
      <c r="K145" s="40">
        <f t="shared" si="2"/>
        <v>0</v>
      </c>
      <c r="L145" s="46"/>
    </row>
    <row r="146" spans="1:12" ht="15" customHeight="1" x14ac:dyDescent="0.3">
      <c r="A146" s="19" t="s">
        <v>49</v>
      </c>
      <c r="B146" s="7" t="s">
        <v>16</v>
      </c>
      <c r="C146" s="17" t="s">
        <v>138</v>
      </c>
      <c r="D146" s="26" t="s">
        <v>82</v>
      </c>
      <c r="E146" s="36">
        <v>2002</v>
      </c>
      <c r="F146" s="15"/>
      <c r="G146" s="18"/>
      <c r="H146" s="18"/>
      <c r="I146" s="11"/>
      <c r="J146" s="11"/>
      <c r="K146" s="40">
        <f t="shared" si="2"/>
        <v>0</v>
      </c>
      <c r="L146" s="46"/>
    </row>
    <row r="147" spans="1:12" ht="15" customHeight="1" x14ac:dyDescent="0.3">
      <c r="A147" s="19" t="s">
        <v>49</v>
      </c>
      <c r="B147" s="7" t="s">
        <v>16</v>
      </c>
      <c r="C147" s="17" t="s">
        <v>5</v>
      </c>
      <c r="D147" s="26" t="s">
        <v>129</v>
      </c>
      <c r="E147" s="36" t="s">
        <v>77</v>
      </c>
      <c r="F147" s="15"/>
      <c r="G147" s="18"/>
      <c r="H147" s="18"/>
      <c r="I147" s="11"/>
      <c r="J147" s="11"/>
      <c r="K147" s="40">
        <f t="shared" si="2"/>
        <v>0</v>
      </c>
      <c r="L147" s="46"/>
    </row>
    <row r="148" spans="1:12" ht="15" customHeight="1" x14ac:dyDescent="0.3">
      <c r="A148" s="19" t="s">
        <v>49</v>
      </c>
      <c r="B148" s="7" t="s">
        <v>16</v>
      </c>
      <c r="C148" s="17" t="s">
        <v>34</v>
      </c>
      <c r="D148" s="26" t="s">
        <v>129</v>
      </c>
      <c r="E148" s="36" t="s">
        <v>77</v>
      </c>
      <c r="F148" s="15"/>
      <c r="G148" s="18"/>
      <c r="H148" s="18"/>
      <c r="I148" s="11"/>
      <c r="J148" s="11"/>
      <c r="K148" s="40">
        <f t="shared" si="2"/>
        <v>0</v>
      </c>
      <c r="L148" s="46"/>
    </row>
    <row r="149" spans="1:12" ht="15" customHeight="1" x14ac:dyDescent="0.3">
      <c r="A149" s="19" t="s">
        <v>49</v>
      </c>
      <c r="B149" s="7" t="s">
        <v>16</v>
      </c>
      <c r="C149" s="17" t="s">
        <v>6</v>
      </c>
      <c r="D149" s="26" t="s">
        <v>82</v>
      </c>
      <c r="E149" s="36">
        <v>2003</v>
      </c>
      <c r="F149" s="15"/>
      <c r="G149" s="18"/>
      <c r="H149" s="18"/>
      <c r="I149" s="11"/>
      <c r="J149" s="11"/>
      <c r="K149" s="40">
        <f t="shared" si="2"/>
        <v>0</v>
      </c>
      <c r="L149" s="46"/>
    </row>
    <row r="150" spans="1:12" ht="15" customHeight="1" thickBot="1" x14ac:dyDescent="0.35">
      <c r="A150" s="21" t="s">
        <v>49</v>
      </c>
      <c r="B150" s="5" t="s">
        <v>16</v>
      </c>
      <c r="C150" s="22" t="s">
        <v>35</v>
      </c>
      <c r="D150" s="27" t="s">
        <v>129</v>
      </c>
      <c r="E150" s="35">
        <v>2002</v>
      </c>
      <c r="F150" s="13"/>
      <c r="G150" s="23"/>
      <c r="H150" s="23"/>
      <c r="I150" s="9"/>
      <c r="J150" s="9"/>
      <c r="K150" s="39">
        <f t="shared" si="2"/>
        <v>0</v>
      </c>
      <c r="L150" s="45">
        <f>SUM(K142:K150)</f>
        <v>0</v>
      </c>
    </row>
    <row r="151" spans="1:12" ht="15" customHeight="1" x14ac:dyDescent="0.3">
      <c r="A151" s="42" t="s">
        <v>53</v>
      </c>
      <c r="B151" s="6" t="s">
        <v>25</v>
      </c>
      <c r="C151" s="28" t="s">
        <v>27</v>
      </c>
      <c r="D151" s="29" t="s">
        <v>142</v>
      </c>
      <c r="E151" s="34">
        <v>2014</v>
      </c>
      <c r="F151" s="14"/>
      <c r="G151" s="30"/>
      <c r="H151" s="30"/>
      <c r="I151" s="10"/>
      <c r="J151" s="10"/>
      <c r="K151" s="38">
        <f t="shared" si="2"/>
        <v>0</v>
      </c>
      <c r="L151" s="44"/>
    </row>
    <row r="152" spans="1:12" ht="15" customHeight="1" x14ac:dyDescent="0.3">
      <c r="A152" s="19" t="s">
        <v>53</v>
      </c>
      <c r="B152" s="7" t="s">
        <v>25</v>
      </c>
      <c r="C152" s="17" t="s">
        <v>27</v>
      </c>
      <c r="D152" s="26" t="s">
        <v>143</v>
      </c>
      <c r="E152" s="36">
        <v>2006</v>
      </c>
      <c r="F152" s="15"/>
      <c r="G152" s="18"/>
      <c r="H152" s="18"/>
      <c r="I152" s="11"/>
      <c r="J152" s="11"/>
      <c r="K152" s="40">
        <f t="shared" si="2"/>
        <v>0</v>
      </c>
      <c r="L152" s="46"/>
    </row>
    <row r="153" spans="1:12" ht="15" customHeight="1" x14ac:dyDescent="0.3">
      <c r="A153" s="19" t="s">
        <v>53</v>
      </c>
      <c r="B153" s="7" t="s">
        <v>25</v>
      </c>
      <c r="C153" s="17" t="s">
        <v>27</v>
      </c>
      <c r="D153" s="26" t="s">
        <v>144</v>
      </c>
      <c r="E153" s="36">
        <v>2016</v>
      </c>
      <c r="F153" s="15"/>
      <c r="G153" s="18"/>
      <c r="H153" s="18"/>
      <c r="I153" s="11"/>
      <c r="J153" s="11"/>
      <c r="K153" s="40">
        <f t="shared" si="2"/>
        <v>0</v>
      </c>
      <c r="L153" s="46"/>
    </row>
    <row r="154" spans="1:12" ht="15" customHeight="1" x14ac:dyDescent="0.3">
      <c r="A154" s="19" t="s">
        <v>53</v>
      </c>
      <c r="B154" s="7" t="s">
        <v>25</v>
      </c>
      <c r="C154" s="17" t="s">
        <v>27</v>
      </c>
      <c r="D154" s="26" t="s">
        <v>143</v>
      </c>
      <c r="E154" s="36">
        <v>2006</v>
      </c>
      <c r="F154" s="15"/>
      <c r="G154" s="18"/>
      <c r="H154" s="18"/>
      <c r="I154" s="11"/>
      <c r="J154" s="11"/>
      <c r="K154" s="40">
        <f t="shared" si="2"/>
        <v>0</v>
      </c>
      <c r="L154" s="46"/>
    </row>
    <row r="155" spans="1:12" ht="15" customHeight="1" x14ac:dyDescent="0.3">
      <c r="A155" s="19" t="s">
        <v>53</v>
      </c>
      <c r="B155" s="7" t="s">
        <v>25</v>
      </c>
      <c r="C155" s="17" t="s">
        <v>27</v>
      </c>
      <c r="D155" s="26" t="s">
        <v>142</v>
      </c>
      <c r="E155" s="36">
        <v>2014</v>
      </c>
      <c r="F155" s="15"/>
      <c r="G155" s="18"/>
      <c r="H155" s="18"/>
      <c r="I155" s="11"/>
      <c r="J155" s="11"/>
      <c r="K155" s="40">
        <f t="shared" si="2"/>
        <v>0</v>
      </c>
      <c r="L155" s="46"/>
    </row>
    <row r="156" spans="1:12" ht="15" customHeight="1" x14ac:dyDescent="0.3">
      <c r="A156" s="19" t="s">
        <v>53</v>
      </c>
      <c r="B156" s="7" t="s">
        <v>25</v>
      </c>
      <c r="C156" s="17" t="s">
        <v>38</v>
      </c>
      <c r="D156" s="26" t="s">
        <v>140</v>
      </c>
      <c r="E156" s="36">
        <v>2006</v>
      </c>
      <c r="F156" s="15"/>
      <c r="G156" s="18"/>
      <c r="H156" s="18"/>
      <c r="I156" s="11"/>
      <c r="J156" s="11"/>
      <c r="K156" s="40">
        <f t="shared" si="2"/>
        <v>0</v>
      </c>
      <c r="L156" s="46"/>
    </row>
    <row r="157" spans="1:12" ht="15" customHeight="1" x14ac:dyDescent="0.3">
      <c r="A157" s="19" t="s">
        <v>53</v>
      </c>
      <c r="B157" s="7" t="s">
        <v>25</v>
      </c>
      <c r="C157" s="17" t="s">
        <v>38</v>
      </c>
      <c r="D157" s="26" t="s">
        <v>141</v>
      </c>
      <c r="E157" s="36">
        <v>2006</v>
      </c>
      <c r="F157" s="15"/>
      <c r="G157" s="18"/>
      <c r="H157" s="18"/>
      <c r="I157" s="11"/>
      <c r="J157" s="11"/>
      <c r="K157" s="40">
        <f t="shared" si="2"/>
        <v>0</v>
      </c>
      <c r="L157" s="46"/>
    </row>
    <row r="158" spans="1:12" ht="15" customHeight="1" thickBot="1" x14ac:dyDescent="0.35">
      <c r="A158" s="21" t="s">
        <v>53</v>
      </c>
      <c r="B158" s="5" t="s">
        <v>25</v>
      </c>
      <c r="C158" s="22" t="s">
        <v>4</v>
      </c>
      <c r="D158" s="27" t="s">
        <v>139</v>
      </c>
      <c r="E158" s="35">
        <v>2006</v>
      </c>
      <c r="F158" s="13"/>
      <c r="G158" s="23"/>
      <c r="H158" s="23"/>
      <c r="I158" s="9"/>
      <c r="J158" s="9"/>
      <c r="K158" s="39">
        <f t="shared" si="2"/>
        <v>0</v>
      </c>
      <c r="L158" s="45">
        <f>SUM(K151:K158)</f>
        <v>0</v>
      </c>
    </row>
    <row r="159" spans="1:12" x14ac:dyDescent="0.3">
      <c r="B159" s="1"/>
      <c r="C159" s="1"/>
      <c r="D159" s="24"/>
      <c r="E159" s="24"/>
    </row>
    <row r="160" spans="1:12" x14ac:dyDescent="0.3">
      <c r="B160" s="1"/>
      <c r="C160" s="1"/>
      <c r="D160" s="24"/>
      <c r="E160" s="24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</sheetData>
  <sheetProtection algorithmName="SHA-512" hashValue="VmQ9UMHp3hFTI+O3+GwjdPJQO2EZtzGKnfrrmfMkGygl8WS5bumLK4iYVjEDV4Q+7h56nRPpnmqk4gEO/q2Gjg==" saltValue="OIfVtHaEIsBR71LNiM+XBw==" spinCount="100000" sheet="1" objects="1" scenarios="1"/>
  <mergeCells count="10">
    <mergeCell ref="A8:K8"/>
    <mergeCell ref="A9:K9"/>
    <mergeCell ref="A10:K10"/>
    <mergeCell ref="A11:K11"/>
    <mergeCell ref="A1:K1"/>
    <mergeCell ref="A2:K2"/>
    <mergeCell ref="A4:K4"/>
    <mergeCell ref="A5:K5"/>
    <mergeCell ref="A6:K6"/>
    <mergeCell ref="A7:K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49FC-D1D7-4ACA-B458-A42FCFBDFCFA}">
  <dimension ref="A1:L166"/>
  <sheetViews>
    <sheetView tabSelected="1" zoomScale="85" zoomScaleNormal="85" workbookViewId="0">
      <pane xSplit="11" ySplit="12" topLeftCell="L13" activePane="bottomRight" state="frozen"/>
      <selection pane="topRight" activeCell="K1" sqref="K1"/>
      <selection pane="bottomLeft" activeCell="A15" sqref="A15"/>
      <selection pane="bottomRight" activeCell="H27" sqref="H27"/>
    </sheetView>
  </sheetViews>
  <sheetFormatPr defaultRowHeight="14.4" x14ac:dyDescent="0.3"/>
  <cols>
    <col min="1" max="1" width="17.21875" style="3" customWidth="1"/>
    <col min="2" max="2" width="51.6640625" customWidth="1"/>
    <col min="3" max="3" width="43.44140625" customWidth="1"/>
    <col min="4" max="4" width="25.88671875" style="25" customWidth="1"/>
    <col min="5" max="5" width="17.77734375" style="25" customWidth="1"/>
    <col min="6" max="6" width="14.88671875" customWidth="1"/>
    <col min="7" max="7" width="14.77734375" customWidth="1"/>
    <col min="8" max="10" width="14.77734375" style="3" customWidth="1"/>
    <col min="11" max="11" width="12.109375" customWidth="1"/>
  </cols>
  <sheetData>
    <row r="1" spans="1:12" s="3" customFormat="1" ht="21" x14ac:dyDescent="0.4">
      <c r="A1" s="76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s="3" customFormat="1" ht="43.8" customHeight="1" x14ac:dyDescent="0.4">
      <c r="A2" s="77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s="3" customFormat="1" ht="15" thickBot="1" x14ac:dyDescent="0.35">
      <c r="A3" s="60"/>
      <c r="B3" s="61"/>
      <c r="C3" s="61"/>
      <c r="D3" s="62"/>
      <c r="E3" s="62"/>
      <c r="F3" s="60"/>
      <c r="G3" s="60"/>
      <c r="H3" s="60"/>
      <c r="I3" s="60"/>
      <c r="J3" s="60"/>
      <c r="K3" s="60"/>
    </row>
    <row r="4" spans="1:12" ht="15" thickBot="1" x14ac:dyDescent="0.35">
      <c r="A4" s="78" t="s">
        <v>56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4"/>
    </row>
    <row r="5" spans="1:12" x14ac:dyDescent="0.3">
      <c r="A5" s="80" t="s">
        <v>57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2" s="2" customFormat="1" x14ac:dyDescent="0.3">
      <c r="A6" s="70" t="s">
        <v>58</v>
      </c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2" s="2" customFormat="1" x14ac:dyDescent="0.3">
      <c r="A7" s="70" t="s">
        <v>59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2" customFormat="1" x14ac:dyDescent="0.3">
      <c r="A8" s="70" t="s">
        <v>60</v>
      </c>
      <c r="B8" s="71"/>
      <c r="C8" s="71"/>
      <c r="D8" s="71"/>
      <c r="E8" s="71"/>
      <c r="F8" s="71"/>
      <c r="G8" s="71"/>
      <c r="H8" s="71"/>
      <c r="I8" s="71"/>
      <c r="J8" s="71"/>
      <c r="K8" s="71"/>
    </row>
    <row r="9" spans="1:12" s="3" customFormat="1" x14ac:dyDescent="0.3">
      <c r="A9" s="70" t="s">
        <v>61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2" s="3" customFormat="1" ht="15" thickBot="1" x14ac:dyDescent="0.35">
      <c r="A10" s="72" t="s">
        <v>62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2" s="59" customFormat="1" ht="18.600000000000001" thickBot="1" x14ac:dyDescent="0.4">
      <c r="A11" s="74" t="s">
        <v>63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2" s="3" customFormat="1" ht="15" thickBot="1" x14ac:dyDescent="0.35">
      <c r="A12" s="60"/>
      <c r="B12" s="60"/>
      <c r="C12" s="60"/>
      <c r="D12" s="63"/>
      <c r="E12" s="63"/>
      <c r="F12" s="60"/>
      <c r="G12" s="60"/>
      <c r="H12" s="60"/>
      <c r="I12" s="60"/>
      <c r="J12" s="60"/>
      <c r="K12" s="60"/>
    </row>
    <row r="13" spans="1:12" s="3" customFormat="1" ht="58.8" customHeight="1" thickBot="1" x14ac:dyDescent="0.35">
      <c r="A13" s="64" t="s">
        <v>42</v>
      </c>
      <c r="B13" s="65" t="s">
        <v>41</v>
      </c>
      <c r="C13" s="65" t="s">
        <v>0</v>
      </c>
      <c r="D13" s="65" t="s">
        <v>73</v>
      </c>
      <c r="E13" s="66" t="s">
        <v>72</v>
      </c>
      <c r="F13" s="67" t="s">
        <v>158</v>
      </c>
      <c r="G13" s="65" t="s">
        <v>157</v>
      </c>
      <c r="H13" s="65" t="s">
        <v>156</v>
      </c>
      <c r="I13" s="68" t="s">
        <v>167</v>
      </c>
      <c r="J13" s="68" t="s">
        <v>65</v>
      </c>
      <c r="K13" s="69" t="s">
        <v>54</v>
      </c>
      <c r="L13" s="47" t="s">
        <v>159</v>
      </c>
    </row>
    <row r="14" spans="1:12" s="3" customFormat="1" ht="15" customHeight="1" x14ac:dyDescent="0.3">
      <c r="A14" s="42" t="s">
        <v>69</v>
      </c>
      <c r="B14" s="6" t="s">
        <v>19</v>
      </c>
      <c r="C14" s="28" t="s">
        <v>99</v>
      </c>
      <c r="D14" s="29" t="s">
        <v>82</v>
      </c>
      <c r="E14" s="34">
        <v>1988</v>
      </c>
      <c r="F14" s="14"/>
      <c r="G14" s="30"/>
      <c r="H14" s="30"/>
      <c r="I14" s="10"/>
      <c r="J14" s="10"/>
      <c r="K14" s="38">
        <f>SUM(F14:H14)*J14</f>
        <v>0</v>
      </c>
      <c r="L14" s="44"/>
    </row>
    <row r="15" spans="1:12" ht="15" customHeight="1" thickBot="1" x14ac:dyDescent="0.35">
      <c r="A15" s="21" t="s">
        <v>69</v>
      </c>
      <c r="B15" s="5" t="s">
        <v>19</v>
      </c>
      <c r="C15" s="22" t="s">
        <v>8</v>
      </c>
      <c r="D15" s="27" t="s">
        <v>82</v>
      </c>
      <c r="E15" s="35" t="s">
        <v>77</v>
      </c>
      <c r="F15" s="13"/>
      <c r="G15" s="23"/>
      <c r="H15" s="23"/>
      <c r="I15" s="9"/>
      <c r="J15" s="9"/>
      <c r="K15" s="39">
        <f t="shared" ref="K15:K78" si="0">SUM(F15:H15)*J15</f>
        <v>0</v>
      </c>
      <c r="L15" s="45">
        <f>SUM(K14:K15)</f>
        <v>0</v>
      </c>
    </row>
    <row r="16" spans="1:12" s="2" customFormat="1" ht="15" customHeight="1" x14ac:dyDescent="0.3">
      <c r="A16" s="42" t="s">
        <v>43</v>
      </c>
      <c r="B16" s="6" t="s">
        <v>39</v>
      </c>
      <c r="C16" s="28" t="s">
        <v>1</v>
      </c>
      <c r="D16" s="29" t="s">
        <v>71</v>
      </c>
      <c r="E16" s="34">
        <v>2010</v>
      </c>
      <c r="F16" s="14"/>
      <c r="G16" s="30"/>
      <c r="H16" s="30"/>
      <c r="I16" s="10"/>
      <c r="J16" s="10"/>
      <c r="K16" s="38">
        <f t="shared" si="0"/>
        <v>0</v>
      </c>
      <c r="L16" s="44"/>
    </row>
    <row r="17" spans="1:12" s="2" customFormat="1" ht="15" customHeight="1" x14ac:dyDescent="0.3">
      <c r="A17" s="19" t="s">
        <v>43</v>
      </c>
      <c r="B17" s="7" t="s">
        <v>118</v>
      </c>
      <c r="C17" s="17" t="s">
        <v>2</v>
      </c>
      <c r="D17" s="26" t="s">
        <v>82</v>
      </c>
      <c r="E17" s="36">
        <v>1993</v>
      </c>
      <c r="F17" s="15"/>
      <c r="G17" s="18"/>
      <c r="H17" s="18"/>
      <c r="I17" s="11"/>
      <c r="J17" s="11"/>
      <c r="K17" s="40">
        <f t="shared" si="0"/>
        <v>0</v>
      </c>
      <c r="L17" s="46"/>
    </row>
    <row r="18" spans="1:12" s="2" customFormat="1" ht="15" customHeight="1" x14ac:dyDescent="0.3">
      <c r="A18" s="19" t="s">
        <v>43</v>
      </c>
      <c r="B18" s="7" t="s">
        <v>118</v>
      </c>
      <c r="C18" s="17" t="s">
        <v>121</v>
      </c>
      <c r="D18" s="26" t="s">
        <v>122</v>
      </c>
      <c r="E18" s="36" t="s">
        <v>77</v>
      </c>
      <c r="F18" s="15"/>
      <c r="G18" s="18"/>
      <c r="H18" s="18"/>
      <c r="I18" s="11"/>
      <c r="J18" s="11"/>
      <c r="K18" s="40">
        <f t="shared" si="0"/>
        <v>0</v>
      </c>
      <c r="L18" s="46"/>
    </row>
    <row r="19" spans="1:12" s="2" customFormat="1" ht="15" customHeight="1" x14ac:dyDescent="0.3">
      <c r="A19" s="19" t="s">
        <v>43</v>
      </c>
      <c r="B19" s="7" t="s">
        <v>118</v>
      </c>
      <c r="C19" s="17" t="s">
        <v>2</v>
      </c>
      <c r="D19" s="26" t="s">
        <v>82</v>
      </c>
      <c r="E19" s="36">
        <v>1989</v>
      </c>
      <c r="F19" s="15"/>
      <c r="G19" s="18"/>
      <c r="H19" s="18"/>
      <c r="I19" s="11"/>
      <c r="J19" s="11"/>
      <c r="K19" s="40">
        <f t="shared" si="0"/>
        <v>0</v>
      </c>
      <c r="L19" s="46"/>
    </row>
    <row r="20" spans="1:12" s="2" customFormat="1" ht="15" customHeight="1" x14ac:dyDescent="0.3">
      <c r="A20" s="19" t="s">
        <v>43</v>
      </c>
      <c r="B20" s="7" t="s">
        <v>118</v>
      </c>
      <c r="C20" s="17" t="s">
        <v>31</v>
      </c>
      <c r="D20" s="26" t="s">
        <v>123</v>
      </c>
      <c r="E20" s="36">
        <v>2009</v>
      </c>
      <c r="F20" s="15"/>
      <c r="G20" s="18"/>
      <c r="H20" s="18"/>
      <c r="I20" s="11"/>
      <c r="J20" s="11"/>
      <c r="K20" s="40">
        <f t="shared" si="0"/>
        <v>0</v>
      </c>
      <c r="L20" s="46"/>
    </row>
    <row r="21" spans="1:12" s="2" customFormat="1" ht="15" customHeight="1" x14ac:dyDescent="0.3">
      <c r="A21" s="19" t="s">
        <v>43</v>
      </c>
      <c r="B21" s="7" t="s">
        <v>118</v>
      </c>
      <c r="C21" s="17" t="s">
        <v>8</v>
      </c>
      <c r="D21" s="26" t="s">
        <v>82</v>
      </c>
      <c r="E21" s="36" t="s">
        <v>77</v>
      </c>
      <c r="F21" s="15"/>
      <c r="G21" s="18"/>
      <c r="H21" s="18"/>
      <c r="I21" s="11"/>
      <c r="J21" s="11"/>
      <c r="K21" s="40">
        <f t="shared" si="0"/>
        <v>0</v>
      </c>
      <c r="L21" s="46"/>
    </row>
    <row r="22" spans="1:12" s="2" customFormat="1" ht="15" customHeight="1" x14ac:dyDescent="0.3">
      <c r="A22" s="19" t="s">
        <v>43</v>
      </c>
      <c r="B22" s="7" t="s">
        <v>118</v>
      </c>
      <c r="C22" s="17" t="s">
        <v>8</v>
      </c>
      <c r="D22" s="26" t="s">
        <v>82</v>
      </c>
      <c r="E22" s="36" t="s">
        <v>77</v>
      </c>
      <c r="F22" s="15"/>
      <c r="G22" s="18"/>
      <c r="H22" s="18"/>
      <c r="I22" s="11"/>
      <c r="J22" s="11"/>
      <c r="K22" s="40">
        <f t="shared" si="0"/>
        <v>0</v>
      </c>
      <c r="L22" s="46"/>
    </row>
    <row r="23" spans="1:12" s="3" customFormat="1" ht="15" customHeight="1" x14ac:dyDescent="0.3">
      <c r="A23" s="19" t="s">
        <v>43</v>
      </c>
      <c r="B23" s="7" t="s">
        <v>118</v>
      </c>
      <c r="C23" s="17" t="s">
        <v>26</v>
      </c>
      <c r="D23" s="26" t="s">
        <v>86</v>
      </c>
      <c r="E23" s="36" t="s">
        <v>77</v>
      </c>
      <c r="F23" s="15"/>
      <c r="G23" s="18"/>
      <c r="H23" s="18"/>
      <c r="I23" s="11"/>
      <c r="J23" s="11"/>
      <c r="K23" s="40">
        <f t="shared" si="0"/>
        <v>0</v>
      </c>
      <c r="L23" s="46"/>
    </row>
    <row r="24" spans="1:12" s="3" customFormat="1" ht="15" customHeight="1" x14ac:dyDescent="0.3">
      <c r="A24" s="19" t="s">
        <v>43</v>
      </c>
      <c r="B24" s="7" t="s">
        <v>118</v>
      </c>
      <c r="C24" s="17" t="s">
        <v>29</v>
      </c>
      <c r="D24" s="26" t="s">
        <v>81</v>
      </c>
      <c r="E24" s="36" t="s">
        <v>77</v>
      </c>
      <c r="F24" s="15"/>
      <c r="G24" s="18"/>
      <c r="H24" s="18"/>
      <c r="I24" s="11"/>
      <c r="J24" s="11"/>
      <c r="K24" s="40">
        <f t="shared" si="0"/>
        <v>0</v>
      </c>
      <c r="L24" s="46"/>
    </row>
    <row r="25" spans="1:12" s="3" customFormat="1" ht="15" customHeight="1" x14ac:dyDescent="0.3">
      <c r="A25" s="19" t="s">
        <v>43</v>
      </c>
      <c r="B25" s="7" t="s">
        <v>118</v>
      </c>
      <c r="C25" s="17" t="s">
        <v>124</v>
      </c>
      <c r="D25" s="26" t="s">
        <v>86</v>
      </c>
      <c r="E25" s="36" t="s">
        <v>77</v>
      </c>
      <c r="F25" s="15"/>
      <c r="G25" s="18"/>
      <c r="H25" s="18"/>
      <c r="I25" s="11"/>
      <c r="J25" s="11"/>
      <c r="K25" s="40">
        <f t="shared" si="0"/>
        <v>0</v>
      </c>
      <c r="L25" s="46"/>
    </row>
    <row r="26" spans="1:12" s="3" customFormat="1" ht="15" customHeight="1" x14ac:dyDescent="0.3">
      <c r="A26" s="19" t="s">
        <v>43</v>
      </c>
      <c r="B26" s="7" t="s">
        <v>118</v>
      </c>
      <c r="C26" s="17" t="s">
        <v>32</v>
      </c>
      <c r="D26" s="26" t="s">
        <v>116</v>
      </c>
      <c r="E26" s="36" t="s">
        <v>77</v>
      </c>
      <c r="F26" s="15"/>
      <c r="G26" s="18"/>
      <c r="H26" s="18"/>
      <c r="I26" s="11"/>
      <c r="J26" s="11"/>
      <c r="K26" s="40">
        <f t="shared" si="0"/>
        <v>0</v>
      </c>
      <c r="L26" s="46"/>
    </row>
    <row r="27" spans="1:12" s="3" customFormat="1" ht="15" customHeight="1" x14ac:dyDescent="0.3">
      <c r="A27" s="19" t="s">
        <v>43</v>
      </c>
      <c r="B27" s="7" t="s">
        <v>118</v>
      </c>
      <c r="C27" s="17" t="s">
        <v>32</v>
      </c>
      <c r="D27" s="26" t="s">
        <v>125</v>
      </c>
      <c r="E27" s="36" t="s">
        <v>77</v>
      </c>
      <c r="F27" s="15"/>
      <c r="G27" s="18"/>
      <c r="H27" s="18"/>
      <c r="I27" s="11"/>
      <c r="J27" s="11"/>
      <c r="K27" s="40">
        <f t="shared" si="0"/>
        <v>0</v>
      </c>
      <c r="L27" s="46"/>
    </row>
    <row r="28" spans="1:12" s="3" customFormat="1" ht="15" customHeight="1" x14ac:dyDescent="0.3">
      <c r="A28" s="19" t="s">
        <v>43</v>
      </c>
      <c r="B28" s="7" t="s">
        <v>118</v>
      </c>
      <c r="C28" s="17" t="s">
        <v>32</v>
      </c>
      <c r="D28" s="26" t="s">
        <v>116</v>
      </c>
      <c r="E28" s="36" t="s">
        <v>77</v>
      </c>
      <c r="F28" s="15"/>
      <c r="G28" s="18"/>
      <c r="H28" s="18"/>
      <c r="I28" s="11"/>
      <c r="J28" s="11"/>
      <c r="K28" s="40">
        <f t="shared" si="0"/>
        <v>0</v>
      </c>
      <c r="L28" s="46"/>
    </row>
    <row r="29" spans="1:12" s="3" customFormat="1" ht="15" customHeight="1" x14ac:dyDescent="0.3">
      <c r="A29" s="19" t="s">
        <v>43</v>
      </c>
      <c r="B29" s="7" t="s">
        <v>118</v>
      </c>
      <c r="C29" s="17" t="s">
        <v>32</v>
      </c>
      <c r="D29" s="26" t="s">
        <v>116</v>
      </c>
      <c r="E29" s="36" t="s">
        <v>77</v>
      </c>
      <c r="F29" s="15"/>
      <c r="G29" s="18"/>
      <c r="H29" s="18"/>
      <c r="I29" s="11"/>
      <c r="J29" s="11"/>
      <c r="K29" s="40">
        <f t="shared" si="0"/>
        <v>0</v>
      </c>
      <c r="L29" s="46"/>
    </row>
    <row r="30" spans="1:12" s="3" customFormat="1" ht="15" customHeight="1" x14ac:dyDescent="0.3">
      <c r="A30" s="19" t="s">
        <v>43</v>
      </c>
      <c r="B30" s="7" t="s">
        <v>118</v>
      </c>
      <c r="C30" s="17" t="s">
        <v>32</v>
      </c>
      <c r="D30" s="26" t="s">
        <v>116</v>
      </c>
      <c r="E30" s="36" t="s">
        <v>77</v>
      </c>
      <c r="F30" s="15"/>
      <c r="G30" s="18"/>
      <c r="H30" s="18"/>
      <c r="I30" s="11"/>
      <c r="J30" s="11"/>
      <c r="K30" s="40">
        <f t="shared" si="0"/>
        <v>0</v>
      </c>
      <c r="L30" s="46"/>
    </row>
    <row r="31" spans="1:12" s="3" customFormat="1" ht="15" customHeight="1" x14ac:dyDescent="0.3">
      <c r="A31" s="19" t="s">
        <v>43</v>
      </c>
      <c r="B31" s="7" t="s">
        <v>118</v>
      </c>
      <c r="C31" s="17" t="s">
        <v>32</v>
      </c>
      <c r="D31" s="26" t="s">
        <v>116</v>
      </c>
      <c r="E31" s="36" t="s">
        <v>77</v>
      </c>
      <c r="F31" s="15"/>
      <c r="G31" s="18"/>
      <c r="H31" s="18"/>
      <c r="I31" s="11"/>
      <c r="J31" s="11"/>
      <c r="K31" s="40">
        <f t="shared" si="0"/>
        <v>0</v>
      </c>
      <c r="L31" s="46"/>
    </row>
    <row r="32" spans="1:12" s="3" customFormat="1" ht="15" customHeight="1" x14ac:dyDescent="0.3">
      <c r="A32" s="19" t="s">
        <v>43</v>
      </c>
      <c r="B32" s="7" t="s">
        <v>118</v>
      </c>
      <c r="C32" s="17" t="s">
        <v>32</v>
      </c>
      <c r="D32" s="26" t="s">
        <v>116</v>
      </c>
      <c r="E32" s="36" t="s">
        <v>77</v>
      </c>
      <c r="F32" s="15"/>
      <c r="G32" s="18"/>
      <c r="H32" s="18"/>
      <c r="I32" s="11"/>
      <c r="J32" s="11"/>
      <c r="K32" s="40">
        <f t="shared" si="0"/>
        <v>0</v>
      </c>
      <c r="L32" s="46"/>
    </row>
    <row r="33" spans="1:12" s="3" customFormat="1" ht="15" customHeight="1" x14ac:dyDescent="0.3">
      <c r="A33" s="19" t="s">
        <v>43</v>
      </c>
      <c r="B33" s="7" t="s">
        <v>118</v>
      </c>
      <c r="C33" s="17" t="s">
        <v>32</v>
      </c>
      <c r="D33" s="26" t="s">
        <v>116</v>
      </c>
      <c r="E33" s="36" t="s">
        <v>77</v>
      </c>
      <c r="F33" s="15"/>
      <c r="G33" s="18"/>
      <c r="H33" s="18"/>
      <c r="I33" s="11"/>
      <c r="J33" s="11"/>
      <c r="K33" s="40">
        <f t="shared" si="0"/>
        <v>0</v>
      </c>
      <c r="L33" s="46"/>
    </row>
    <row r="34" spans="1:12" s="3" customFormat="1" ht="15" customHeight="1" x14ac:dyDescent="0.3">
      <c r="A34" s="19" t="s">
        <v>43</v>
      </c>
      <c r="B34" s="7" t="s">
        <v>118</v>
      </c>
      <c r="C34" s="17" t="s">
        <v>32</v>
      </c>
      <c r="D34" s="26" t="s">
        <v>116</v>
      </c>
      <c r="E34" s="36" t="s">
        <v>77</v>
      </c>
      <c r="F34" s="15"/>
      <c r="G34" s="18"/>
      <c r="H34" s="18"/>
      <c r="I34" s="11"/>
      <c r="J34" s="11"/>
      <c r="K34" s="40">
        <f t="shared" si="0"/>
        <v>0</v>
      </c>
      <c r="L34" s="46"/>
    </row>
    <row r="35" spans="1:12" s="3" customFormat="1" ht="15" customHeight="1" x14ac:dyDescent="0.3">
      <c r="A35" s="19" t="s">
        <v>43</v>
      </c>
      <c r="B35" s="7" t="s">
        <v>118</v>
      </c>
      <c r="C35" s="17" t="s">
        <v>32</v>
      </c>
      <c r="D35" s="26" t="s">
        <v>116</v>
      </c>
      <c r="E35" s="36" t="s">
        <v>77</v>
      </c>
      <c r="F35" s="15"/>
      <c r="G35" s="18"/>
      <c r="H35" s="18"/>
      <c r="I35" s="11"/>
      <c r="J35" s="11"/>
      <c r="K35" s="40">
        <f t="shared" si="0"/>
        <v>0</v>
      </c>
      <c r="L35" s="46"/>
    </row>
    <row r="36" spans="1:12" s="3" customFormat="1" ht="15" customHeight="1" x14ac:dyDescent="0.3">
      <c r="A36" s="19" t="s">
        <v>43</v>
      </c>
      <c r="B36" s="7" t="s">
        <v>118</v>
      </c>
      <c r="C36" s="17" t="s">
        <v>32</v>
      </c>
      <c r="D36" s="26" t="s">
        <v>116</v>
      </c>
      <c r="E36" s="36" t="s">
        <v>77</v>
      </c>
      <c r="F36" s="15"/>
      <c r="G36" s="18"/>
      <c r="H36" s="18"/>
      <c r="I36" s="11"/>
      <c r="J36" s="11"/>
      <c r="K36" s="40">
        <f t="shared" si="0"/>
        <v>0</v>
      </c>
      <c r="L36" s="46"/>
    </row>
    <row r="37" spans="1:12" s="2" customFormat="1" ht="15" customHeight="1" x14ac:dyDescent="0.3">
      <c r="A37" s="19" t="s">
        <v>43</v>
      </c>
      <c r="B37" s="7" t="s">
        <v>118</v>
      </c>
      <c r="C37" s="17" t="s">
        <v>32</v>
      </c>
      <c r="D37" s="26" t="s">
        <v>116</v>
      </c>
      <c r="E37" s="36" t="s">
        <v>77</v>
      </c>
      <c r="F37" s="15"/>
      <c r="G37" s="18"/>
      <c r="H37" s="18"/>
      <c r="I37" s="11"/>
      <c r="J37" s="11"/>
      <c r="K37" s="40">
        <f t="shared" si="0"/>
        <v>0</v>
      </c>
      <c r="L37" s="46"/>
    </row>
    <row r="38" spans="1:12" s="3" customFormat="1" ht="15" customHeight="1" x14ac:dyDescent="0.3">
      <c r="A38" s="19" t="s">
        <v>43</v>
      </c>
      <c r="B38" s="7" t="s">
        <v>118</v>
      </c>
      <c r="C38" s="17" t="s">
        <v>32</v>
      </c>
      <c r="D38" s="26" t="s">
        <v>116</v>
      </c>
      <c r="E38" s="36" t="s">
        <v>77</v>
      </c>
      <c r="F38" s="15"/>
      <c r="G38" s="18"/>
      <c r="H38" s="18"/>
      <c r="I38" s="11"/>
      <c r="J38" s="11"/>
      <c r="K38" s="40">
        <f t="shared" si="0"/>
        <v>0</v>
      </c>
      <c r="L38" s="46"/>
    </row>
    <row r="39" spans="1:12" s="2" customFormat="1" ht="15" customHeight="1" x14ac:dyDescent="0.3">
      <c r="A39" s="19" t="s">
        <v>43</v>
      </c>
      <c r="B39" s="7" t="s">
        <v>118</v>
      </c>
      <c r="C39" s="17" t="s">
        <v>126</v>
      </c>
      <c r="D39" s="26" t="s">
        <v>127</v>
      </c>
      <c r="E39" s="36">
        <v>1993</v>
      </c>
      <c r="F39" s="15"/>
      <c r="G39" s="18"/>
      <c r="H39" s="18"/>
      <c r="I39" s="11"/>
      <c r="J39" s="11"/>
      <c r="K39" s="40">
        <f t="shared" si="0"/>
        <v>0</v>
      </c>
      <c r="L39" s="46"/>
    </row>
    <row r="40" spans="1:12" ht="15" customHeight="1" x14ac:dyDescent="0.3">
      <c r="A40" s="19" t="s">
        <v>43</v>
      </c>
      <c r="B40" s="7" t="s">
        <v>118</v>
      </c>
      <c r="C40" s="17" t="s">
        <v>126</v>
      </c>
      <c r="D40" s="26" t="s">
        <v>127</v>
      </c>
      <c r="E40" s="36">
        <v>1993</v>
      </c>
      <c r="F40" s="15"/>
      <c r="G40" s="18"/>
      <c r="H40" s="18"/>
      <c r="I40" s="11"/>
      <c r="J40" s="11"/>
      <c r="K40" s="40">
        <f t="shared" si="0"/>
        <v>0</v>
      </c>
      <c r="L40" s="46"/>
    </row>
    <row r="41" spans="1:12" s="2" customFormat="1" ht="15" customHeight="1" x14ac:dyDescent="0.3">
      <c r="A41" s="19" t="s">
        <v>43</v>
      </c>
      <c r="B41" s="7" t="s">
        <v>118</v>
      </c>
      <c r="C41" s="17" t="s">
        <v>126</v>
      </c>
      <c r="D41" s="26" t="s">
        <v>127</v>
      </c>
      <c r="E41" s="36">
        <v>1993</v>
      </c>
      <c r="F41" s="15"/>
      <c r="G41" s="18"/>
      <c r="H41" s="18"/>
      <c r="I41" s="11"/>
      <c r="J41" s="11"/>
      <c r="K41" s="40">
        <f t="shared" si="0"/>
        <v>0</v>
      </c>
      <c r="L41" s="46"/>
    </row>
    <row r="42" spans="1:12" s="2" customFormat="1" ht="15" customHeight="1" x14ac:dyDescent="0.3">
      <c r="A42" s="19" t="s">
        <v>43</v>
      </c>
      <c r="B42" s="7" t="s">
        <v>118</v>
      </c>
      <c r="C42" s="17" t="s">
        <v>126</v>
      </c>
      <c r="D42" s="26" t="s">
        <v>127</v>
      </c>
      <c r="E42" s="36">
        <v>1993</v>
      </c>
      <c r="F42" s="15"/>
      <c r="G42" s="18"/>
      <c r="H42" s="18"/>
      <c r="I42" s="11"/>
      <c r="J42" s="11"/>
      <c r="K42" s="40">
        <f t="shared" si="0"/>
        <v>0</v>
      </c>
      <c r="L42" s="46"/>
    </row>
    <row r="43" spans="1:12" s="2" customFormat="1" ht="15" customHeight="1" x14ac:dyDescent="0.3">
      <c r="A43" s="19" t="s">
        <v>43</v>
      </c>
      <c r="B43" s="7" t="s">
        <v>118</v>
      </c>
      <c r="C43" s="17" t="s">
        <v>126</v>
      </c>
      <c r="D43" s="26" t="s">
        <v>127</v>
      </c>
      <c r="E43" s="36">
        <v>1993</v>
      </c>
      <c r="F43" s="15"/>
      <c r="G43" s="18"/>
      <c r="H43" s="18"/>
      <c r="I43" s="11"/>
      <c r="J43" s="11"/>
      <c r="K43" s="40">
        <f t="shared" si="0"/>
        <v>0</v>
      </c>
      <c r="L43" s="46"/>
    </row>
    <row r="44" spans="1:12" s="3" customFormat="1" ht="15" customHeight="1" x14ac:dyDescent="0.3">
      <c r="A44" s="19" t="s">
        <v>43</v>
      </c>
      <c r="B44" s="7" t="s">
        <v>118</v>
      </c>
      <c r="C44" s="17" t="s">
        <v>126</v>
      </c>
      <c r="D44" s="26" t="s">
        <v>127</v>
      </c>
      <c r="E44" s="36">
        <v>1993</v>
      </c>
      <c r="F44" s="15"/>
      <c r="G44" s="18"/>
      <c r="H44" s="18"/>
      <c r="I44" s="11"/>
      <c r="J44" s="11"/>
      <c r="K44" s="40">
        <f t="shared" si="0"/>
        <v>0</v>
      </c>
      <c r="L44" s="46"/>
    </row>
    <row r="45" spans="1:12" s="2" customFormat="1" ht="15" customHeight="1" x14ac:dyDescent="0.3">
      <c r="A45" s="19" t="s">
        <v>43</v>
      </c>
      <c r="B45" s="7" t="s">
        <v>118</v>
      </c>
      <c r="C45" s="17" t="s">
        <v>126</v>
      </c>
      <c r="D45" s="26" t="s">
        <v>127</v>
      </c>
      <c r="E45" s="36">
        <v>1993</v>
      </c>
      <c r="F45" s="15"/>
      <c r="G45" s="18"/>
      <c r="H45" s="18"/>
      <c r="I45" s="11"/>
      <c r="J45" s="11"/>
      <c r="K45" s="40">
        <f t="shared" si="0"/>
        <v>0</v>
      </c>
      <c r="L45" s="46"/>
    </row>
    <row r="46" spans="1:12" s="3" customFormat="1" ht="15" customHeight="1" x14ac:dyDescent="0.3">
      <c r="A46" s="19" t="s">
        <v>43</v>
      </c>
      <c r="B46" s="7" t="s">
        <v>120</v>
      </c>
      <c r="C46" s="17" t="s">
        <v>1</v>
      </c>
      <c r="D46" s="26" t="s">
        <v>74</v>
      </c>
      <c r="E46" s="36">
        <v>2017</v>
      </c>
      <c r="F46" s="15"/>
      <c r="G46" s="18"/>
      <c r="H46" s="18"/>
      <c r="I46" s="11"/>
      <c r="J46" s="11"/>
      <c r="K46" s="40">
        <f t="shared" si="0"/>
        <v>0</v>
      </c>
      <c r="L46" s="46"/>
    </row>
    <row r="47" spans="1:12" s="3" customFormat="1" ht="15" customHeight="1" x14ac:dyDescent="0.3">
      <c r="A47" s="19" t="s">
        <v>43</v>
      </c>
      <c r="B47" s="7" t="s">
        <v>120</v>
      </c>
      <c r="C47" s="17" t="s">
        <v>1</v>
      </c>
      <c r="D47" s="26" t="s">
        <v>74</v>
      </c>
      <c r="E47" s="36">
        <v>2017</v>
      </c>
      <c r="F47" s="15"/>
      <c r="G47" s="18"/>
      <c r="H47" s="18"/>
      <c r="I47" s="11"/>
      <c r="J47" s="11"/>
      <c r="K47" s="40">
        <f t="shared" si="0"/>
        <v>0</v>
      </c>
      <c r="L47" s="46"/>
    </row>
    <row r="48" spans="1:12" s="3" customFormat="1" ht="15" customHeight="1" x14ac:dyDescent="0.3">
      <c r="A48" s="19" t="s">
        <v>43</v>
      </c>
      <c r="B48" s="7" t="s">
        <v>120</v>
      </c>
      <c r="C48" s="17" t="s">
        <v>1</v>
      </c>
      <c r="D48" s="26" t="s">
        <v>74</v>
      </c>
      <c r="E48" s="36">
        <v>2018</v>
      </c>
      <c r="F48" s="15"/>
      <c r="G48" s="18"/>
      <c r="H48" s="18"/>
      <c r="I48" s="11"/>
      <c r="J48" s="11"/>
      <c r="K48" s="40">
        <f t="shared" si="0"/>
        <v>0</v>
      </c>
      <c r="L48" s="46"/>
    </row>
    <row r="49" spans="1:12" s="2" customFormat="1" ht="15" customHeight="1" x14ac:dyDescent="0.3">
      <c r="A49" s="19" t="s">
        <v>43</v>
      </c>
      <c r="B49" s="7" t="s">
        <v>120</v>
      </c>
      <c r="C49" s="17" t="s">
        <v>1</v>
      </c>
      <c r="D49" s="26" t="s">
        <v>74</v>
      </c>
      <c r="E49" s="36">
        <v>2017</v>
      </c>
      <c r="F49" s="15"/>
      <c r="G49" s="18"/>
      <c r="H49" s="18"/>
      <c r="I49" s="11"/>
      <c r="J49" s="11"/>
      <c r="K49" s="40">
        <f t="shared" si="0"/>
        <v>0</v>
      </c>
      <c r="L49" s="46"/>
    </row>
    <row r="50" spans="1:12" s="2" customFormat="1" ht="15" customHeight="1" x14ac:dyDescent="0.3">
      <c r="A50" s="20" t="s">
        <v>43</v>
      </c>
      <c r="B50" s="7" t="s">
        <v>12</v>
      </c>
      <c r="C50" s="17" t="s">
        <v>1</v>
      </c>
      <c r="D50" s="26" t="s">
        <v>119</v>
      </c>
      <c r="E50" s="36">
        <v>1992</v>
      </c>
      <c r="F50" s="15"/>
      <c r="G50" s="18"/>
      <c r="H50" s="18"/>
      <c r="I50" s="11"/>
      <c r="J50" s="11"/>
      <c r="K50" s="40">
        <f t="shared" si="0"/>
        <v>0</v>
      </c>
      <c r="L50" s="46"/>
    </row>
    <row r="51" spans="1:12" s="2" customFormat="1" ht="15" customHeight="1" x14ac:dyDescent="0.3">
      <c r="A51" s="19" t="s">
        <v>43</v>
      </c>
      <c r="B51" s="7" t="s">
        <v>13</v>
      </c>
      <c r="C51" s="17" t="s">
        <v>121</v>
      </c>
      <c r="D51" s="26" t="s">
        <v>122</v>
      </c>
      <c r="E51" s="36">
        <v>2002</v>
      </c>
      <c r="F51" s="15"/>
      <c r="G51" s="18"/>
      <c r="H51" s="18"/>
      <c r="I51" s="11"/>
      <c r="J51" s="11"/>
      <c r="K51" s="40">
        <f t="shared" si="0"/>
        <v>0</v>
      </c>
      <c r="L51" s="46"/>
    </row>
    <row r="52" spans="1:12" s="2" customFormat="1" ht="15" customHeight="1" x14ac:dyDescent="0.3">
      <c r="A52" s="19" t="s">
        <v>43</v>
      </c>
      <c r="B52" s="7" t="s">
        <v>13</v>
      </c>
      <c r="C52" s="17" t="s">
        <v>128</v>
      </c>
      <c r="D52" s="26" t="s">
        <v>82</v>
      </c>
      <c r="E52" s="36">
        <v>1990</v>
      </c>
      <c r="F52" s="15"/>
      <c r="G52" s="18"/>
      <c r="H52" s="18"/>
      <c r="I52" s="11"/>
      <c r="J52" s="11"/>
      <c r="K52" s="40">
        <f t="shared" si="0"/>
        <v>0</v>
      </c>
      <c r="L52" s="46"/>
    </row>
    <row r="53" spans="1:12" s="2" customFormat="1" ht="15" customHeight="1" x14ac:dyDescent="0.3">
      <c r="A53" s="19" t="s">
        <v>43</v>
      </c>
      <c r="B53" s="7" t="s">
        <v>13</v>
      </c>
      <c r="C53" s="17" t="s">
        <v>26</v>
      </c>
      <c r="D53" s="26" t="s">
        <v>86</v>
      </c>
      <c r="E53" s="36" t="s">
        <v>77</v>
      </c>
      <c r="F53" s="15"/>
      <c r="G53" s="18"/>
      <c r="H53" s="18"/>
      <c r="I53" s="11"/>
      <c r="J53" s="11"/>
      <c r="K53" s="40">
        <f t="shared" si="0"/>
        <v>0</v>
      </c>
      <c r="L53" s="46"/>
    </row>
    <row r="54" spans="1:12" s="2" customFormat="1" ht="15" customHeight="1" x14ac:dyDescent="0.3">
      <c r="A54" s="19" t="s">
        <v>43</v>
      </c>
      <c r="B54" s="7" t="s">
        <v>13</v>
      </c>
      <c r="C54" s="17" t="s">
        <v>29</v>
      </c>
      <c r="D54" s="26" t="s">
        <v>129</v>
      </c>
      <c r="E54" s="36" t="s">
        <v>77</v>
      </c>
      <c r="F54" s="15"/>
      <c r="G54" s="18"/>
      <c r="H54" s="18"/>
      <c r="I54" s="11"/>
      <c r="J54" s="11"/>
      <c r="K54" s="40">
        <f t="shared" si="0"/>
        <v>0</v>
      </c>
      <c r="L54" s="46"/>
    </row>
    <row r="55" spans="1:12" ht="15" customHeight="1" x14ac:dyDescent="0.3">
      <c r="A55" s="19" t="s">
        <v>43</v>
      </c>
      <c r="B55" s="7" t="s">
        <v>13</v>
      </c>
      <c r="C55" s="17" t="s">
        <v>27</v>
      </c>
      <c r="D55" s="26" t="s">
        <v>130</v>
      </c>
      <c r="E55" s="36">
        <v>2008</v>
      </c>
      <c r="F55" s="15"/>
      <c r="G55" s="18"/>
      <c r="H55" s="18"/>
      <c r="I55" s="11"/>
      <c r="J55" s="11"/>
      <c r="K55" s="40">
        <f t="shared" si="0"/>
        <v>0</v>
      </c>
      <c r="L55" s="46"/>
    </row>
    <row r="56" spans="1:12" s="2" customFormat="1" ht="15" customHeight="1" thickBot="1" x14ac:dyDescent="0.35">
      <c r="A56" s="21" t="s">
        <v>43</v>
      </c>
      <c r="B56" s="5" t="s">
        <v>13</v>
      </c>
      <c r="C56" s="22" t="s">
        <v>30</v>
      </c>
      <c r="D56" s="27" t="s">
        <v>86</v>
      </c>
      <c r="E56" s="35" t="s">
        <v>77</v>
      </c>
      <c r="F56" s="13"/>
      <c r="G56" s="23"/>
      <c r="H56" s="23"/>
      <c r="I56" s="9"/>
      <c r="J56" s="9"/>
      <c r="K56" s="39">
        <f t="shared" si="0"/>
        <v>0</v>
      </c>
      <c r="L56" s="45">
        <f>SUM(K16:K56)</f>
        <v>0</v>
      </c>
    </row>
    <row r="57" spans="1:12" s="2" customFormat="1" ht="15" customHeight="1" x14ac:dyDescent="0.3">
      <c r="A57" s="42" t="s">
        <v>44</v>
      </c>
      <c r="B57" s="6" t="s">
        <v>9</v>
      </c>
      <c r="C57" s="28" t="s">
        <v>111</v>
      </c>
      <c r="D57" s="29" t="s">
        <v>82</v>
      </c>
      <c r="E57" s="34">
        <v>1998</v>
      </c>
      <c r="F57" s="14"/>
      <c r="G57" s="30"/>
      <c r="H57" s="30"/>
      <c r="I57" s="10"/>
      <c r="J57" s="10"/>
      <c r="K57" s="38">
        <f t="shared" si="0"/>
        <v>0</v>
      </c>
      <c r="L57" s="44"/>
    </row>
    <row r="58" spans="1:12" s="2" customFormat="1" ht="15" customHeight="1" x14ac:dyDescent="0.3">
      <c r="A58" s="19" t="s">
        <v>44</v>
      </c>
      <c r="B58" s="7" t="s">
        <v>9</v>
      </c>
      <c r="C58" s="17" t="s">
        <v>111</v>
      </c>
      <c r="D58" s="26" t="s">
        <v>82</v>
      </c>
      <c r="E58" s="36">
        <v>1994</v>
      </c>
      <c r="F58" s="15"/>
      <c r="G58" s="18"/>
      <c r="H58" s="18"/>
      <c r="I58" s="11"/>
      <c r="J58" s="11"/>
      <c r="K58" s="40">
        <f t="shared" si="0"/>
        <v>0</v>
      </c>
      <c r="L58" s="46"/>
    </row>
    <row r="59" spans="1:12" s="2" customFormat="1" ht="15" customHeight="1" x14ac:dyDescent="0.3">
      <c r="A59" s="19" t="s">
        <v>44</v>
      </c>
      <c r="B59" s="7" t="s">
        <v>9</v>
      </c>
      <c r="C59" s="17" t="s">
        <v>1</v>
      </c>
      <c r="D59" s="26" t="s">
        <v>102</v>
      </c>
      <c r="E59" s="36">
        <v>1994</v>
      </c>
      <c r="F59" s="15"/>
      <c r="G59" s="18"/>
      <c r="H59" s="18"/>
      <c r="I59" s="11"/>
      <c r="J59" s="11"/>
      <c r="K59" s="40">
        <f t="shared" si="0"/>
        <v>0</v>
      </c>
      <c r="L59" s="46"/>
    </row>
    <row r="60" spans="1:12" s="2" customFormat="1" ht="15" customHeight="1" x14ac:dyDescent="0.3">
      <c r="A60" s="19" t="s">
        <v>44</v>
      </c>
      <c r="B60" s="7" t="s">
        <v>9</v>
      </c>
      <c r="C60" s="17" t="s">
        <v>1</v>
      </c>
      <c r="D60" s="26" t="s">
        <v>74</v>
      </c>
      <c r="E60" s="36">
        <v>2015</v>
      </c>
      <c r="F60" s="15"/>
      <c r="G60" s="18"/>
      <c r="H60" s="18"/>
      <c r="I60" s="11"/>
      <c r="J60" s="11"/>
      <c r="K60" s="40">
        <f t="shared" si="0"/>
        <v>0</v>
      </c>
      <c r="L60" s="46"/>
    </row>
    <row r="61" spans="1:12" s="2" customFormat="1" ht="15" customHeight="1" x14ac:dyDescent="0.3">
      <c r="A61" s="19" t="s">
        <v>44</v>
      </c>
      <c r="B61" s="7" t="s">
        <v>9</v>
      </c>
      <c r="C61" s="17" t="s">
        <v>1</v>
      </c>
      <c r="D61" s="26" t="s">
        <v>74</v>
      </c>
      <c r="E61" s="36">
        <v>2018</v>
      </c>
      <c r="F61" s="15"/>
      <c r="G61" s="18"/>
      <c r="H61" s="18"/>
      <c r="I61" s="11"/>
      <c r="J61" s="11"/>
      <c r="K61" s="40">
        <f t="shared" si="0"/>
        <v>0</v>
      </c>
      <c r="L61" s="46"/>
    </row>
    <row r="62" spans="1:12" s="2" customFormat="1" ht="15" customHeight="1" x14ac:dyDescent="0.3">
      <c r="A62" s="19" t="s">
        <v>44</v>
      </c>
      <c r="B62" s="7" t="s">
        <v>9</v>
      </c>
      <c r="C62" s="17" t="s">
        <v>1</v>
      </c>
      <c r="D62" s="26" t="s">
        <v>74</v>
      </c>
      <c r="E62" s="36">
        <v>2015</v>
      </c>
      <c r="F62" s="15"/>
      <c r="G62" s="18"/>
      <c r="H62" s="18"/>
      <c r="I62" s="11"/>
      <c r="J62" s="11"/>
      <c r="K62" s="40">
        <f t="shared" si="0"/>
        <v>0</v>
      </c>
      <c r="L62" s="46"/>
    </row>
    <row r="63" spans="1:12" s="2" customFormat="1" ht="15" customHeight="1" x14ac:dyDescent="0.3">
      <c r="A63" s="19" t="s">
        <v>44</v>
      </c>
      <c r="B63" s="7" t="s">
        <v>9</v>
      </c>
      <c r="C63" s="17" t="s">
        <v>1</v>
      </c>
      <c r="D63" s="26" t="s">
        <v>102</v>
      </c>
      <c r="E63" s="36">
        <v>1994</v>
      </c>
      <c r="F63" s="15"/>
      <c r="G63" s="18"/>
      <c r="H63" s="18"/>
      <c r="I63" s="11"/>
      <c r="J63" s="11"/>
      <c r="K63" s="40">
        <f t="shared" si="0"/>
        <v>0</v>
      </c>
      <c r="L63" s="46"/>
    </row>
    <row r="64" spans="1:12" s="2" customFormat="1" ht="15" customHeight="1" x14ac:dyDescent="0.3">
      <c r="A64" s="19" t="s">
        <v>44</v>
      </c>
      <c r="B64" s="7" t="s">
        <v>9</v>
      </c>
      <c r="C64" s="17" t="s">
        <v>8</v>
      </c>
      <c r="D64" s="26" t="s">
        <v>82</v>
      </c>
      <c r="E64" s="36">
        <v>1994</v>
      </c>
      <c r="F64" s="15"/>
      <c r="G64" s="18"/>
      <c r="H64" s="18"/>
      <c r="I64" s="11"/>
      <c r="J64" s="11"/>
      <c r="K64" s="40">
        <f t="shared" si="0"/>
        <v>0</v>
      </c>
      <c r="L64" s="46"/>
    </row>
    <row r="65" spans="1:12" ht="15" customHeight="1" x14ac:dyDescent="0.3">
      <c r="A65" s="19" t="s">
        <v>44</v>
      </c>
      <c r="B65" s="7" t="s">
        <v>9</v>
      </c>
      <c r="C65" s="17" t="s">
        <v>26</v>
      </c>
      <c r="D65" s="26" t="s">
        <v>95</v>
      </c>
      <c r="E65" s="36">
        <v>2013</v>
      </c>
      <c r="F65" s="15"/>
      <c r="G65" s="18"/>
      <c r="H65" s="18"/>
      <c r="I65" s="11"/>
      <c r="J65" s="11"/>
      <c r="K65" s="40">
        <f t="shared" si="0"/>
        <v>0</v>
      </c>
      <c r="L65" s="46"/>
    </row>
    <row r="66" spans="1:12" s="2" customFormat="1" ht="15" customHeight="1" x14ac:dyDescent="0.3">
      <c r="A66" s="19" t="s">
        <v>44</v>
      </c>
      <c r="B66" s="7" t="s">
        <v>9</v>
      </c>
      <c r="C66" s="17" t="s">
        <v>26</v>
      </c>
      <c r="D66" s="26" t="s">
        <v>112</v>
      </c>
      <c r="E66" s="36">
        <v>2014</v>
      </c>
      <c r="F66" s="15"/>
      <c r="G66" s="18"/>
      <c r="H66" s="18"/>
      <c r="I66" s="11"/>
      <c r="J66" s="11"/>
      <c r="K66" s="40">
        <f t="shared" si="0"/>
        <v>0</v>
      </c>
      <c r="L66" s="46"/>
    </row>
    <row r="67" spans="1:12" s="2" customFormat="1" ht="15" customHeight="1" x14ac:dyDescent="0.3">
      <c r="A67" s="19" t="s">
        <v>44</v>
      </c>
      <c r="B67" s="7" t="s">
        <v>40</v>
      </c>
      <c r="C67" s="17" t="s">
        <v>29</v>
      </c>
      <c r="D67" s="26" t="s">
        <v>113</v>
      </c>
      <c r="E67" s="36" t="s">
        <v>77</v>
      </c>
      <c r="F67" s="15"/>
      <c r="G67" s="18"/>
      <c r="H67" s="18"/>
      <c r="I67" s="11"/>
      <c r="J67" s="11"/>
      <c r="K67" s="40">
        <f t="shared" si="0"/>
        <v>0</v>
      </c>
      <c r="L67" s="46"/>
    </row>
    <row r="68" spans="1:12" s="2" customFormat="1" ht="15" customHeight="1" x14ac:dyDescent="0.3">
      <c r="A68" s="19" t="s">
        <v>44</v>
      </c>
      <c r="B68" s="7" t="s">
        <v>40</v>
      </c>
      <c r="C68" s="17" t="s">
        <v>29</v>
      </c>
      <c r="D68" s="26" t="s">
        <v>112</v>
      </c>
      <c r="E68" s="36">
        <v>2014</v>
      </c>
      <c r="F68" s="15"/>
      <c r="G68" s="18"/>
      <c r="H68" s="18"/>
      <c r="I68" s="11"/>
      <c r="J68" s="11"/>
      <c r="K68" s="40">
        <f t="shared" si="0"/>
        <v>0</v>
      </c>
      <c r="L68" s="46"/>
    </row>
    <row r="69" spans="1:12" s="2" customFormat="1" ht="15" customHeight="1" x14ac:dyDescent="0.3">
      <c r="A69" s="19" t="s">
        <v>44</v>
      </c>
      <c r="B69" s="7" t="s">
        <v>40</v>
      </c>
      <c r="C69" s="17" t="s">
        <v>27</v>
      </c>
      <c r="D69" s="26" t="s">
        <v>114</v>
      </c>
      <c r="E69" s="36" t="s">
        <v>77</v>
      </c>
      <c r="F69" s="15"/>
      <c r="G69" s="18"/>
      <c r="H69" s="18"/>
      <c r="I69" s="11"/>
      <c r="J69" s="11"/>
      <c r="K69" s="40">
        <f t="shared" si="0"/>
        <v>0</v>
      </c>
      <c r="L69" s="46"/>
    </row>
    <row r="70" spans="1:12" s="2" customFormat="1" ht="15" customHeight="1" x14ac:dyDescent="0.3">
      <c r="A70" s="19" t="s">
        <v>44</v>
      </c>
      <c r="B70" s="7" t="s">
        <v>40</v>
      </c>
      <c r="C70" s="17" t="s">
        <v>27</v>
      </c>
      <c r="D70" s="26" t="s">
        <v>115</v>
      </c>
      <c r="E70" s="36">
        <v>2015</v>
      </c>
      <c r="F70" s="15"/>
      <c r="G70" s="18"/>
      <c r="H70" s="18"/>
      <c r="I70" s="11"/>
      <c r="J70" s="11"/>
      <c r="K70" s="40">
        <f t="shared" si="0"/>
        <v>0</v>
      </c>
      <c r="L70" s="46"/>
    </row>
    <row r="71" spans="1:12" s="2" customFormat="1" ht="15" customHeight="1" x14ac:dyDescent="0.3">
      <c r="A71" s="19" t="s">
        <v>44</v>
      </c>
      <c r="B71" s="7" t="s">
        <v>40</v>
      </c>
      <c r="C71" s="17" t="s">
        <v>27</v>
      </c>
      <c r="D71" s="26" t="s">
        <v>115</v>
      </c>
      <c r="E71" s="36">
        <v>2017</v>
      </c>
      <c r="F71" s="15"/>
      <c r="G71" s="18"/>
      <c r="H71" s="18"/>
      <c r="I71" s="11"/>
      <c r="J71" s="11"/>
      <c r="K71" s="40">
        <f t="shared" si="0"/>
        <v>0</v>
      </c>
      <c r="L71" s="46"/>
    </row>
    <row r="72" spans="1:12" s="2" customFormat="1" ht="15" customHeight="1" x14ac:dyDescent="0.3">
      <c r="A72" s="19" t="s">
        <v>44</v>
      </c>
      <c r="B72" s="7" t="s">
        <v>40</v>
      </c>
      <c r="C72" s="17" t="s">
        <v>110</v>
      </c>
      <c r="D72" s="26" t="s">
        <v>102</v>
      </c>
      <c r="E72" s="36">
        <v>1998</v>
      </c>
      <c r="F72" s="15"/>
      <c r="G72" s="18"/>
      <c r="H72" s="18"/>
      <c r="I72" s="11"/>
      <c r="J72" s="11"/>
      <c r="K72" s="40">
        <f t="shared" si="0"/>
        <v>0</v>
      </c>
      <c r="L72" s="46"/>
    </row>
    <row r="73" spans="1:12" s="2" customFormat="1" ht="15" customHeight="1" x14ac:dyDescent="0.3">
      <c r="A73" s="19" t="s">
        <v>44</v>
      </c>
      <c r="B73" s="7" t="s">
        <v>40</v>
      </c>
      <c r="C73" s="17" t="s">
        <v>108</v>
      </c>
      <c r="D73" s="26" t="s">
        <v>116</v>
      </c>
      <c r="E73" s="36" t="s">
        <v>77</v>
      </c>
      <c r="F73" s="15"/>
      <c r="G73" s="18"/>
      <c r="H73" s="18"/>
      <c r="I73" s="11"/>
      <c r="J73" s="11"/>
      <c r="K73" s="40">
        <f t="shared" si="0"/>
        <v>0</v>
      </c>
      <c r="L73" s="46"/>
    </row>
    <row r="74" spans="1:12" s="2" customFormat="1" ht="15" customHeight="1" x14ac:dyDescent="0.3">
      <c r="A74" s="19" t="s">
        <v>44</v>
      </c>
      <c r="B74" s="7" t="s">
        <v>40</v>
      </c>
      <c r="C74" s="17" t="s">
        <v>108</v>
      </c>
      <c r="D74" s="26" t="s">
        <v>116</v>
      </c>
      <c r="E74" s="36" t="s">
        <v>77</v>
      </c>
      <c r="F74" s="15"/>
      <c r="G74" s="18"/>
      <c r="H74" s="18"/>
      <c r="I74" s="11"/>
      <c r="J74" s="11"/>
      <c r="K74" s="40">
        <f t="shared" si="0"/>
        <v>0</v>
      </c>
      <c r="L74" s="46"/>
    </row>
    <row r="75" spans="1:12" s="3" customFormat="1" ht="15" customHeight="1" x14ac:dyDescent="0.3">
      <c r="A75" s="19" t="s">
        <v>44</v>
      </c>
      <c r="B75" s="7" t="s">
        <v>40</v>
      </c>
      <c r="C75" s="17" t="s">
        <v>108</v>
      </c>
      <c r="D75" s="26" t="s">
        <v>116</v>
      </c>
      <c r="E75" s="36" t="s">
        <v>77</v>
      </c>
      <c r="F75" s="15"/>
      <c r="G75" s="18"/>
      <c r="H75" s="18"/>
      <c r="I75" s="11"/>
      <c r="J75" s="11"/>
      <c r="K75" s="40">
        <f t="shared" si="0"/>
        <v>0</v>
      </c>
      <c r="L75" s="46"/>
    </row>
    <row r="76" spans="1:12" s="3" customFormat="1" ht="15" customHeight="1" x14ac:dyDescent="0.3">
      <c r="A76" s="19" t="s">
        <v>44</v>
      </c>
      <c r="B76" s="7" t="s">
        <v>40</v>
      </c>
      <c r="C76" s="17" t="s">
        <v>108</v>
      </c>
      <c r="D76" s="26" t="s">
        <v>116</v>
      </c>
      <c r="E76" s="36" t="s">
        <v>77</v>
      </c>
      <c r="F76" s="15"/>
      <c r="G76" s="18"/>
      <c r="H76" s="18"/>
      <c r="I76" s="11"/>
      <c r="J76" s="11"/>
      <c r="K76" s="40">
        <f t="shared" si="0"/>
        <v>0</v>
      </c>
      <c r="L76" s="46"/>
    </row>
    <row r="77" spans="1:12" s="3" customFormat="1" ht="15" customHeight="1" x14ac:dyDescent="0.3">
      <c r="A77" s="19" t="s">
        <v>44</v>
      </c>
      <c r="B77" s="7" t="s">
        <v>40</v>
      </c>
      <c r="C77" s="17" t="s">
        <v>108</v>
      </c>
      <c r="D77" s="26" t="s">
        <v>116</v>
      </c>
      <c r="E77" s="36" t="s">
        <v>77</v>
      </c>
      <c r="F77" s="15"/>
      <c r="G77" s="18"/>
      <c r="H77" s="18"/>
      <c r="I77" s="11"/>
      <c r="J77" s="11"/>
      <c r="K77" s="40">
        <f t="shared" si="0"/>
        <v>0</v>
      </c>
      <c r="L77" s="46"/>
    </row>
    <row r="78" spans="1:12" s="3" customFormat="1" ht="15" customHeight="1" x14ac:dyDescent="0.3">
      <c r="A78" s="19" t="s">
        <v>44</v>
      </c>
      <c r="B78" s="7" t="s">
        <v>40</v>
      </c>
      <c r="C78" s="17" t="s">
        <v>108</v>
      </c>
      <c r="D78" s="26" t="s">
        <v>116</v>
      </c>
      <c r="E78" s="36" t="s">
        <v>77</v>
      </c>
      <c r="F78" s="15"/>
      <c r="G78" s="18"/>
      <c r="H78" s="18"/>
      <c r="I78" s="11"/>
      <c r="J78" s="11"/>
      <c r="K78" s="40">
        <f t="shared" si="0"/>
        <v>0</v>
      </c>
      <c r="L78" s="46"/>
    </row>
    <row r="79" spans="1:12" s="3" customFormat="1" ht="15" customHeight="1" x14ac:dyDescent="0.3">
      <c r="A79" s="19" t="s">
        <v>44</v>
      </c>
      <c r="B79" s="7" t="s">
        <v>40</v>
      </c>
      <c r="C79" s="17" t="s">
        <v>108</v>
      </c>
      <c r="D79" s="26" t="s">
        <v>116</v>
      </c>
      <c r="E79" s="36" t="s">
        <v>77</v>
      </c>
      <c r="F79" s="15"/>
      <c r="G79" s="18"/>
      <c r="H79" s="18"/>
      <c r="I79" s="11"/>
      <c r="J79" s="11"/>
      <c r="K79" s="40">
        <f t="shared" ref="K79:K142" si="1">SUM(F79:H79)*J79</f>
        <v>0</v>
      </c>
      <c r="L79" s="46"/>
    </row>
    <row r="80" spans="1:12" ht="15" customHeight="1" x14ac:dyDescent="0.3">
      <c r="A80" s="19" t="s">
        <v>44</v>
      </c>
      <c r="B80" s="7" t="s">
        <v>40</v>
      </c>
      <c r="C80" s="17" t="s">
        <v>108</v>
      </c>
      <c r="D80" s="26" t="s">
        <v>116</v>
      </c>
      <c r="E80" s="36" t="s">
        <v>77</v>
      </c>
      <c r="F80" s="15"/>
      <c r="G80" s="18"/>
      <c r="H80" s="18"/>
      <c r="I80" s="11"/>
      <c r="J80" s="11"/>
      <c r="K80" s="40">
        <f t="shared" si="1"/>
        <v>0</v>
      </c>
      <c r="L80" s="46"/>
    </row>
    <row r="81" spans="1:12" ht="15" customHeight="1" thickBot="1" x14ac:dyDescent="0.35">
      <c r="A81" s="21" t="s">
        <v>44</v>
      </c>
      <c r="B81" s="5" t="s">
        <v>40</v>
      </c>
      <c r="C81" s="22" t="s">
        <v>109</v>
      </c>
      <c r="D81" s="27" t="s">
        <v>117</v>
      </c>
      <c r="E81" s="35" t="s">
        <v>117</v>
      </c>
      <c r="F81" s="13"/>
      <c r="G81" s="23"/>
      <c r="H81" s="23"/>
      <c r="I81" s="9"/>
      <c r="J81" s="9"/>
      <c r="K81" s="39">
        <f t="shared" si="1"/>
        <v>0</v>
      </c>
      <c r="L81" s="45">
        <f>SUM(K57:K81)</f>
        <v>0</v>
      </c>
    </row>
    <row r="82" spans="1:12" s="2" customFormat="1" ht="15" customHeight="1" x14ac:dyDescent="0.3">
      <c r="A82" s="42" t="s">
        <v>70</v>
      </c>
      <c r="B82" s="6" t="s">
        <v>20</v>
      </c>
      <c r="C82" s="28" t="s">
        <v>4</v>
      </c>
      <c r="D82" s="29" t="s">
        <v>93</v>
      </c>
      <c r="E82" s="34">
        <v>2019</v>
      </c>
      <c r="F82" s="14"/>
      <c r="G82" s="30"/>
      <c r="H82" s="30"/>
      <c r="I82" s="10"/>
      <c r="J82" s="10"/>
      <c r="K82" s="38">
        <f t="shared" si="1"/>
        <v>0</v>
      </c>
      <c r="L82" s="44"/>
    </row>
    <row r="83" spans="1:12" s="2" customFormat="1" ht="15" customHeight="1" x14ac:dyDescent="0.3">
      <c r="A83" s="19" t="s">
        <v>70</v>
      </c>
      <c r="B83" s="7" t="s">
        <v>20</v>
      </c>
      <c r="C83" s="17" t="s">
        <v>4</v>
      </c>
      <c r="D83" s="26" t="s">
        <v>78</v>
      </c>
      <c r="E83" s="36">
        <v>1997</v>
      </c>
      <c r="F83" s="15"/>
      <c r="G83" s="18"/>
      <c r="H83" s="18"/>
      <c r="I83" s="11"/>
      <c r="J83" s="11"/>
      <c r="K83" s="40">
        <f t="shared" si="1"/>
        <v>0</v>
      </c>
      <c r="L83" s="46"/>
    </row>
    <row r="84" spans="1:12" s="2" customFormat="1" ht="15" customHeight="1" x14ac:dyDescent="0.3">
      <c r="A84" s="19" t="s">
        <v>70</v>
      </c>
      <c r="B84" s="7" t="s">
        <v>20</v>
      </c>
      <c r="C84" s="17" t="s">
        <v>27</v>
      </c>
      <c r="D84" s="26" t="s">
        <v>101</v>
      </c>
      <c r="E84" s="36">
        <v>2006</v>
      </c>
      <c r="F84" s="15"/>
      <c r="G84" s="18"/>
      <c r="H84" s="18"/>
      <c r="I84" s="11"/>
      <c r="J84" s="11"/>
      <c r="K84" s="40">
        <f t="shared" si="1"/>
        <v>0</v>
      </c>
      <c r="L84" s="46"/>
    </row>
    <row r="85" spans="1:12" s="2" customFormat="1" ht="15" customHeight="1" thickBot="1" x14ac:dyDescent="0.35">
      <c r="A85" s="21" t="s">
        <v>70</v>
      </c>
      <c r="B85" s="5" t="s">
        <v>20</v>
      </c>
      <c r="C85" s="22" t="s">
        <v>27</v>
      </c>
      <c r="D85" s="27" t="s">
        <v>98</v>
      </c>
      <c r="E85" s="35">
        <v>1997</v>
      </c>
      <c r="F85" s="13"/>
      <c r="G85" s="23"/>
      <c r="H85" s="23"/>
      <c r="I85" s="9"/>
      <c r="J85" s="9"/>
      <c r="K85" s="39">
        <f t="shared" si="1"/>
        <v>0</v>
      </c>
      <c r="L85" s="45">
        <f>SUM(K82:K85)</f>
        <v>0</v>
      </c>
    </row>
    <row r="86" spans="1:12" s="2" customFormat="1" ht="15" customHeight="1" x14ac:dyDescent="0.3">
      <c r="A86" s="42" t="s">
        <v>47</v>
      </c>
      <c r="B86" s="6" t="s">
        <v>14</v>
      </c>
      <c r="C86" s="28" t="s">
        <v>3</v>
      </c>
      <c r="D86" s="29" t="s">
        <v>76</v>
      </c>
      <c r="E86" s="34" t="s">
        <v>77</v>
      </c>
      <c r="F86" s="14"/>
      <c r="G86" s="30"/>
      <c r="H86" s="30"/>
      <c r="I86" s="10"/>
      <c r="J86" s="10"/>
      <c r="K86" s="38">
        <f t="shared" si="1"/>
        <v>0</v>
      </c>
      <c r="L86" s="44"/>
    </row>
    <row r="87" spans="1:12" s="2" customFormat="1" ht="15" customHeight="1" x14ac:dyDescent="0.3">
      <c r="A87" s="19" t="s">
        <v>47</v>
      </c>
      <c r="B87" s="7" t="s">
        <v>14</v>
      </c>
      <c r="C87" s="17" t="s">
        <v>3</v>
      </c>
      <c r="D87" s="26" t="s">
        <v>76</v>
      </c>
      <c r="E87" s="36" t="s">
        <v>77</v>
      </c>
      <c r="F87" s="15"/>
      <c r="G87" s="18"/>
      <c r="H87" s="18"/>
      <c r="I87" s="11"/>
      <c r="J87" s="11"/>
      <c r="K87" s="40">
        <f t="shared" si="1"/>
        <v>0</v>
      </c>
      <c r="L87" s="46"/>
    </row>
    <row r="88" spans="1:12" s="2" customFormat="1" ht="15" customHeight="1" x14ac:dyDescent="0.3">
      <c r="A88" s="19" t="s">
        <v>47</v>
      </c>
      <c r="B88" s="7" t="s">
        <v>14</v>
      </c>
      <c r="C88" s="17" t="s">
        <v>79</v>
      </c>
      <c r="D88" s="26" t="s">
        <v>78</v>
      </c>
      <c r="E88" s="36">
        <v>2020</v>
      </c>
      <c r="F88" s="15"/>
      <c r="G88" s="18"/>
      <c r="H88" s="18"/>
      <c r="I88" s="11"/>
      <c r="J88" s="11"/>
      <c r="K88" s="40">
        <f t="shared" si="1"/>
        <v>0</v>
      </c>
      <c r="L88" s="46"/>
    </row>
    <row r="89" spans="1:12" s="2" customFormat="1" ht="15" customHeight="1" x14ac:dyDescent="0.3">
      <c r="A89" s="19" t="s">
        <v>47</v>
      </c>
      <c r="B89" s="7" t="s">
        <v>14</v>
      </c>
      <c r="C89" s="17" t="s">
        <v>80</v>
      </c>
      <c r="D89" s="26" t="s">
        <v>75</v>
      </c>
      <c r="E89" s="36">
        <v>1987</v>
      </c>
      <c r="F89" s="15"/>
      <c r="G89" s="18"/>
      <c r="H89" s="18"/>
      <c r="I89" s="11"/>
      <c r="J89" s="11"/>
      <c r="K89" s="40">
        <f t="shared" si="1"/>
        <v>0</v>
      </c>
      <c r="L89" s="46"/>
    </row>
    <row r="90" spans="1:12" s="2" customFormat="1" ht="15" customHeight="1" x14ac:dyDescent="0.3">
      <c r="A90" s="19" t="s">
        <v>47</v>
      </c>
      <c r="B90" s="7" t="s">
        <v>14</v>
      </c>
      <c r="C90" s="17" t="s">
        <v>33</v>
      </c>
      <c r="D90" s="26" t="s">
        <v>78</v>
      </c>
      <c r="E90" s="36">
        <v>1997</v>
      </c>
      <c r="F90" s="15"/>
      <c r="G90" s="18"/>
      <c r="H90" s="18"/>
      <c r="I90" s="11"/>
      <c r="J90" s="11"/>
      <c r="K90" s="40">
        <f t="shared" si="1"/>
        <v>0</v>
      </c>
      <c r="L90" s="46"/>
    </row>
    <row r="91" spans="1:12" ht="15" customHeight="1" x14ac:dyDescent="0.3">
      <c r="A91" s="19" t="s">
        <v>47</v>
      </c>
      <c r="B91" s="7" t="s">
        <v>14</v>
      </c>
      <c r="C91" s="17" t="s">
        <v>34</v>
      </c>
      <c r="D91" s="26" t="s">
        <v>81</v>
      </c>
      <c r="E91" s="36" t="s">
        <v>77</v>
      </c>
      <c r="F91" s="15"/>
      <c r="G91" s="18"/>
      <c r="H91" s="18"/>
      <c r="I91" s="11"/>
      <c r="J91" s="11"/>
      <c r="K91" s="40">
        <f t="shared" si="1"/>
        <v>0</v>
      </c>
      <c r="L91" s="46"/>
    </row>
    <row r="92" spans="1:12" s="2" customFormat="1" ht="15" customHeight="1" x14ac:dyDescent="0.3">
      <c r="A92" s="19" t="s">
        <v>47</v>
      </c>
      <c r="B92" s="7" t="s">
        <v>14</v>
      </c>
      <c r="C92" s="17" t="s">
        <v>8</v>
      </c>
      <c r="D92" s="26" t="s">
        <v>82</v>
      </c>
      <c r="E92" s="36" t="s">
        <v>77</v>
      </c>
      <c r="F92" s="15"/>
      <c r="G92" s="18"/>
      <c r="H92" s="18"/>
      <c r="I92" s="11"/>
      <c r="J92" s="11"/>
      <c r="K92" s="40">
        <f t="shared" si="1"/>
        <v>0</v>
      </c>
      <c r="L92" s="46"/>
    </row>
    <row r="93" spans="1:12" s="2" customFormat="1" ht="15" customHeight="1" x14ac:dyDescent="0.3">
      <c r="A93" s="19" t="s">
        <v>47</v>
      </c>
      <c r="B93" s="7" t="s">
        <v>14</v>
      </c>
      <c r="C93" s="17" t="s">
        <v>7</v>
      </c>
      <c r="D93" s="26" t="s">
        <v>83</v>
      </c>
      <c r="E93" s="36">
        <v>2018</v>
      </c>
      <c r="F93" s="15"/>
      <c r="G93" s="18"/>
      <c r="H93" s="18"/>
      <c r="I93" s="11"/>
      <c r="J93" s="11"/>
      <c r="K93" s="40">
        <f t="shared" si="1"/>
        <v>0</v>
      </c>
      <c r="L93" s="46"/>
    </row>
    <row r="94" spans="1:12" s="2" customFormat="1" ht="15" customHeight="1" x14ac:dyDescent="0.3">
      <c r="A94" s="19" t="s">
        <v>47</v>
      </c>
      <c r="B94" s="7" t="s">
        <v>14</v>
      </c>
      <c r="C94" s="17" t="s">
        <v>84</v>
      </c>
      <c r="D94" s="26" t="s">
        <v>86</v>
      </c>
      <c r="E94" s="36" t="s">
        <v>77</v>
      </c>
      <c r="F94" s="15"/>
      <c r="G94" s="18"/>
      <c r="H94" s="18"/>
      <c r="I94" s="11"/>
      <c r="J94" s="11"/>
      <c r="K94" s="40">
        <f t="shared" si="1"/>
        <v>0</v>
      </c>
      <c r="L94" s="46"/>
    </row>
    <row r="95" spans="1:12" s="3" customFormat="1" ht="15" customHeight="1" x14ac:dyDescent="0.3">
      <c r="A95" s="19" t="s">
        <v>47</v>
      </c>
      <c r="B95" s="7" t="s">
        <v>14</v>
      </c>
      <c r="C95" s="17" t="s">
        <v>85</v>
      </c>
      <c r="D95" s="26" t="s">
        <v>86</v>
      </c>
      <c r="E95" s="36" t="s">
        <v>77</v>
      </c>
      <c r="F95" s="15"/>
      <c r="G95" s="18"/>
      <c r="H95" s="18"/>
      <c r="I95" s="11"/>
      <c r="J95" s="11"/>
      <c r="K95" s="40">
        <f t="shared" si="1"/>
        <v>0</v>
      </c>
      <c r="L95" s="46"/>
    </row>
    <row r="96" spans="1:12" s="3" customFormat="1" ht="15" customHeight="1" x14ac:dyDescent="0.3">
      <c r="A96" s="19" t="s">
        <v>47</v>
      </c>
      <c r="B96" s="7" t="s">
        <v>14</v>
      </c>
      <c r="C96" s="17" t="s">
        <v>87</v>
      </c>
      <c r="D96" s="26" t="s">
        <v>88</v>
      </c>
      <c r="E96" s="36">
        <v>2005</v>
      </c>
      <c r="F96" s="15"/>
      <c r="G96" s="18"/>
      <c r="H96" s="18"/>
      <c r="I96" s="11"/>
      <c r="J96" s="11"/>
      <c r="K96" s="40">
        <f t="shared" si="1"/>
        <v>0</v>
      </c>
      <c r="L96" s="46"/>
    </row>
    <row r="97" spans="1:12" s="3" customFormat="1" ht="15" customHeight="1" x14ac:dyDescent="0.3">
      <c r="A97" s="19" t="s">
        <v>47</v>
      </c>
      <c r="B97" s="7" t="s">
        <v>14</v>
      </c>
      <c r="C97" s="17" t="s">
        <v>90</v>
      </c>
      <c r="D97" s="26" t="s">
        <v>89</v>
      </c>
      <c r="E97" s="36" t="s">
        <v>77</v>
      </c>
      <c r="F97" s="15"/>
      <c r="G97" s="18"/>
      <c r="H97" s="18"/>
      <c r="I97" s="11"/>
      <c r="J97" s="11"/>
      <c r="K97" s="40">
        <f t="shared" si="1"/>
        <v>0</v>
      </c>
      <c r="L97" s="46"/>
    </row>
    <row r="98" spans="1:12" s="3" customFormat="1" ht="15" customHeight="1" x14ac:dyDescent="0.3">
      <c r="A98" s="19" t="s">
        <v>47</v>
      </c>
      <c r="B98" s="7" t="s">
        <v>14</v>
      </c>
      <c r="C98" s="17" t="s">
        <v>27</v>
      </c>
      <c r="D98" s="26" t="s">
        <v>93</v>
      </c>
      <c r="E98" s="36">
        <v>2015</v>
      </c>
      <c r="F98" s="15"/>
      <c r="G98" s="18"/>
      <c r="H98" s="18"/>
      <c r="I98" s="11"/>
      <c r="J98" s="11"/>
      <c r="K98" s="40">
        <f t="shared" si="1"/>
        <v>0</v>
      </c>
      <c r="L98" s="46"/>
    </row>
    <row r="99" spans="1:12" s="3" customFormat="1" ht="15" customHeight="1" x14ac:dyDescent="0.3">
      <c r="A99" s="19" t="s">
        <v>47</v>
      </c>
      <c r="B99" s="7" t="s">
        <v>14</v>
      </c>
      <c r="C99" s="17" t="s">
        <v>27</v>
      </c>
      <c r="D99" s="26" t="s">
        <v>98</v>
      </c>
      <c r="E99" s="36" t="s">
        <v>77</v>
      </c>
      <c r="F99" s="15"/>
      <c r="G99" s="18"/>
      <c r="H99" s="18"/>
      <c r="I99" s="11"/>
      <c r="J99" s="11"/>
      <c r="K99" s="40">
        <f t="shared" si="1"/>
        <v>0</v>
      </c>
      <c r="L99" s="46"/>
    </row>
    <row r="100" spans="1:12" s="3" customFormat="1" ht="15" customHeight="1" x14ac:dyDescent="0.3">
      <c r="A100" s="19" t="s">
        <v>47</v>
      </c>
      <c r="B100" s="7" t="s">
        <v>14</v>
      </c>
      <c r="C100" s="17" t="s">
        <v>91</v>
      </c>
      <c r="D100" s="26" t="s">
        <v>95</v>
      </c>
      <c r="E100" s="36" t="s">
        <v>77</v>
      </c>
      <c r="F100" s="15"/>
      <c r="G100" s="18"/>
      <c r="H100" s="18"/>
      <c r="I100" s="11"/>
      <c r="J100" s="11"/>
      <c r="K100" s="40">
        <f t="shared" si="1"/>
        <v>0</v>
      </c>
      <c r="L100" s="46"/>
    </row>
    <row r="101" spans="1:12" s="3" customFormat="1" ht="15" customHeight="1" x14ac:dyDescent="0.3">
      <c r="A101" s="19" t="s">
        <v>47</v>
      </c>
      <c r="B101" s="7" t="s">
        <v>14</v>
      </c>
      <c r="C101" s="17" t="s">
        <v>92</v>
      </c>
      <c r="D101" s="26" t="s">
        <v>94</v>
      </c>
      <c r="E101" s="36">
        <v>2004</v>
      </c>
      <c r="F101" s="15"/>
      <c r="G101" s="18"/>
      <c r="H101" s="18"/>
      <c r="I101" s="11"/>
      <c r="J101" s="11"/>
      <c r="K101" s="40">
        <f t="shared" si="1"/>
        <v>0</v>
      </c>
      <c r="L101" s="46"/>
    </row>
    <row r="102" spans="1:12" s="2" customFormat="1" ht="15" customHeight="1" thickBot="1" x14ac:dyDescent="0.35">
      <c r="A102" s="21" t="s">
        <v>47</v>
      </c>
      <c r="B102" s="5" t="s">
        <v>14</v>
      </c>
      <c r="C102" s="22" t="s">
        <v>97</v>
      </c>
      <c r="D102" s="27" t="s">
        <v>96</v>
      </c>
      <c r="E102" s="35" t="s">
        <v>77</v>
      </c>
      <c r="F102" s="13"/>
      <c r="G102" s="23"/>
      <c r="H102" s="23"/>
      <c r="I102" s="9"/>
      <c r="J102" s="9"/>
      <c r="K102" s="39">
        <f t="shared" si="1"/>
        <v>0</v>
      </c>
      <c r="L102" s="45">
        <f>SUM(K86:K102)</f>
        <v>0</v>
      </c>
    </row>
    <row r="103" spans="1:12" s="2" customFormat="1" ht="15" customHeight="1" x14ac:dyDescent="0.3">
      <c r="A103" s="42" t="s">
        <v>52</v>
      </c>
      <c r="B103" s="6" t="s">
        <v>24</v>
      </c>
      <c r="C103" s="28" t="s">
        <v>27</v>
      </c>
      <c r="D103" s="29" t="s">
        <v>104</v>
      </c>
      <c r="E103" s="34">
        <v>2014</v>
      </c>
      <c r="F103" s="14"/>
      <c r="G103" s="30"/>
      <c r="H103" s="30"/>
      <c r="I103" s="10"/>
      <c r="J103" s="10"/>
      <c r="K103" s="38">
        <f t="shared" si="1"/>
        <v>0</v>
      </c>
      <c r="L103" s="44"/>
    </row>
    <row r="104" spans="1:12" s="2" customFormat="1" ht="15" customHeight="1" x14ac:dyDescent="0.3">
      <c r="A104" s="19" t="s">
        <v>52</v>
      </c>
      <c r="B104" s="7" t="s">
        <v>24</v>
      </c>
      <c r="C104" s="17" t="s">
        <v>27</v>
      </c>
      <c r="D104" s="26" t="s">
        <v>105</v>
      </c>
      <c r="E104" s="36" t="s">
        <v>77</v>
      </c>
      <c r="F104" s="15"/>
      <c r="G104" s="18"/>
      <c r="H104" s="18"/>
      <c r="I104" s="11"/>
      <c r="J104" s="11"/>
      <c r="K104" s="40">
        <f t="shared" si="1"/>
        <v>0</v>
      </c>
      <c r="L104" s="46"/>
    </row>
    <row r="105" spans="1:12" s="2" customFormat="1" ht="15" customHeight="1" x14ac:dyDescent="0.3">
      <c r="A105" s="19" t="s">
        <v>52</v>
      </c>
      <c r="B105" s="7" t="s">
        <v>24</v>
      </c>
      <c r="C105" s="17" t="s">
        <v>27</v>
      </c>
      <c r="D105" s="26" t="s">
        <v>106</v>
      </c>
      <c r="E105" s="36">
        <v>2011</v>
      </c>
      <c r="F105" s="15"/>
      <c r="G105" s="18"/>
      <c r="H105" s="18"/>
      <c r="I105" s="11"/>
      <c r="J105" s="11"/>
      <c r="K105" s="40">
        <f t="shared" si="1"/>
        <v>0</v>
      </c>
      <c r="L105" s="46"/>
    </row>
    <row r="106" spans="1:12" s="2" customFormat="1" ht="28.8" customHeight="1" thickBot="1" x14ac:dyDescent="0.35">
      <c r="A106" s="21" t="s">
        <v>52</v>
      </c>
      <c r="B106" s="5" t="s">
        <v>24</v>
      </c>
      <c r="C106" s="22" t="s">
        <v>27</v>
      </c>
      <c r="D106" s="27" t="s">
        <v>107</v>
      </c>
      <c r="E106" s="35" t="s">
        <v>77</v>
      </c>
      <c r="F106" s="13"/>
      <c r="G106" s="23"/>
      <c r="H106" s="23"/>
      <c r="I106" s="9"/>
      <c r="J106" s="9"/>
      <c r="K106" s="39">
        <f t="shared" si="1"/>
        <v>0</v>
      </c>
      <c r="L106" s="45">
        <f>SUM(K103:K106)</f>
        <v>0</v>
      </c>
    </row>
    <row r="107" spans="1:12" ht="15" customHeight="1" x14ac:dyDescent="0.3">
      <c r="A107" s="42" t="s">
        <v>45</v>
      </c>
      <c r="B107" s="6" t="s">
        <v>10</v>
      </c>
      <c r="C107" s="28" t="s">
        <v>1</v>
      </c>
      <c r="D107" s="29" t="s">
        <v>102</v>
      </c>
      <c r="E107" s="34">
        <v>2005</v>
      </c>
      <c r="F107" s="14"/>
      <c r="G107" s="30"/>
      <c r="H107" s="30"/>
      <c r="I107" s="10"/>
      <c r="J107" s="10"/>
      <c r="K107" s="38">
        <f t="shared" si="1"/>
        <v>0</v>
      </c>
      <c r="L107" s="44"/>
    </row>
    <row r="108" spans="1:12" s="3" customFormat="1" ht="15" customHeight="1" x14ac:dyDescent="0.3">
      <c r="A108" s="19" t="s">
        <v>45</v>
      </c>
      <c r="B108" s="7" t="s">
        <v>10</v>
      </c>
      <c r="C108" s="17" t="s">
        <v>1</v>
      </c>
      <c r="D108" s="26" t="s">
        <v>102</v>
      </c>
      <c r="E108" s="36">
        <v>1999</v>
      </c>
      <c r="F108" s="15"/>
      <c r="G108" s="18"/>
      <c r="H108" s="18"/>
      <c r="I108" s="11"/>
      <c r="J108" s="11"/>
      <c r="K108" s="40">
        <f t="shared" si="1"/>
        <v>0</v>
      </c>
      <c r="L108" s="46"/>
    </row>
    <row r="109" spans="1:12" s="3" customFormat="1" ht="15" customHeight="1" x14ac:dyDescent="0.3">
      <c r="A109" s="19" t="s">
        <v>45</v>
      </c>
      <c r="B109" s="7" t="s">
        <v>10</v>
      </c>
      <c r="C109" s="17" t="s">
        <v>1</v>
      </c>
      <c r="D109" s="26" t="s">
        <v>102</v>
      </c>
      <c r="E109" s="36">
        <v>2005</v>
      </c>
      <c r="F109" s="15"/>
      <c r="G109" s="18"/>
      <c r="H109" s="18"/>
      <c r="I109" s="11"/>
      <c r="J109" s="11"/>
      <c r="K109" s="40">
        <f t="shared" si="1"/>
        <v>0</v>
      </c>
      <c r="L109" s="46"/>
    </row>
    <row r="110" spans="1:12" s="3" customFormat="1" ht="15" customHeight="1" thickBot="1" x14ac:dyDescent="0.35">
      <c r="A110" s="21" t="s">
        <v>45</v>
      </c>
      <c r="B110" s="5" t="s">
        <v>10</v>
      </c>
      <c r="C110" s="22" t="s">
        <v>27</v>
      </c>
      <c r="D110" s="27" t="s">
        <v>81</v>
      </c>
      <c r="E110" s="35" t="s">
        <v>77</v>
      </c>
      <c r="F110" s="13"/>
      <c r="G110" s="23"/>
      <c r="H110" s="23"/>
      <c r="I110" s="9"/>
      <c r="J110" s="9"/>
      <c r="K110" s="39">
        <f t="shared" si="1"/>
        <v>0</v>
      </c>
      <c r="L110" s="45">
        <f>SUM(K107:K110)</f>
        <v>0</v>
      </c>
    </row>
    <row r="111" spans="1:12" s="3" customFormat="1" ht="15" customHeight="1" x14ac:dyDescent="0.3">
      <c r="A111" s="42" t="s">
        <v>51</v>
      </c>
      <c r="B111" s="6" t="s">
        <v>23</v>
      </c>
      <c r="C111" s="28" t="s">
        <v>36</v>
      </c>
      <c r="D111" s="29" t="s">
        <v>131</v>
      </c>
      <c r="E111" s="34">
        <v>1997</v>
      </c>
      <c r="F111" s="14"/>
      <c r="G111" s="30"/>
      <c r="H111" s="30"/>
      <c r="I111" s="10"/>
      <c r="J111" s="10"/>
      <c r="K111" s="38">
        <f t="shared" si="1"/>
        <v>0</v>
      </c>
      <c r="L111" s="44"/>
    </row>
    <row r="112" spans="1:12" s="3" customFormat="1" ht="15" customHeight="1" x14ac:dyDescent="0.3">
      <c r="A112" s="19" t="s">
        <v>51</v>
      </c>
      <c r="B112" s="7" t="s">
        <v>23</v>
      </c>
      <c r="C112" s="17" t="s">
        <v>4</v>
      </c>
      <c r="D112" s="26" t="s">
        <v>132</v>
      </c>
      <c r="E112" s="36">
        <v>2017</v>
      </c>
      <c r="F112" s="15"/>
      <c r="G112" s="18"/>
      <c r="H112" s="18"/>
      <c r="I112" s="11"/>
      <c r="J112" s="11"/>
      <c r="K112" s="40">
        <f t="shared" si="1"/>
        <v>0</v>
      </c>
      <c r="L112" s="46"/>
    </row>
    <row r="113" spans="1:12" s="3" customFormat="1" ht="15" customHeight="1" x14ac:dyDescent="0.3">
      <c r="A113" s="19" t="s">
        <v>51</v>
      </c>
      <c r="B113" s="7" t="s">
        <v>23</v>
      </c>
      <c r="C113" s="17" t="s">
        <v>4</v>
      </c>
      <c r="D113" s="26" t="s">
        <v>132</v>
      </c>
      <c r="E113" s="36">
        <v>2017</v>
      </c>
      <c r="F113" s="15"/>
      <c r="G113" s="18"/>
      <c r="H113" s="18"/>
      <c r="I113" s="11"/>
      <c r="J113" s="11"/>
      <c r="K113" s="40">
        <f t="shared" si="1"/>
        <v>0</v>
      </c>
      <c r="L113" s="46"/>
    </row>
    <row r="114" spans="1:12" s="3" customFormat="1" ht="15" customHeight="1" x14ac:dyDescent="0.3">
      <c r="A114" s="19" t="s">
        <v>51</v>
      </c>
      <c r="B114" s="7" t="s">
        <v>23</v>
      </c>
      <c r="C114" s="17" t="s">
        <v>37</v>
      </c>
      <c r="D114" s="26" t="s">
        <v>133</v>
      </c>
      <c r="E114" s="36">
        <v>2019</v>
      </c>
      <c r="F114" s="15"/>
      <c r="G114" s="18"/>
      <c r="H114" s="18"/>
      <c r="I114" s="11"/>
      <c r="J114" s="11"/>
      <c r="K114" s="40">
        <f t="shared" si="1"/>
        <v>0</v>
      </c>
      <c r="L114" s="46"/>
    </row>
    <row r="115" spans="1:12" s="3" customFormat="1" ht="15" customHeight="1" x14ac:dyDescent="0.3">
      <c r="A115" s="19" t="s">
        <v>51</v>
      </c>
      <c r="B115" s="7" t="s">
        <v>23</v>
      </c>
      <c r="C115" s="17" t="s">
        <v>37</v>
      </c>
      <c r="D115" s="26" t="s">
        <v>134</v>
      </c>
      <c r="E115" s="36">
        <v>2020</v>
      </c>
      <c r="F115" s="15"/>
      <c r="G115" s="18"/>
      <c r="H115" s="18"/>
      <c r="I115" s="11"/>
      <c r="J115" s="11"/>
      <c r="K115" s="40">
        <f t="shared" si="1"/>
        <v>0</v>
      </c>
      <c r="L115" s="46"/>
    </row>
    <row r="116" spans="1:12" s="3" customFormat="1" ht="15" customHeight="1" x14ac:dyDescent="0.3">
      <c r="A116" s="19" t="s">
        <v>51</v>
      </c>
      <c r="B116" s="7" t="s">
        <v>23</v>
      </c>
      <c r="C116" s="17" t="s">
        <v>27</v>
      </c>
      <c r="D116" s="26" t="s">
        <v>135</v>
      </c>
      <c r="E116" s="36" t="s">
        <v>77</v>
      </c>
      <c r="F116" s="15"/>
      <c r="G116" s="18"/>
      <c r="H116" s="18"/>
      <c r="I116" s="11"/>
      <c r="J116" s="11"/>
      <c r="K116" s="40">
        <f t="shared" si="1"/>
        <v>0</v>
      </c>
      <c r="L116" s="46"/>
    </row>
    <row r="117" spans="1:12" ht="15" customHeight="1" thickBot="1" x14ac:dyDescent="0.35">
      <c r="A117" s="21" t="s">
        <v>51</v>
      </c>
      <c r="B117" s="5" t="s">
        <v>23</v>
      </c>
      <c r="C117" s="22" t="s">
        <v>27</v>
      </c>
      <c r="D117" s="27" t="s">
        <v>136</v>
      </c>
      <c r="E117" s="35" t="s">
        <v>77</v>
      </c>
      <c r="F117" s="13"/>
      <c r="G117" s="23"/>
      <c r="H117" s="23"/>
      <c r="I117" s="9"/>
      <c r="J117" s="9"/>
      <c r="K117" s="39">
        <f t="shared" si="1"/>
        <v>0</v>
      </c>
      <c r="L117" s="45">
        <f>SUM(K111:K117)</f>
        <v>0</v>
      </c>
    </row>
    <row r="118" spans="1:12" ht="15" customHeight="1" thickBot="1" x14ac:dyDescent="0.35">
      <c r="A118" s="43" t="s">
        <v>50</v>
      </c>
      <c r="B118" s="8" t="s">
        <v>21</v>
      </c>
      <c r="C118" s="31" t="s">
        <v>2</v>
      </c>
      <c r="D118" s="32" t="s">
        <v>82</v>
      </c>
      <c r="E118" s="37">
        <v>1987</v>
      </c>
      <c r="F118" s="16"/>
      <c r="G118" s="33"/>
      <c r="H118" s="33"/>
      <c r="I118" s="12"/>
      <c r="J118" s="12"/>
      <c r="K118" s="41">
        <f t="shared" si="1"/>
        <v>0</v>
      </c>
      <c r="L118" s="41">
        <f>SUM(K118)</f>
        <v>0</v>
      </c>
    </row>
    <row r="119" spans="1:12" s="3" customFormat="1" ht="15" customHeight="1" thickBot="1" x14ac:dyDescent="0.35">
      <c r="A119" s="43" t="s">
        <v>48</v>
      </c>
      <c r="B119" s="8" t="s">
        <v>15</v>
      </c>
      <c r="C119" s="31" t="s">
        <v>2</v>
      </c>
      <c r="D119" s="32" t="s">
        <v>82</v>
      </c>
      <c r="E119" s="37">
        <v>1988</v>
      </c>
      <c r="F119" s="16"/>
      <c r="G119" s="33"/>
      <c r="H119" s="33"/>
      <c r="I119" s="12"/>
      <c r="J119" s="12"/>
      <c r="K119" s="41">
        <f t="shared" si="1"/>
        <v>0</v>
      </c>
      <c r="L119" s="41">
        <f>SUM(K119)</f>
        <v>0</v>
      </c>
    </row>
    <row r="120" spans="1:12" s="3" customFormat="1" ht="15" customHeight="1" x14ac:dyDescent="0.3">
      <c r="A120" s="42" t="s">
        <v>66</v>
      </c>
      <c r="B120" s="6" t="s">
        <v>18</v>
      </c>
      <c r="C120" s="28" t="s">
        <v>2</v>
      </c>
      <c r="D120" s="29" t="s">
        <v>82</v>
      </c>
      <c r="E120" s="34" t="s">
        <v>77</v>
      </c>
      <c r="F120" s="14"/>
      <c r="G120" s="30"/>
      <c r="H120" s="30"/>
      <c r="I120" s="10"/>
      <c r="J120" s="10"/>
      <c r="K120" s="38">
        <f t="shared" si="1"/>
        <v>0</v>
      </c>
      <c r="L120" s="44"/>
    </row>
    <row r="121" spans="1:12" s="3" customFormat="1" ht="15" customHeight="1" x14ac:dyDescent="0.3">
      <c r="A121" s="19" t="s">
        <v>66</v>
      </c>
      <c r="B121" s="7" t="s">
        <v>18</v>
      </c>
      <c r="C121" s="17" t="s">
        <v>8</v>
      </c>
      <c r="D121" s="26" t="s">
        <v>77</v>
      </c>
      <c r="E121" s="36" t="s">
        <v>77</v>
      </c>
      <c r="F121" s="15"/>
      <c r="G121" s="18"/>
      <c r="H121" s="18"/>
      <c r="I121" s="11"/>
      <c r="J121" s="11"/>
      <c r="K121" s="40">
        <f t="shared" si="1"/>
        <v>0</v>
      </c>
      <c r="L121" s="46"/>
    </row>
    <row r="122" spans="1:12" s="3" customFormat="1" ht="15" customHeight="1" x14ac:dyDescent="0.3">
      <c r="A122" s="19" t="s">
        <v>66</v>
      </c>
      <c r="B122" s="7" t="s">
        <v>18</v>
      </c>
      <c r="C122" s="17" t="s">
        <v>29</v>
      </c>
      <c r="D122" s="26" t="s">
        <v>100</v>
      </c>
      <c r="E122" s="36" t="s">
        <v>77</v>
      </c>
      <c r="F122" s="15"/>
      <c r="G122" s="18"/>
      <c r="H122" s="18"/>
      <c r="I122" s="11"/>
      <c r="J122" s="11"/>
      <c r="K122" s="40">
        <f t="shared" si="1"/>
        <v>0</v>
      </c>
      <c r="L122" s="46"/>
    </row>
    <row r="123" spans="1:12" s="3" customFormat="1" ht="15" customHeight="1" x14ac:dyDescent="0.3">
      <c r="A123" s="19" t="s">
        <v>66</v>
      </c>
      <c r="B123" s="7" t="s">
        <v>18</v>
      </c>
      <c r="C123" s="17" t="s">
        <v>97</v>
      </c>
      <c r="D123" s="26" t="s">
        <v>100</v>
      </c>
      <c r="E123" s="36" t="s">
        <v>77</v>
      </c>
      <c r="F123" s="15"/>
      <c r="G123" s="18"/>
      <c r="H123" s="18"/>
      <c r="I123" s="11"/>
      <c r="J123" s="11"/>
      <c r="K123" s="40">
        <f t="shared" si="1"/>
        <v>0</v>
      </c>
      <c r="L123" s="46"/>
    </row>
    <row r="124" spans="1:12" s="3" customFormat="1" ht="15" customHeight="1" thickBot="1" x14ac:dyDescent="0.35">
      <c r="A124" s="21" t="s">
        <v>66</v>
      </c>
      <c r="B124" s="5" t="s">
        <v>18</v>
      </c>
      <c r="C124" s="22" t="s">
        <v>97</v>
      </c>
      <c r="D124" s="27" t="s">
        <v>100</v>
      </c>
      <c r="E124" s="35" t="s">
        <v>77</v>
      </c>
      <c r="F124" s="13"/>
      <c r="G124" s="23"/>
      <c r="H124" s="23"/>
      <c r="I124" s="9"/>
      <c r="J124" s="9"/>
      <c r="K124" s="39">
        <f t="shared" si="1"/>
        <v>0</v>
      </c>
      <c r="L124" s="45">
        <f>SUM(K120:K124)</f>
        <v>0</v>
      </c>
    </row>
    <row r="125" spans="1:12" ht="15" customHeight="1" thickBot="1" x14ac:dyDescent="0.35">
      <c r="A125" s="43" t="s">
        <v>68</v>
      </c>
      <c r="B125" s="8" t="s">
        <v>22</v>
      </c>
      <c r="C125" s="31" t="s">
        <v>2</v>
      </c>
      <c r="D125" s="32" t="s">
        <v>137</v>
      </c>
      <c r="E125" s="37">
        <v>1986</v>
      </c>
      <c r="F125" s="16"/>
      <c r="G125" s="33"/>
      <c r="H125" s="33"/>
      <c r="I125" s="12"/>
      <c r="J125" s="12"/>
      <c r="K125" s="41">
        <f t="shared" si="1"/>
        <v>0</v>
      </c>
      <c r="L125" s="41">
        <f>SUM(K125)</f>
        <v>0</v>
      </c>
    </row>
    <row r="126" spans="1:12" ht="15" customHeight="1" x14ac:dyDescent="0.3">
      <c r="A126" s="42" t="s">
        <v>46</v>
      </c>
      <c r="B126" s="6" t="s">
        <v>11</v>
      </c>
      <c r="C126" s="28" t="s">
        <v>4</v>
      </c>
      <c r="D126" s="29" t="s">
        <v>131</v>
      </c>
      <c r="E126" s="34">
        <v>2002</v>
      </c>
      <c r="F126" s="14"/>
      <c r="G126" s="30"/>
      <c r="H126" s="30"/>
      <c r="I126" s="10"/>
      <c r="J126" s="10"/>
      <c r="K126" s="38">
        <f t="shared" si="1"/>
        <v>0</v>
      </c>
      <c r="L126" s="44"/>
    </row>
    <row r="127" spans="1:12" s="3" customFormat="1" ht="15" customHeight="1" x14ac:dyDescent="0.3">
      <c r="A127" s="19" t="s">
        <v>46</v>
      </c>
      <c r="B127" s="7" t="s">
        <v>11</v>
      </c>
      <c r="C127" s="17" t="s">
        <v>147</v>
      </c>
      <c r="D127" s="26" t="s">
        <v>82</v>
      </c>
      <c r="E127" s="36">
        <v>1998</v>
      </c>
      <c r="F127" s="15"/>
      <c r="G127" s="18"/>
      <c r="H127" s="18"/>
      <c r="I127" s="11"/>
      <c r="J127" s="11"/>
      <c r="K127" s="40">
        <f t="shared" si="1"/>
        <v>0</v>
      </c>
      <c r="L127" s="46"/>
    </row>
    <row r="128" spans="1:12" s="3" customFormat="1" ht="15" customHeight="1" x14ac:dyDescent="0.3">
      <c r="A128" s="19" t="s">
        <v>46</v>
      </c>
      <c r="B128" s="7" t="s">
        <v>11</v>
      </c>
      <c r="C128" s="17" t="s">
        <v>148</v>
      </c>
      <c r="D128" s="26" t="s">
        <v>146</v>
      </c>
      <c r="E128" s="36" t="s">
        <v>77</v>
      </c>
      <c r="F128" s="15"/>
      <c r="G128" s="18"/>
      <c r="H128" s="18"/>
      <c r="I128" s="11"/>
      <c r="J128" s="11"/>
      <c r="K128" s="40">
        <f t="shared" si="1"/>
        <v>0</v>
      </c>
      <c r="L128" s="46"/>
    </row>
    <row r="129" spans="1:12" s="3" customFormat="1" ht="15" customHeight="1" x14ac:dyDescent="0.3">
      <c r="A129" s="19" t="s">
        <v>46</v>
      </c>
      <c r="B129" s="7" t="s">
        <v>11</v>
      </c>
      <c r="C129" s="17" t="s">
        <v>149</v>
      </c>
      <c r="D129" s="26" t="s">
        <v>146</v>
      </c>
      <c r="E129" s="36" t="s">
        <v>77</v>
      </c>
      <c r="F129" s="15"/>
      <c r="G129" s="18"/>
      <c r="H129" s="18"/>
      <c r="I129" s="11"/>
      <c r="J129" s="11"/>
      <c r="K129" s="40">
        <f t="shared" si="1"/>
        <v>0</v>
      </c>
      <c r="L129" s="46"/>
    </row>
    <row r="130" spans="1:12" s="3" customFormat="1" ht="15" customHeight="1" x14ac:dyDescent="0.3">
      <c r="A130" s="19" t="s">
        <v>46</v>
      </c>
      <c r="B130" s="7" t="s">
        <v>11</v>
      </c>
      <c r="C130" s="17" t="s">
        <v>150</v>
      </c>
      <c r="D130" s="26" t="s">
        <v>146</v>
      </c>
      <c r="E130" s="36" t="s">
        <v>77</v>
      </c>
      <c r="F130" s="15"/>
      <c r="G130" s="18"/>
      <c r="H130" s="18"/>
      <c r="I130" s="11"/>
      <c r="J130" s="11"/>
      <c r="K130" s="40">
        <f t="shared" si="1"/>
        <v>0</v>
      </c>
      <c r="L130" s="46"/>
    </row>
    <row r="131" spans="1:12" s="3" customFormat="1" ht="15" customHeight="1" x14ac:dyDescent="0.3">
      <c r="A131" s="19" t="s">
        <v>46</v>
      </c>
      <c r="B131" s="7" t="s">
        <v>11</v>
      </c>
      <c r="C131" s="17" t="s">
        <v>1</v>
      </c>
      <c r="D131" s="26" t="s">
        <v>145</v>
      </c>
      <c r="E131" s="36">
        <v>2002</v>
      </c>
      <c r="F131" s="15"/>
      <c r="G131" s="18"/>
      <c r="H131" s="18"/>
      <c r="I131" s="11"/>
      <c r="J131" s="11"/>
      <c r="K131" s="40">
        <f t="shared" si="1"/>
        <v>0</v>
      </c>
      <c r="L131" s="46"/>
    </row>
    <row r="132" spans="1:12" s="3" customFormat="1" ht="15" customHeight="1" x14ac:dyDescent="0.3">
      <c r="A132" s="19" t="s">
        <v>46</v>
      </c>
      <c r="B132" s="7" t="s">
        <v>11</v>
      </c>
      <c r="C132" s="17" t="s">
        <v>28</v>
      </c>
      <c r="D132" s="26" t="s">
        <v>145</v>
      </c>
      <c r="E132" s="36">
        <v>2002</v>
      </c>
      <c r="F132" s="15"/>
      <c r="G132" s="18"/>
      <c r="H132" s="18"/>
      <c r="I132" s="11"/>
      <c r="J132" s="11"/>
      <c r="K132" s="40">
        <f t="shared" si="1"/>
        <v>0</v>
      </c>
      <c r="L132" s="46"/>
    </row>
    <row r="133" spans="1:12" ht="15" customHeight="1" x14ac:dyDescent="0.3">
      <c r="A133" s="19" t="s">
        <v>46</v>
      </c>
      <c r="B133" s="7" t="s">
        <v>11</v>
      </c>
      <c r="C133" s="17" t="s">
        <v>8</v>
      </c>
      <c r="D133" s="26" t="s">
        <v>82</v>
      </c>
      <c r="E133" s="36" t="s">
        <v>77</v>
      </c>
      <c r="F133" s="15"/>
      <c r="G133" s="18"/>
      <c r="H133" s="18"/>
      <c r="I133" s="11"/>
      <c r="J133" s="11"/>
      <c r="K133" s="40">
        <f t="shared" si="1"/>
        <v>0</v>
      </c>
      <c r="L133" s="46"/>
    </row>
    <row r="134" spans="1:12" s="3" customFormat="1" ht="15" customHeight="1" x14ac:dyDescent="0.3">
      <c r="A134" s="19" t="s">
        <v>46</v>
      </c>
      <c r="B134" s="7" t="s">
        <v>11</v>
      </c>
      <c r="C134" s="17" t="s">
        <v>151</v>
      </c>
      <c r="D134" s="26" t="s">
        <v>103</v>
      </c>
      <c r="E134" s="36" t="s">
        <v>77</v>
      </c>
      <c r="F134" s="15"/>
      <c r="G134" s="18"/>
      <c r="H134" s="18"/>
      <c r="I134" s="11"/>
      <c r="J134" s="11"/>
      <c r="K134" s="40">
        <f t="shared" si="1"/>
        <v>0</v>
      </c>
      <c r="L134" s="46"/>
    </row>
    <row r="135" spans="1:12" s="3" customFormat="1" ht="15" customHeight="1" x14ac:dyDescent="0.3">
      <c r="A135" s="19" t="s">
        <v>46</v>
      </c>
      <c r="B135" s="7" t="s">
        <v>11</v>
      </c>
      <c r="C135" s="17" t="s">
        <v>27</v>
      </c>
      <c r="D135" s="26" t="s">
        <v>155</v>
      </c>
      <c r="E135" s="36">
        <v>2019</v>
      </c>
      <c r="F135" s="15"/>
      <c r="G135" s="18"/>
      <c r="H135" s="18"/>
      <c r="I135" s="11"/>
      <c r="J135" s="11"/>
      <c r="K135" s="40">
        <f t="shared" si="1"/>
        <v>0</v>
      </c>
      <c r="L135" s="46"/>
    </row>
    <row r="136" spans="1:12" s="3" customFormat="1" ht="15" customHeight="1" x14ac:dyDescent="0.3">
      <c r="A136" s="19" t="s">
        <v>46</v>
      </c>
      <c r="B136" s="7" t="s">
        <v>11</v>
      </c>
      <c r="C136" s="17" t="s">
        <v>27</v>
      </c>
      <c r="D136" s="26" t="s">
        <v>115</v>
      </c>
      <c r="E136" s="36">
        <v>2016</v>
      </c>
      <c r="F136" s="15"/>
      <c r="G136" s="18"/>
      <c r="H136" s="18"/>
      <c r="I136" s="11"/>
      <c r="J136" s="11"/>
      <c r="K136" s="40">
        <f t="shared" si="1"/>
        <v>0</v>
      </c>
      <c r="L136" s="46"/>
    </row>
    <row r="137" spans="1:12" ht="15" customHeight="1" x14ac:dyDescent="0.3">
      <c r="A137" s="19" t="s">
        <v>46</v>
      </c>
      <c r="B137" s="7" t="s">
        <v>11</v>
      </c>
      <c r="C137" s="17" t="s">
        <v>27</v>
      </c>
      <c r="D137" s="26" t="s">
        <v>115</v>
      </c>
      <c r="E137" s="36">
        <v>2016</v>
      </c>
      <c r="F137" s="15"/>
      <c r="G137" s="18"/>
      <c r="H137" s="18"/>
      <c r="I137" s="11"/>
      <c r="J137" s="11"/>
      <c r="K137" s="40">
        <f t="shared" si="1"/>
        <v>0</v>
      </c>
      <c r="L137" s="46"/>
    </row>
    <row r="138" spans="1:12" s="3" customFormat="1" ht="15" customHeight="1" x14ac:dyDescent="0.3">
      <c r="A138" s="19" t="s">
        <v>46</v>
      </c>
      <c r="B138" s="7" t="s">
        <v>11</v>
      </c>
      <c r="C138" s="17" t="s">
        <v>110</v>
      </c>
      <c r="D138" s="26" t="s">
        <v>71</v>
      </c>
      <c r="E138" s="36">
        <v>2002</v>
      </c>
      <c r="F138" s="15"/>
      <c r="G138" s="18"/>
      <c r="H138" s="18"/>
      <c r="I138" s="11"/>
      <c r="J138" s="11"/>
      <c r="K138" s="40">
        <f t="shared" si="1"/>
        <v>0</v>
      </c>
      <c r="L138" s="46"/>
    </row>
    <row r="139" spans="1:12" ht="15" customHeight="1" x14ac:dyDescent="0.3">
      <c r="A139" s="19" t="s">
        <v>46</v>
      </c>
      <c r="B139" s="7" t="s">
        <v>11</v>
      </c>
      <c r="C139" s="17" t="s">
        <v>152</v>
      </c>
      <c r="D139" s="26" t="s">
        <v>154</v>
      </c>
      <c r="E139" s="36">
        <v>2002</v>
      </c>
      <c r="F139" s="15"/>
      <c r="G139" s="18"/>
      <c r="H139" s="18"/>
      <c r="I139" s="11"/>
      <c r="J139" s="11"/>
      <c r="K139" s="40">
        <f t="shared" si="1"/>
        <v>0</v>
      </c>
      <c r="L139" s="46"/>
    </row>
    <row r="140" spans="1:12" s="3" customFormat="1" ht="15" customHeight="1" thickBot="1" x14ac:dyDescent="0.35">
      <c r="A140" s="21" t="s">
        <v>46</v>
      </c>
      <c r="B140" s="5" t="s">
        <v>11</v>
      </c>
      <c r="C140" s="22" t="s">
        <v>1</v>
      </c>
      <c r="D140" s="27" t="s">
        <v>153</v>
      </c>
      <c r="E140" s="35">
        <v>2007</v>
      </c>
      <c r="F140" s="13"/>
      <c r="G140" s="23"/>
      <c r="H140" s="23"/>
      <c r="I140" s="9"/>
      <c r="J140" s="9"/>
      <c r="K140" s="39">
        <f t="shared" si="1"/>
        <v>0</v>
      </c>
      <c r="L140" s="45">
        <f>SUM(K126:K140)</f>
        <v>0</v>
      </c>
    </row>
    <row r="141" spans="1:12" s="3" customFormat="1" ht="15" customHeight="1" thickBot="1" x14ac:dyDescent="0.35">
      <c r="A141" s="43" t="s">
        <v>67</v>
      </c>
      <c r="B141" s="8" t="s">
        <v>17</v>
      </c>
      <c r="C141" s="31" t="s">
        <v>2</v>
      </c>
      <c r="D141" s="32" t="s">
        <v>75</v>
      </c>
      <c r="E141" s="37">
        <v>1994</v>
      </c>
      <c r="F141" s="16"/>
      <c r="G141" s="33"/>
      <c r="H141" s="33"/>
      <c r="I141" s="12"/>
      <c r="J141" s="12"/>
      <c r="K141" s="41">
        <f t="shared" si="1"/>
        <v>0</v>
      </c>
      <c r="L141" s="41">
        <f>SUM(K141)</f>
        <v>0</v>
      </c>
    </row>
    <row r="142" spans="1:12" s="3" customFormat="1" ht="15" customHeight="1" x14ac:dyDescent="0.3">
      <c r="A142" s="42" t="s">
        <v>49</v>
      </c>
      <c r="B142" s="6" t="s">
        <v>16</v>
      </c>
      <c r="C142" s="28" t="s">
        <v>3</v>
      </c>
      <c r="D142" s="29" t="s">
        <v>129</v>
      </c>
      <c r="E142" s="34" t="s">
        <v>77</v>
      </c>
      <c r="F142" s="14"/>
      <c r="G142" s="30"/>
      <c r="H142" s="30"/>
      <c r="I142" s="10"/>
      <c r="J142" s="10"/>
      <c r="K142" s="38">
        <f t="shared" si="1"/>
        <v>0</v>
      </c>
      <c r="L142" s="44"/>
    </row>
    <row r="143" spans="1:12" s="3" customFormat="1" ht="15" customHeight="1" x14ac:dyDescent="0.3">
      <c r="A143" s="19" t="s">
        <v>49</v>
      </c>
      <c r="B143" s="7" t="s">
        <v>16</v>
      </c>
      <c r="C143" s="17" t="s">
        <v>3</v>
      </c>
      <c r="D143" s="26" t="s">
        <v>129</v>
      </c>
      <c r="E143" s="36" t="s">
        <v>77</v>
      </c>
      <c r="F143" s="15"/>
      <c r="G143" s="18"/>
      <c r="H143" s="18"/>
      <c r="I143" s="11"/>
      <c r="J143" s="11"/>
      <c r="K143" s="40">
        <f t="shared" ref="K143:K158" si="2">SUM(F143:H143)*J143</f>
        <v>0</v>
      </c>
      <c r="L143" s="46"/>
    </row>
    <row r="144" spans="1:12" s="3" customFormat="1" ht="15" customHeight="1" x14ac:dyDescent="0.3">
      <c r="A144" s="19" t="s">
        <v>49</v>
      </c>
      <c r="B144" s="7" t="s">
        <v>16</v>
      </c>
      <c r="C144" s="17" t="s">
        <v>3</v>
      </c>
      <c r="D144" s="26" t="s">
        <v>129</v>
      </c>
      <c r="E144" s="36" t="s">
        <v>77</v>
      </c>
      <c r="F144" s="15"/>
      <c r="G144" s="18"/>
      <c r="H144" s="18"/>
      <c r="I144" s="11"/>
      <c r="J144" s="11"/>
      <c r="K144" s="40">
        <f t="shared" si="2"/>
        <v>0</v>
      </c>
      <c r="L144" s="46"/>
    </row>
    <row r="145" spans="1:12" s="3" customFormat="1" ht="15" customHeight="1" x14ac:dyDescent="0.3">
      <c r="A145" s="19" t="s">
        <v>49</v>
      </c>
      <c r="B145" s="7" t="s">
        <v>16</v>
      </c>
      <c r="C145" s="17" t="s">
        <v>3</v>
      </c>
      <c r="D145" s="26" t="s">
        <v>129</v>
      </c>
      <c r="E145" s="36" t="s">
        <v>77</v>
      </c>
      <c r="F145" s="15"/>
      <c r="G145" s="18"/>
      <c r="H145" s="18"/>
      <c r="I145" s="11"/>
      <c r="J145" s="11"/>
      <c r="K145" s="40">
        <f t="shared" si="2"/>
        <v>0</v>
      </c>
      <c r="L145" s="46"/>
    </row>
    <row r="146" spans="1:12" s="3" customFormat="1" ht="15" customHeight="1" x14ac:dyDescent="0.3">
      <c r="A146" s="19" t="s">
        <v>49</v>
      </c>
      <c r="B146" s="7" t="s">
        <v>16</v>
      </c>
      <c r="C146" s="17" t="s">
        <v>138</v>
      </c>
      <c r="D146" s="26" t="s">
        <v>82</v>
      </c>
      <c r="E146" s="36">
        <v>2002</v>
      </c>
      <c r="F146" s="15"/>
      <c r="G146" s="18"/>
      <c r="H146" s="18"/>
      <c r="I146" s="11"/>
      <c r="J146" s="11"/>
      <c r="K146" s="40">
        <f t="shared" si="2"/>
        <v>0</v>
      </c>
      <c r="L146" s="46"/>
    </row>
    <row r="147" spans="1:12" ht="15" customHeight="1" x14ac:dyDescent="0.3">
      <c r="A147" s="19" t="s">
        <v>49</v>
      </c>
      <c r="B147" s="7" t="s">
        <v>16</v>
      </c>
      <c r="C147" s="17" t="s">
        <v>5</v>
      </c>
      <c r="D147" s="26" t="s">
        <v>129</v>
      </c>
      <c r="E147" s="36" t="s">
        <v>77</v>
      </c>
      <c r="F147" s="15"/>
      <c r="G147" s="18"/>
      <c r="H147" s="18"/>
      <c r="I147" s="11"/>
      <c r="J147" s="11"/>
      <c r="K147" s="40">
        <f t="shared" si="2"/>
        <v>0</v>
      </c>
      <c r="L147" s="46"/>
    </row>
    <row r="148" spans="1:12" ht="15" customHeight="1" x14ac:dyDescent="0.3">
      <c r="A148" s="19" t="s">
        <v>49</v>
      </c>
      <c r="B148" s="7" t="s">
        <v>16</v>
      </c>
      <c r="C148" s="17" t="s">
        <v>34</v>
      </c>
      <c r="D148" s="26" t="s">
        <v>129</v>
      </c>
      <c r="E148" s="36" t="s">
        <v>77</v>
      </c>
      <c r="F148" s="15"/>
      <c r="G148" s="18"/>
      <c r="H148" s="18"/>
      <c r="I148" s="11"/>
      <c r="J148" s="11"/>
      <c r="K148" s="40">
        <f t="shared" si="2"/>
        <v>0</v>
      </c>
      <c r="L148" s="46"/>
    </row>
    <row r="149" spans="1:12" ht="15" customHeight="1" x14ac:dyDescent="0.3">
      <c r="A149" s="19" t="s">
        <v>49</v>
      </c>
      <c r="B149" s="7" t="s">
        <v>16</v>
      </c>
      <c r="C149" s="17" t="s">
        <v>6</v>
      </c>
      <c r="D149" s="26" t="s">
        <v>82</v>
      </c>
      <c r="E149" s="36">
        <v>2003</v>
      </c>
      <c r="F149" s="15"/>
      <c r="G149" s="18"/>
      <c r="H149" s="18"/>
      <c r="I149" s="11"/>
      <c r="J149" s="11"/>
      <c r="K149" s="40">
        <f t="shared" si="2"/>
        <v>0</v>
      </c>
      <c r="L149" s="46"/>
    </row>
    <row r="150" spans="1:12" ht="15" customHeight="1" thickBot="1" x14ac:dyDescent="0.35">
      <c r="A150" s="21" t="s">
        <v>49</v>
      </c>
      <c r="B150" s="5" t="s">
        <v>16</v>
      </c>
      <c r="C150" s="22" t="s">
        <v>35</v>
      </c>
      <c r="D150" s="27" t="s">
        <v>129</v>
      </c>
      <c r="E150" s="35">
        <v>2002</v>
      </c>
      <c r="F150" s="13"/>
      <c r="G150" s="23"/>
      <c r="H150" s="23"/>
      <c r="I150" s="9"/>
      <c r="J150" s="9"/>
      <c r="K150" s="39">
        <f t="shared" si="2"/>
        <v>0</v>
      </c>
      <c r="L150" s="45">
        <f>SUM(K142:K150)</f>
        <v>0</v>
      </c>
    </row>
    <row r="151" spans="1:12" ht="15" customHeight="1" x14ac:dyDescent="0.3">
      <c r="A151" s="42" t="s">
        <v>53</v>
      </c>
      <c r="B151" s="6" t="s">
        <v>25</v>
      </c>
      <c r="C151" s="28" t="s">
        <v>27</v>
      </c>
      <c r="D151" s="29" t="s">
        <v>142</v>
      </c>
      <c r="E151" s="34">
        <v>2014</v>
      </c>
      <c r="F151" s="14"/>
      <c r="G151" s="30"/>
      <c r="H151" s="30"/>
      <c r="I151" s="10"/>
      <c r="J151" s="10"/>
      <c r="K151" s="38">
        <f t="shared" si="2"/>
        <v>0</v>
      </c>
      <c r="L151" s="44"/>
    </row>
    <row r="152" spans="1:12" ht="15" customHeight="1" x14ac:dyDescent="0.3">
      <c r="A152" s="19" t="s">
        <v>53</v>
      </c>
      <c r="B152" s="7" t="s">
        <v>25</v>
      </c>
      <c r="C152" s="17" t="s">
        <v>27</v>
      </c>
      <c r="D152" s="26" t="s">
        <v>143</v>
      </c>
      <c r="E152" s="36">
        <v>2006</v>
      </c>
      <c r="F152" s="15"/>
      <c r="G152" s="18"/>
      <c r="H152" s="18"/>
      <c r="I152" s="11"/>
      <c r="J152" s="11"/>
      <c r="K152" s="40">
        <f t="shared" si="2"/>
        <v>0</v>
      </c>
      <c r="L152" s="46"/>
    </row>
    <row r="153" spans="1:12" ht="15" customHeight="1" x14ac:dyDescent="0.3">
      <c r="A153" s="19" t="s">
        <v>53</v>
      </c>
      <c r="B153" s="7" t="s">
        <v>25</v>
      </c>
      <c r="C153" s="17" t="s">
        <v>27</v>
      </c>
      <c r="D153" s="26" t="s">
        <v>144</v>
      </c>
      <c r="E153" s="36">
        <v>2016</v>
      </c>
      <c r="F153" s="15"/>
      <c r="G153" s="18"/>
      <c r="H153" s="18"/>
      <c r="I153" s="11"/>
      <c r="J153" s="11"/>
      <c r="K153" s="40">
        <f t="shared" si="2"/>
        <v>0</v>
      </c>
      <c r="L153" s="46"/>
    </row>
    <row r="154" spans="1:12" ht="15" customHeight="1" x14ac:dyDescent="0.3">
      <c r="A154" s="19" t="s">
        <v>53</v>
      </c>
      <c r="B154" s="7" t="s">
        <v>25</v>
      </c>
      <c r="C154" s="17" t="s">
        <v>27</v>
      </c>
      <c r="D154" s="26" t="s">
        <v>143</v>
      </c>
      <c r="E154" s="36">
        <v>2006</v>
      </c>
      <c r="F154" s="15"/>
      <c r="G154" s="18"/>
      <c r="H154" s="18"/>
      <c r="I154" s="11"/>
      <c r="J154" s="11"/>
      <c r="K154" s="40">
        <f t="shared" si="2"/>
        <v>0</v>
      </c>
      <c r="L154" s="46"/>
    </row>
    <row r="155" spans="1:12" ht="15" customHeight="1" x14ac:dyDescent="0.3">
      <c r="A155" s="19" t="s">
        <v>53</v>
      </c>
      <c r="B155" s="7" t="s">
        <v>25</v>
      </c>
      <c r="C155" s="17" t="s">
        <v>27</v>
      </c>
      <c r="D155" s="26" t="s">
        <v>142</v>
      </c>
      <c r="E155" s="36">
        <v>2014</v>
      </c>
      <c r="F155" s="15"/>
      <c r="G155" s="18"/>
      <c r="H155" s="18"/>
      <c r="I155" s="11"/>
      <c r="J155" s="11"/>
      <c r="K155" s="40">
        <f t="shared" si="2"/>
        <v>0</v>
      </c>
      <c r="L155" s="46"/>
    </row>
    <row r="156" spans="1:12" ht="15" customHeight="1" x14ac:dyDescent="0.3">
      <c r="A156" s="19" t="s">
        <v>53</v>
      </c>
      <c r="B156" s="7" t="s">
        <v>25</v>
      </c>
      <c r="C156" s="17" t="s">
        <v>38</v>
      </c>
      <c r="D156" s="26" t="s">
        <v>140</v>
      </c>
      <c r="E156" s="36">
        <v>2006</v>
      </c>
      <c r="F156" s="15"/>
      <c r="G156" s="18"/>
      <c r="H156" s="18"/>
      <c r="I156" s="11"/>
      <c r="J156" s="11"/>
      <c r="K156" s="40">
        <f t="shared" si="2"/>
        <v>0</v>
      </c>
      <c r="L156" s="46"/>
    </row>
    <row r="157" spans="1:12" ht="15" customHeight="1" x14ac:dyDescent="0.3">
      <c r="A157" s="19" t="s">
        <v>53</v>
      </c>
      <c r="B157" s="7" t="s">
        <v>25</v>
      </c>
      <c r="C157" s="17" t="s">
        <v>38</v>
      </c>
      <c r="D157" s="26" t="s">
        <v>141</v>
      </c>
      <c r="E157" s="36">
        <v>2006</v>
      </c>
      <c r="F157" s="15"/>
      <c r="G157" s="18"/>
      <c r="H157" s="18"/>
      <c r="I157" s="11"/>
      <c r="J157" s="11"/>
      <c r="K157" s="40">
        <f t="shared" si="2"/>
        <v>0</v>
      </c>
      <c r="L157" s="46"/>
    </row>
    <row r="158" spans="1:12" ht="15" customHeight="1" thickBot="1" x14ac:dyDescent="0.35">
      <c r="A158" s="21" t="s">
        <v>53</v>
      </c>
      <c r="B158" s="5" t="s">
        <v>25</v>
      </c>
      <c r="C158" s="22" t="s">
        <v>4</v>
      </c>
      <c r="D158" s="27" t="s">
        <v>139</v>
      </c>
      <c r="E158" s="35">
        <v>2006</v>
      </c>
      <c r="F158" s="13"/>
      <c r="G158" s="23"/>
      <c r="H158" s="23"/>
      <c r="I158" s="9"/>
      <c r="J158" s="9"/>
      <c r="K158" s="39">
        <f t="shared" si="2"/>
        <v>0</v>
      </c>
      <c r="L158" s="45">
        <f>SUM(K151:K158)</f>
        <v>0</v>
      </c>
    </row>
    <row r="159" spans="1:12" x14ac:dyDescent="0.3">
      <c r="B159" s="1"/>
      <c r="C159" s="1"/>
      <c r="D159" s="24"/>
      <c r="E159" s="24"/>
    </row>
    <row r="160" spans="1:12" x14ac:dyDescent="0.3">
      <c r="B160" s="1"/>
      <c r="C160" s="1"/>
      <c r="D160" s="24"/>
      <c r="E160" s="24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</sheetData>
  <sheetProtection algorithmName="SHA-512" hashValue="VmQ9UMHp3hFTI+O3+GwjdPJQO2EZtzGKnfrrmfMkGygl8WS5bumLK4iYVjEDV4Q+7h56nRPpnmqk4gEO/q2Gjg==" saltValue="OIfVtHaEIsBR71LNiM+XBw==" spinCount="100000" sheet="1" objects="1" scenarios="1"/>
  <sortState xmlns:xlrd2="http://schemas.microsoft.com/office/spreadsheetml/2017/richdata2" ref="A14:K166">
    <sortCondition ref="A13"/>
  </sortState>
  <mergeCells count="10">
    <mergeCell ref="A8:K8"/>
    <mergeCell ref="A9:K9"/>
    <mergeCell ref="A10:K10"/>
    <mergeCell ref="A11:K11"/>
    <mergeCell ref="A1:K1"/>
    <mergeCell ref="A2:K2"/>
    <mergeCell ref="A4:K4"/>
    <mergeCell ref="A5:K5"/>
    <mergeCell ref="A6:K6"/>
    <mergeCell ref="A7:K7"/>
  </mergeCells>
  <phoneticPr fontId="5" type="noConversion"/>
  <pageMargins left="0.7" right="0.7" top="0.75" bottom="0.75" header="0.3" footer="0.3"/>
  <pageSetup paperSize="9" orientation="portrait" r:id="rId1"/>
  <ignoredErrors>
    <ignoredError sqref="K14 K39:K52 K16:K17 K19:K20 K55 K57:K59 K82:K85 K88:K90 K93 K96 K98 K101 K103 K105 K10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69D3-FA2D-4DA4-8341-ADFD6E6134C4}">
  <dimension ref="B3:E23"/>
  <sheetViews>
    <sheetView workbookViewId="0">
      <selection activeCell="B3" sqref="B3:D23"/>
    </sheetView>
  </sheetViews>
  <sheetFormatPr defaultRowHeight="14.4" x14ac:dyDescent="0.3"/>
  <cols>
    <col min="2" max="2" width="13.6640625" customWidth="1"/>
    <col min="3" max="4" width="11.5546875" customWidth="1"/>
  </cols>
  <sheetData>
    <row r="3" spans="2:5" x14ac:dyDescent="0.3">
      <c r="B3" s="3"/>
      <c r="C3" s="49" t="s">
        <v>165</v>
      </c>
      <c r="D3" s="58">
        <f>SUM(D23)</f>
        <v>0</v>
      </c>
      <c r="E3" s="48"/>
    </row>
    <row r="4" spans="2:5" x14ac:dyDescent="0.3">
      <c r="B4" s="3"/>
      <c r="C4" s="3"/>
      <c r="D4" s="3"/>
    </row>
    <row r="5" spans="2:5" x14ac:dyDescent="0.3">
      <c r="B5" s="3"/>
      <c r="C5" s="3"/>
      <c r="D5" s="3"/>
    </row>
    <row r="6" spans="2:5" x14ac:dyDescent="0.3">
      <c r="B6" s="56"/>
      <c r="C6" s="57" t="s">
        <v>164</v>
      </c>
      <c r="D6" s="57" t="s">
        <v>165</v>
      </c>
    </row>
    <row r="7" spans="2:5" x14ac:dyDescent="0.3">
      <c r="B7" s="49" t="s">
        <v>69</v>
      </c>
      <c r="C7" s="50">
        <f>SUM('Cost Input Sheet'!L15)</f>
        <v>0</v>
      </c>
      <c r="D7" s="50">
        <f>SUM(C7)*3</f>
        <v>0</v>
      </c>
    </row>
    <row r="8" spans="2:5" x14ac:dyDescent="0.3">
      <c r="B8" s="49" t="s">
        <v>43</v>
      </c>
      <c r="C8" s="50">
        <f>SUM('Cost Input Sheet'!L56)</f>
        <v>0</v>
      </c>
      <c r="D8" s="50">
        <f t="shared" ref="D8:D22" si="0">SUM(C8)*3</f>
        <v>0</v>
      </c>
    </row>
    <row r="9" spans="2:5" x14ac:dyDescent="0.3">
      <c r="B9" s="49" t="s">
        <v>160</v>
      </c>
      <c r="C9" s="50">
        <f>SUM('Cost Input Sheet'!L81)</f>
        <v>0</v>
      </c>
      <c r="D9" s="50">
        <f t="shared" si="0"/>
        <v>0</v>
      </c>
    </row>
    <row r="10" spans="2:5" x14ac:dyDescent="0.3">
      <c r="B10" s="49" t="s">
        <v>161</v>
      </c>
      <c r="C10" s="50">
        <f>SUM('Cost Input Sheet'!L85)</f>
        <v>0</v>
      </c>
      <c r="D10" s="50">
        <f t="shared" si="0"/>
        <v>0</v>
      </c>
    </row>
    <row r="11" spans="2:5" x14ac:dyDescent="0.3">
      <c r="B11" s="49" t="s">
        <v>47</v>
      </c>
      <c r="C11" s="50">
        <f>SUM('Cost Input Sheet'!L102)</f>
        <v>0</v>
      </c>
      <c r="D11" s="50">
        <f t="shared" si="0"/>
        <v>0</v>
      </c>
    </row>
    <row r="12" spans="2:5" x14ac:dyDescent="0.3">
      <c r="B12" s="49" t="s">
        <v>52</v>
      </c>
      <c r="C12" s="50">
        <f>SUM('Cost Input Sheet'!L106)</f>
        <v>0</v>
      </c>
      <c r="D12" s="50">
        <f t="shared" si="0"/>
        <v>0</v>
      </c>
    </row>
    <row r="13" spans="2:5" x14ac:dyDescent="0.3">
      <c r="B13" s="49" t="s">
        <v>45</v>
      </c>
      <c r="C13" s="50">
        <f>SUM('Cost Input Sheet'!L110)</f>
        <v>0</v>
      </c>
      <c r="D13" s="50">
        <f t="shared" si="0"/>
        <v>0</v>
      </c>
    </row>
    <row r="14" spans="2:5" x14ac:dyDescent="0.3">
      <c r="B14" s="49" t="s">
        <v>162</v>
      </c>
      <c r="C14" s="50">
        <f>SUM('Cost Input Sheet'!L117)</f>
        <v>0</v>
      </c>
      <c r="D14" s="50">
        <f t="shared" si="0"/>
        <v>0</v>
      </c>
    </row>
    <row r="15" spans="2:5" x14ac:dyDescent="0.3">
      <c r="B15" s="49" t="s">
        <v>50</v>
      </c>
      <c r="C15" s="50">
        <f>SUM('Cost Input Sheet'!L118)</f>
        <v>0</v>
      </c>
      <c r="D15" s="50">
        <f t="shared" si="0"/>
        <v>0</v>
      </c>
    </row>
    <row r="16" spans="2:5" x14ac:dyDescent="0.3">
      <c r="B16" s="49" t="s">
        <v>48</v>
      </c>
      <c r="C16" s="50">
        <f>SUM('Cost Input Sheet'!L119)</f>
        <v>0</v>
      </c>
      <c r="D16" s="50">
        <f t="shared" si="0"/>
        <v>0</v>
      </c>
    </row>
    <row r="17" spans="2:4" x14ac:dyDescent="0.3">
      <c r="B17" s="49" t="s">
        <v>66</v>
      </c>
      <c r="C17" s="50">
        <f>SUM('Cost Input Sheet'!L124)</f>
        <v>0</v>
      </c>
      <c r="D17" s="50">
        <f t="shared" si="0"/>
        <v>0</v>
      </c>
    </row>
    <row r="18" spans="2:4" x14ac:dyDescent="0.3">
      <c r="B18" s="49" t="s">
        <v>68</v>
      </c>
      <c r="C18" s="50">
        <f>SUM('Cost Input Sheet'!L125)</f>
        <v>0</v>
      </c>
      <c r="D18" s="50">
        <f t="shared" si="0"/>
        <v>0</v>
      </c>
    </row>
    <row r="19" spans="2:4" x14ac:dyDescent="0.3">
      <c r="B19" s="49" t="s">
        <v>46</v>
      </c>
      <c r="C19" s="50">
        <f>SUM('Cost Input Sheet'!L140)</f>
        <v>0</v>
      </c>
      <c r="D19" s="50">
        <f t="shared" si="0"/>
        <v>0</v>
      </c>
    </row>
    <row r="20" spans="2:4" x14ac:dyDescent="0.3">
      <c r="B20" s="49" t="s">
        <v>163</v>
      </c>
      <c r="C20" s="50">
        <f>SUM('Cost Input Sheet'!L141)</f>
        <v>0</v>
      </c>
      <c r="D20" s="50">
        <f t="shared" si="0"/>
        <v>0</v>
      </c>
    </row>
    <row r="21" spans="2:4" x14ac:dyDescent="0.3">
      <c r="B21" s="49" t="s">
        <v>49</v>
      </c>
      <c r="C21" s="50">
        <f>SUM('Cost Input Sheet'!L150)</f>
        <v>0</v>
      </c>
      <c r="D21" s="50">
        <f t="shared" si="0"/>
        <v>0</v>
      </c>
    </row>
    <row r="22" spans="2:4" ht="15" thickBot="1" x14ac:dyDescent="0.35">
      <c r="B22" s="51" t="s">
        <v>53</v>
      </c>
      <c r="C22" s="52">
        <f>SUM('Cost Input Sheet'!L158)</f>
        <v>0</v>
      </c>
      <c r="D22" s="52">
        <f t="shared" si="0"/>
        <v>0</v>
      </c>
    </row>
    <row r="23" spans="2:4" ht="15" thickBot="1" x14ac:dyDescent="0.35">
      <c r="B23" s="53" t="s">
        <v>166</v>
      </c>
      <c r="C23" s="54">
        <f>SUM(C7:C22)</f>
        <v>0</v>
      </c>
      <c r="D23" s="55">
        <f>SUM(D7:D22)</f>
        <v>0</v>
      </c>
    </row>
  </sheetData>
  <sheetProtection algorithmName="SHA-512" hashValue="4ksdSfm2h03lwuYdbTeBcDfksY8gWFY/MaFC0xgpTKcShChR22apqNpUl6Ufu9vRO2riA9dQH1ZQSBIHOEz0cg==" saltValue="jtAIajcez/fk3R1OMkrIg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Input Sheet (2)</vt:lpstr>
      <vt:lpstr>Cost Input Sheet</vt:lpstr>
      <vt:lpstr>Totals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Mannion Richard</dc:creator>
  <cp:lastModifiedBy>Christian Hough</cp:lastModifiedBy>
  <dcterms:created xsi:type="dcterms:W3CDTF">2021-05-07T09:41:41Z</dcterms:created>
  <dcterms:modified xsi:type="dcterms:W3CDTF">2021-06-04T13:43:48Z</dcterms:modified>
</cp:coreProperties>
</file>