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1"/>
  <workbookPr/>
  <mc:AlternateContent xmlns:mc="http://schemas.openxmlformats.org/markup-compatibility/2006">
    <mc:Choice Requires="x15">
      <x15ac:absPath xmlns:x15ac="http://schemas.microsoft.com/office/spreadsheetml/2010/11/ac" url="https://chemonics.sharepoint.com/sites/PRJ6093/700/710-719 Local_Procurement/713 Project Procurements/PFRU2-2025-164.2 Construction materials/02 Solicitation/To be published/"/>
    </mc:Choice>
  </mc:AlternateContent>
  <xr:revisionPtr revIDLastSave="1728" documentId="8_{11AE86BD-20AD-4142-B8D6-8ED5B700A443}" xr6:coauthVersionLast="47" xr6:coauthVersionMax="47" xr10:uidLastSave="{5C8072A0-92BF-4CBA-8B10-40ED0A69C025}"/>
  <bookViews>
    <workbookView xWindow="-108" yWindow="-108" windowWidth="23256" windowHeight="13896" xr2:uid="{00000000-000D-0000-FFFF-FFFF00000000}"/>
  </bookViews>
  <sheets>
    <sheet name="ToR" sheetId="13" r:id="rId1"/>
    <sheet name="Sheet2" sheetId="15" state="hidden" r:id="rId2"/>
    <sheet name="Sheet1" sheetId="14" state="hidden" r:id="rId3"/>
  </sheets>
  <definedNames>
    <definedName name="_xlnm._FilterDatabase" localSheetId="0" hidden="1">ToR!$A$3:$I$17</definedName>
    <definedName name="solver_adj" localSheetId="1" hidden="1">Sheet2!$E$4:$E$5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Sheet2!$E$4</definedName>
    <definedName name="solver_lhs2" localSheetId="1" hidden="1">Sheet2!$E$5</definedName>
    <definedName name="solver_lhs3" localSheetId="1" hidden="1">Sheet2!$E$5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Sheet2!$E$7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el2" localSheetId="1" hidden="1">3</definedName>
    <definedName name="solver_rel3" localSheetId="1" hidden="1">3</definedName>
    <definedName name="solver_rhs1" localSheetId="1" hidden="1">1</definedName>
    <definedName name="solver_rhs2" localSheetId="1" hidden="1">Sheet2!$E$4</definedName>
    <definedName name="solver_rhs3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3590</definedName>
    <definedName name="solver_ver" localSheetId="1" hidden="1">3</definedName>
    <definedName name="_xlnm.Print_Area" localSheetId="0">ToR!$A$1:$J$28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3" l="1" a="1"/>
  <c r="J11" i="13"/>
  <c r="J55" i="15" l="1"/>
  <c r="J54" i="15"/>
  <c r="J53" i="15"/>
  <c r="J51" i="15"/>
  <c r="J50" i="15"/>
  <c r="J49" i="15"/>
  <c r="J16" i="15"/>
  <c r="J15" i="15"/>
  <c r="J17" i="15"/>
  <c r="I5" i="15"/>
  <c r="I4" i="15"/>
  <c r="E7" i="15"/>
  <c r="I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<sst xmlns="http://schemas.openxmlformats.org/spreadsheetml/2006/main" count="95" uniqueCount="78">
  <si>
    <t>ITT # PFRU2-2025-164.2 Procurement of auxiliary equipment | ITT # PFRU2-2025-164.2 Закупівля допоміжного обладнання
Volume 3 - Terms of Reference (ToR)/Specifications (included as a separate Annex to this Invitation to Tender) | Розділ 3 - Технічне завдання (ТЗ)/Специфікації (включено як окремий додаток до цього Запрошення до участі в тендері)</t>
  </si>
  <si>
    <t>№</t>
  </si>
  <si>
    <t>Name according to the procurement - Description and Specifications of Item
|
(It is allowed to submit analogues for any positions)</t>
  </si>
  <si>
    <t>Назва згідно закупівлі - Опис і специфікації предмету закупівлі
|
(Дозволяється подача аналогів на будь-які позиції)</t>
  </si>
  <si>
    <t>UoM
|
Одиниці виміру</t>
  </si>
  <si>
    <t>Qty
|
К-ть</t>
  </si>
  <si>
    <t xml:space="preserve">Required packaging 
|
Необхідне фасування </t>
  </si>
  <si>
    <t xml:space="preserve">Delivery destination                     |                                                   Місце доставки                                             </t>
  </si>
  <si>
    <t>Proposed description &amp; technical specifications (include brand &amp; model (if applicable), etc.) 
|
Пропонований опис і технічні характеристики (включаючи марку та модель(за наявності), тощо)</t>
  </si>
  <si>
    <t>Link to the offered item
|
Посилання на пропонований товар</t>
  </si>
  <si>
    <t>Unit Price, UAH excl. VAT
| 
Ціна за од-цю, грн., без ПДВ</t>
  </si>
  <si>
    <t>LOT | ЛОТ</t>
  </si>
  <si>
    <r>
      <rPr>
        <b/>
        <sz val="12"/>
        <rFont val="Calibri"/>
        <family val="2"/>
        <scheme val="minor"/>
      </rPr>
      <t>Metal Fuel Canister, 20 L/</t>
    </r>
    <r>
      <rPr>
        <sz val="12"/>
        <rFont val="Calibri"/>
        <family val="2"/>
        <scheme val="minor"/>
      </rPr>
      <t xml:space="preserve">
Material: Steel, corrosion-resistant coating
Capacity: 20 L
Type: Jerry can, rectangular shape with carrying handle
Compatibility: Suitable for gasoline and diesel
Features: Leak-proof cap with safety lock, flexible spout included
Dimensions: approx. 345 × 165 × 468 mm
Weight (empty): approx. 4.3 kg
Certification: UN/ADR approved</t>
    </r>
  </si>
  <si>
    <r>
      <rPr>
        <b/>
        <sz val="12"/>
        <rFont val="Calibri"/>
        <family val="2"/>
        <scheme val="minor"/>
      </rPr>
      <t>Металева каністра для палива, 20 л/</t>
    </r>
    <r>
      <rPr>
        <sz val="12"/>
        <rFont val="Calibri"/>
        <family val="2"/>
        <scheme val="minor"/>
      </rPr>
      <t xml:space="preserve">
Матеріал: сталь із антикорозійним покриттям
Об’єм: 20 л
Тип: каністра прямокутної форми з ручкою для перенесення
Призначення: для бензину та дизельного палива
Особливості: герметична кришка з фіксатором, гнучкий носик у комплекті
Розміри: приблизно 345 × 165 × 468 мм
Вага (порожня): приблизно 4,3 кг
Сертифікація: відповідає стандартам UN/ADR</t>
    </r>
  </si>
  <si>
    <t>pc | шт</t>
  </si>
  <si>
    <t>n/a</t>
  </si>
  <si>
    <t xml:space="preserve">Warehouse Quehenberger
72 Promyslova Street, Martusivka village, Boryspil district, Kyiv region, Ukraine/Склад Quehenberger
Україна, Київська обл., Бориспільський р-н, с. Мартусівка, вул. Промислова, 72  </t>
  </si>
  <si>
    <r>
      <rPr>
        <b/>
        <sz val="12"/>
        <rFont val="Calibri"/>
        <family val="2"/>
        <scheme val="minor"/>
      </rPr>
      <t>Rechargeable Flashlight/</t>
    </r>
    <r>
      <rPr>
        <sz val="12"/>
        <rFont val="Calibri"/>
        <family val="2"/>
        <scheme val="minor"/>
      </rPr>
      <t xml:space="preserve">
Type: Rechargeable Lantern
Charging Methods: Via USB / 12V Mains / 220V Mains</t>
    </r>
  </si>
  <si>
    <r>
      <rPr>
        <b/>
        <sz val="12"/>
        <rFont val="Calibri"/>
        <family val="2"/>
        <scheme val="minor"/>
      </rPr>
      <t>Ліхтар акумуляторний/</t>
    </r>
    <r>
      <rPr>
        <sz val="12"/>
        <rFont val="Calibri"/>
        <family val="2"/>
        <scheme val="minor"/>
      </rPr>
      <t xml:space="preserve">
Вид - ліхтар аккумуляторний 
Способи заряджання: Від USB / Від мережі 12 В / Від мережі 220 В
</t>
    </r>
  </si>
  <si>
    <t xml:space="preserve">по 5 шт./5 units </t>
  </si>
  <si>
    <r>
      <rPr>
        <b/>
        <sz val="12"/>
        <rFont val="Calibri"/>
        <family val="2"/>
        <scheme val="minor"/>
      </rPr>
      <t>Microfiber Blanket/</t>
    </r>
    <r>
      <rPr>
        <sz val="12"/>
        <rFont val="Calibri"/>
        <family val="2"/>
        <scheme val="minor"/>
      </rPr>
      <t xml:space="preserve">
Type: Blanket, Blanket-cover
Dimensions: 140 x 200 cm / 160 x 200 cm
Sleeping Size: One-and-a-half
Material: Polyester</t>
    </r>
  </si>
  <si>
    <r>
      <rPr>
        <b/>
        <sz val="12"/>
        <color theme="1"/>
        <rFont val="Calibri"/>
        <family val="2"/>
        <scheme val="minor"/>
      </rPr>
      <t>Плед мікрофібра/</t>
    </r>
    <r>
      <rPr>
        <sz val="12"/>
        <color theme="1"/>
        <rFont val="Calibri"/>
        <family val="2"/>
        <scheme val="minor"/>
      </rPr>
      <t xml:space="preserve">
Тип: Плед, Плед-покривало
Розміри: 140 x 200 см / 160 x 200 см
Спальний розмір: Полуторні
Матеріал: Поліестер
</t>
    </r>
  </si>
  <si>
    <t xml:space="preserve">по 10 шт./10 units </t>
  </si>
  <si>
    <r>
      <rPr>
        <b/>
        <sz val="12"/>
        <rFont val="Calibri"/>
        <family val="2"/>
        <scheme val="minor"/>
      </rPr>
      <t>Hygiene kit that consists of/</t>
    </r>
    <r>
      <rPr>
        <sz val="12"/>
        <rFont val="Calibri"/>
        <family val="2"/>
        <scheme val="minor"/>
      </rPr>
      <t xml:space="preserve">
Hand sanitizer 1 liter with a dispenser for institutions;</t>
    </r>
  </si>
  <si>
    <r>
      <rPr>
        <b/>
        <sz val="12"/>
        <color theme="1"/>
        <rFont val="Calibri"/>
        <family val="2"/>
        <scheme val="minor"/>
      </rPr>
      <t>Набір гігієнічний, що включає/</t>
    </r>
    <r>
      <rPr>
        <sz val="12"/>
        <color theme="1"/>
        <rFont val="Calibri"/>
        <family val="2"/>
        <scheme val="minor"/>
      </rPr>
      <t xml:space="preserve">
Санітайзер 1 літр з дозатором для закладів;
</t>
    </r>
  </si>
  <si>
    <r>
      <rPr>
        <b/>
        <sz val="12"/>
        <rFont val="Calibri"/>
        <family val="2"/>
        <scheme val="minor"/>
      </rPr>
      <t>Hygiene kit that consists of /</t>
    </r>
    <r>
      <rPr>
        <sz val="12"/>
        <rFont val="Calibri"/>
        <family val="2"/>
        <scheme val="minor"/>
      </rPr>
      <t xml:space="preserve">
Trash bags 35 liters in pc.500 durable;</t>
    </r>
  </si>
  <si>
    <r>
      <rPr>
        <b/>
        <sz val="12"/>
        <color theme="1"/>
        <rFont val="Calibri"/>
        <family val="2"/>
        <scheme val="minor"/>
      </rPr>
      <t>Набір гігієнічний, що включає/</t>
    </r>
    <r>
      <rPr>
        <sz val="12"/>
        <color theme="1"/>
        <rFont val="Calibri"/>
        <family val="2"/>
        <scheme val="minor"/>
      </rPr>
      <t xml:space="preserve">
Сміттєві мішки 35л. 500 штук, міцні;</t>
    </r>
  </si>
  <si>
    <r>
      <rPr>
        <b/>
        <sz val="12"/>
        <rFont val="Calibri"/>
        <family val="2"/>
        <scheme val="minor"/>
      </rPr>
      <t>Fire Extinguisher ВП-6 (ОП-6) or Equivalent/</t>
    </r>
    <r>
      <rPr>
        <sz val="12"/>
        <rFont val="Calibri"/>
        <family val="2"/>
        <scheme val="minor"/>
      </rPr>
      <t xml:space="preserve">
Features - With pressure gauge
Device Type - Portable (manual) fire extinguisher
Applicable for Fires - A, B, C
Type of Output Jet - IВ(K)
Type of Foam Flow - ОВП(B)
Type of Powder - ABCE
Jet Length (VGR) - 3-4 m
Charge Weight - 6 kg
Operating Pressure - 1.4 MPa
Duration of VGR Discharge - 9 seconds
Displacement of Extinguishing Agent - Gas-pressurized
Trigger Mechanism - Lever-type locking and triggering device
Rechargeable - Rechargeable
Total Weight - 12 kg</t>
    </r>
  </si>
  <si>
    <r>
      <rPr>
        <b/>
        <sz val="12"/>
        <color theme="1"/>
        <rFont val="Calibri"/>
        <family val="2"/>
        <scheme val="minor"/>
      </rPr>
      <t>Вогнегасник ВП-6 (ОП-6) або аналог/</t>
    </r>
    <r>
      <rPr>
        <sz val="12"/>
        <color theme="1"/>
        <rFont val="Calibri"/>
        <family val="2"/>
        <scheme val="minor"/>
      </rPr>
      <t xml:space="preserve">
Особливості - З манометром 
Тип пристрою - Вогнегасник переносний (ручний)
Застосування до пожеж -  А, В, C
Тип вихідного струменя - ІВ(К)
Тип пінного потоку - ОВП(В)
Тип порошку - АВСЕ
Довжина струменя ВГР - 3-4 м
Маса заряду - 6 кг
Робочий тиск - 1.4 МПа
Тривалість подачі ВГР - 9 сек
Витіснення гасячої речовини - Закачаний газом
Пусковий пристрій - Запірно-пусковим пристроєм важільного типу
Можливість відновлення - Перезаряджаємий
Загальна маса - 12 кг</t>
    </r>
  </si>
  <si>
    <t>Total amount VAT excl. |
Загальна сума без ПДВ</t>
  </si>
  <si>
    <r>
      <rPr>
        <b/>
        <sz val="12"/>
        <color rgb="FF000000"/>
        <rFont val="Calibri"/>
        <family val="2"/>
        <scheme val="minor"/>
      </rPr>
      <t xml:space="preserve">Core Note 1: </t>
    </r>
    <r>
      <rPr>
        <sz val="12"/>
        <color rgb="FF000000"/>
        <rFont val="Calibri"/>
        <family val="2"/>
        <scheme val="minor"/>
      </rPr>
      <t xml:space="preserve">Delivery locations within the territory of Ukraine: Warehouse Quehenberger 72 Promyslova Street, Martusivka village, Boryspil district, Kyiv region, Ukraine./
</t>
    </r>
    <r>
      <rPr>
        <b/>
        <sz val="12"/>
        <color rgb="FF000000"/>
        <rFont val="Calibri"/>
        <family val="2"/>
        <scheme val="minor"/>
      </rPr>
      <t>Основна примітка 1:</t>
    </r>
    <r>
      <rPr>
        <sz val="12"/>
        <color rgb="FF000000"/>
        <rFont val="Calibri"/>
        <family val="2"/>
        <scheme val="minor"/>
      </rPr>
      <t xml:space="preserve"> Місця доставки по території України: Склад Quehenberger Україна, Київська обл., Бориспільський р-н, с. Мартусівка, вул. Промислова, 72 .
</t>
    </r>
    <r>
      <rPr>
        <b/>
        <sz val="12"/>
        <color rgb="FF000000"/>
        <rFont val="Calibri"/>
        <family val="2"/>
        <scheme val="minor"/>
      </rPr>
      <t xml:space="preserve">General notes: / Загальні примітки: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12"/>
        <color rgb="FF000000"/>
        <rFont val="Calibri"/>
        <family val="2"/>
        <scheme val="minor"/>
      </rPr>
      <t>•	All Goods offered in response to this ITT must be new and unused. / 
•	Усі Товари, що пропонуються у відповідь на цю ITT, повинні бути новими та невикористаними.
•	All electrical Goods must operate on 240V, 50Hz.  [ignore if not applicable] / 
•	Всі електричні товари повинні працювати від мережі 240 В, 50 Гц.  [ігнорувати, якщо не застосовується]
•	Unit prices must include applicable transportation/delivery/installation (if required)/unloading costs and local taxes, excluding VAT.  / 
•	Ціни повинні включати відповідні витрати на транспортування/доставку/монтаж (за потреби)/розвантаження та місцеві податки, без урахування ПДВ. 
•	Unless otherwise indicated, stated brand names or models are for illustrative description only.  An equivalent substitute, as determined by the specifications, is acceptable. / 
•	Якщо не вказано інше, зазначені торгові марки або моделі слугують лише для ілюстративного опису.  Допускається еквівалентна заміна, визначена технічними характеристиками.
•	Warranty service and repair within the country of performance is required for all Goods under this ITT. The warranty coverage must be valid on all Goods for a minimum of twelve (12) months after delivery and acceptance of the Goods, unless otherwise specified in the technical specifications. / 
•	Гарантійне обслуговування та ремонт у країні виконання робіт є обов'язковим для всіх Товарів за цією ІТТ. Гарантійне покриття має бути дійсним для всіх Товарів протягом щонайменше дванадцяти (12) місяців після доставки та приймання Товарів, якщо інше не зазначено в технічних специфікаціях.</t>
    </r>
  </si>
  <si>
    <t>Bidder to complete | Для заповненя постачальнику:</t>
  </si>
  <si>
    <t>Delivery Terms (INCOTERMS 2010): | 
Умови постачання (ІНКОТЕРМС 2010):</t>
  </si>
  <si>
    <t>Payment terms (Chemonics requirement - 100% post-payment, NET within 30 c.d.): | 
Умови оплати (вимога Chemonics - 100% післяплата, NET протягом 30 к.д.):</t>
  </si>
  <si>
    <t>Bid validity (c.d.) | 
Термін дії пропозиції (к.д.)</t>
  </si>
  <si>
    <t xml:space="preserve">Bid currency: | 
Валюта пропозиції: </t>
  </si>
  <si>
    <t>Warranty period (months): |
Гарантійний термін (місяців):</t>
  </si>
  <si>
    <t>Delivery time - calendar days (after PO signing) |
Термін поставки - календарні дні (після підписання Договору на поставку)</t>
  </si>
  <si>
    <t>Company name according to the Charter: | 
Назва компанії згідно Статуту:</t>
  </si>
  <si>
    <t>EDRPOU | ЄДРПОУ:</t>
  </si>
  <si>
    <t>Indicate the status of the company (Manufacturer / trader / distributor): | 
Вкажіть статус компанії (виробник / трейдер / дистриб'ютор):</t>
  </si>
  <si>
    <t>Signature of the company representative and Stamp | 
Підпис представника підприємства та Печатка</t>
  </si>
  <si>
    <t>Date | Дата:</t>
  </si>
  <si>
    <t>Contact person of the company (whith role): | 
Контактна особа компанії (із зазначенням посади):</t>
  </si>
  <si>
    <t>Mobile: | Мобільний:</t>
  </si>
  <si>
    <t>Після заповнення, вимога Chemonics - надати цей документ у підписаному/завіреному печаткою форматі PDF та Excel.</t>
  </si>
  <si>
    <t xml:space="preserve">Once completed, Chemonics requirement - provide this document in both signed/stamped PDF and Excel formats.
</t>
  </si>
  <si>
    <t>x</t>
  </si>
  <si>
    <t>Пропозиція по тендеру</t>
  </si>
  <si>
    <t>Запропоновано</t>
  </si>
  <si>
    <t>Ціна</t>
  </si>
  <si>
    <t>Кількість</t>
  </si>
  <si>
    <t>Сума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</si>
  <si>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
Висота 2700 см (з кромкою)
Ширина 30 см (з кромкою)</t>
  </si>
  <si>
    <t>ДСП U963 ST9 Діамант сірий 2800х2070х25 мм EGGER (2024-26)
Висота 2700 см (з кромкою)
Ширина 30 см (з кромкою)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</si>
  <si>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 Довжина 900 см (з кромкою)
Ширина 30 см (без кромки)</t>
  </si>
  <si>
    <t>ДСП U963 ST9 Діамант сірий 2800х2070х25 мм EGGER (2024-26)
Довжина 900 см (з кромкою)
Ширина 30 см (без кромки)</t>
  </si>
  <si>
    <t>Before</t>
  </si>
  <si>
    <t>Description</t>
  </si>
  <si>
    <t>UoM</t>
  </si>
  <si>
    <t>Qty</t>
  </si>
  <si>
    <t>Price</t>
  </si>
  <si>
    <t>Amount</t>
  </si>
  <si>
    <r>
      <t xml:space="preserve">Egger chipboard U 963 ST9 Diamond gray (Anthracite) 2800x2070x25 mm Sliced chipboard boards 25 ml thick. Dark gray or black with a matte finish with a black edge banding. Height </t>
    </r>
    <r>
      <rPr>
        <b/>
        <sz val="11"/>
        <color theme="1"/>
        <rFont val="Calibri"/>
        <family val="2"/>
        <scheme val="minor"/>
      </rPr>
      <t>2700</t>
    </r>
    <r>
      <rPr>
        <sz val="11"/>
        <color theme="1"/>
        <rFont val="Calibri"/>
        <family val="2"/>
        <scheme val="minor"/>
      </rPr>
      <t xml:space="preserve"> mm (with edge banding) Width </t>
    </r>
    <r>
      <rPr>
        <b/>
        <sz val="11"/>
        <color theme="1"/>
        <rFont val="Calibri"/>
        <family val="2"/>
        <scheme val="minor"/>
      </rPr>
      <t>300</t>
    </r>
    <r>
      <rPr>
        <sz val="11"/>
        <color theme="1"/>
        <rFont val="Calibri"/>
        <family val="2"/>
        <scheme val="minor"/>
      </rPr>
      <t xml:space="preserve"> mm (with edge banding)</t>
    </r>
  </si>
  <si>
    <t>sheet</t>
  </si>
  <si>
    <t>Edge ABS U963 ST9 Diamond Gray 43*2 mm (75 m/p) EGGER Щ(2024-26)</t>
  </si>
  <si>
    <t>linear meter</t>
  </si>
  <si>
    <t>Now</t>
  </si>
  <si>
    <t>Chipboard U963 ST9 Diamond gray 2800x2070x25 mm EGGER (2024-26) Height 2700 mm (with edge) Width 300 mm (with edge)</t>
  </si>
  <si>
    <t>pcs</t>
  </si>
  <si>
    <t>Chipboard U963 ST9 Diamond gray 2800x2070x25 mm EGGER (2024-26) Length 900 mm (with edge banding) Width 300 mm (without edge banding)</t>
  </si>
  <si>
    <t>Плити мінераловатні ТЕХНОБЛОК СТАНДАРТ 1200*600*100мм (6 плит)</t>
  </si>
  <si>
    <t>м2</t>
  </si>
  <si>
    <t>Високопілля, вул. Енергетична (Гагаріна), 7</t>
  </si>
  <si>
    <t>Утеплювач Техноблок Стандарт 1200х600х50мм (5,76/8пл) МП</t>
  </si>
  <si>
    <t>Плити теплоізоляційні з минеральної вати на синтетичному зв'язуючому Izovat-LS(1000x600x100 мм)</t>
  </si>
  <si>
    <t>Shkilna 104, Kalynivske village, 74131 , Beryslav district, Kherson Oblast 
(47.11839256223751, 32.982446441864816)</t>
  </si>
  <si>
    <t>Shkilna 120, Kalynivske village, 74131 , Beryslav district, Kherson Oblast (47.11650667082786, 32.97544873404343)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</si>
</sst>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3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50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85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theme="0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164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  <xf numFmtId="0" fontId="28" fillId="0" borderId="0"/>
    <xf numFmtId="0" fontId="2" fillId="0" borderId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0" fillId="0" borderId="1" xfId="0" applyBorder="1"/>
    <xf numFmtId="164" fontId="5" fillId="0" borderId="1" xfId="1" applyFont="1" applyBorder="1" applyAlignment="1">
      <alignment vertical="top"/>
    </xf>
    <xf numFmtId="164" fontId="5" fillId="0" borderId="0" xfId="1" applyFont="1" applyBorder="1" applyAlignment="1">
      <alignment vertical="top"/>
    </xf>
    <xf numFmtId="0" fontId="0" fillId="0" borderId="0" xfId="0" applyAlignment="1">
      <alignment wrapText="1"/>
    </xf>
    <xf numFmtId="4" fontId="0" fillId="0" borderId="0" xfId="0" applyNumberFormat="1"/>
    <xf numFmtId="4" fontId="0" fillId="0" borderId="1" xfId="0" applyNumberFormat="1" applyBorder="1"/>
    <xf numFmtId="0" fontId="12" fillId="5" borderId="1" xfId="0" applyFont="1" applyFill="1" applyBorder="1" applyAlignment="1">
      <alignment horizontal="center" vertical="center"/>
    </xf>
    <xf numFmtId="4" fontId="13" fillId="0" borderId="0" xfId="0" applyNumberFormat="1" applyFont="1"/>
    <xf numFmtId="4" fontId="12" fillId="0" borderId="1" xfId="0" applyNumberFormat="1" applyFont="1" applyBorder="1"/>
    <xf numFmtId="0" fontId="19" fillId="0" borderId="0" xfId="0" applyFont="1" applyAlignment="1">
      <alignment vertical="top" wrapText="1"/>
    </xf>
    <xf numFmtId="0" fontId="10" fillId="3" borderId="8" xfId="0" applyFont="1" applyFill="1" applyBorder="1" applyAlignment="1" applyProtection="1">
      <alignment horizontal="centerContinuous" vertical="center" wrapText="1"/>
      <protection locked="0"/>
    </xf>
    <xf numFmtId="0" fontId="6" fillId="3" borderId="8" xfId="0" applyFont="1" applyFill="1" applyBorder="1" applyAlignment="1" applyProtection="1">
      <alignment horizontal="centerContinuous" vertical="center"/>
      <protection locked="0"/>
    </xf>
    <xf numFmtId="0" fontId="9" fillId="2" borderId="10" xfId="0" applyFont="1" applyFill="1" applyBorder="1" applyAlignment="1" applyProtection="1">
      <alignment horizontal="center" vertical="center" wrapText="1"/>
      <protection locked="0"/>
    </xf>
    <xf numFmtId="164" fontId="9" fillId="2" borderId="10" xfId="1" applyFont="1" applyFill="1" applyBorder="1" applyAlignment="1" applyProtection="1">
      <alignment horizontal="center" vertical="center" wrapText="1"/>
      <protection locked="0"/>
    </xf>
    <xf numFmtId="164" fontId="9" fillId="2" borderId="12" xfId="1" applyFont="1" applyFill="1" applyBorder="1" applyAlignment="1" applyProtection="1">
      <alignment horizontal="center" vertical="center" wrapText="1"/>
      <protection locked="0"/>
    </xf>
    <xf numFmtId="0" fontId="12" fillId="6" borderId="10" xfId="0" applyFont="1" applyFill="1" applyBorder="1" applyAlignment="1" applyProtection="1">
      <alignment horizontal="centerContinuous" vertical="center"/>
      <protection locked="0"/>
    </xf>
    <xf numFmtId="0" fontId="16" fillId="6" borderId="9" xfId="0" applyFont="1" applyFill="1" applyBorder="1" applyAlignment="1" applyProtection="1">
      <alignment horizontal="centerContinuous" vertical="center" wrapText="1"/>
      <protection locked="0"/>
    </xf>
    <xf numFmtId="4" fontId="5" fillId="6" borderId="9" xfId="0" applyNumberFormat="1" applyFont="1" applyFill="1" applyBorder="1" applyAlignment="1" applyProtection="1">
      <alignment horizontal="centerContinuous" vertical="center" wrapText="1"/>
      <protection locked="0"/>
    </xf>
    <xf numFmtId="0" fontId="5" fillId="6" borderId="9" xfId="0" applyFont="1" applyFill="1" applyBorder="1" applyAlignment="1" applyProtection="1">
      <alignment horizontal="centerContinuous" vertical="center" wrapText="1"/>
      <protection locked="0"/>
    </xf>
    <xf numFmtId="0" fontId="5" fillId="6" borderId="9" xfId="1" applyNumberFormat="1" applyFont="1" applyFill="1" applyBorder="1" applyAlignment="1" applyProtection="1">
      <alignment horizontal="centerContinuous" vertical="center" wrapText="1"/>
      <protection locked="0"/>
    </xf>
    <xf numFmtId="164" fontId="5" fillId="6" borderId="11" xfId="1" applyFont="1" applyFill="1" applyBorder="1" applyAlignment="1" applyProtection="1">
      <alignment horizontal="centerContinuous" vertical="center"/>
      <protection locked="0"/>
    </xf>
    <xf numFmtId="0" fontId="16" fillId="4" borderId="10" xfId="0" applyFont="1" applyFill="1" applyBorder="1" applyAlignment="1" applyProtection="1">
      <alignment horizontal="left" vertical="top" wrapText="1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7" fillId="2" borderId="3" xfId="0" applyFont="1" applyFill="1" applyBorder="1" applyAlignment="1" applyProtection="1">
      <alignment horizontal="left" vertical="top" wrapText="1"/>
      <protection locked="0"/>
    </xf>
    <xf numFmtId="39" fontId="14" fillId="2" borderId="3" xfId="1" applyNumberFormat="1" applyFont="1" applyFill="1" applyBorder="1" applyAlignment="1" applyProtection="1">
      <alignment vertical="center" wrapText="1"/>
      <protection locked="0"/>
    </xf>
    <xf numFmtId="39" fontId="14" fillId="2" borderId="3" xfId="1" applyNumberFormat="1" applyFont="1" applyFill="1" applyBorder="1" applyAlignment="1" applyProtection="1">
      <alignment horizontal="right" vertical="center"/>
      <protection locked="0"/>
    </xf>
    <xf numFmtId="2" fontId="14" fillId="2" borderId="4" xfId="1" applyNumberFormat="1" applyFont="1" applyFill="1" applyBorder="1" applyAlignment="1" applyProtection="1">
      <alignment horizontal="center" vertical="center"/>
      <protection locked="0"/>
    </xf>
    <xf numFmtId="0" fontId="14" fillId="2" borderId="5" xfId="0" applyFont="1" applyFill="1" applyBorder="1" applyAlignment="1" applyProtection="1">
      <alignment horizontal="center" vertical="center" wrapText="1"/>
      <protection locked="0"/>
    </xf>
    <xf numFmtId="0" fontId="14" fillId="2" borderId="7" xfId="0" applyFont="1" applyFill="1" applyBorder="1" applyAlignment="1" applyProtection="1">
      <alignment horizontal="right" vertical="top"/>
      <protection locked="0"/>
    </xf>
    <xf numFmtId="0" fontId="23" fillId="0" borderId="5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top"/>
      <protection locked="0"/>
    </xf>
    <xf numFmtId="164" fontId="5" fillId="0" borderId="0" xfId="1" applyFont="1" applyFill="1" applyBorder="1" applyAlignment="1" applyProtection="1">
      <alignment vertical="top"/>
      <protection locked="0"/>
    </xf>
    <xf numFmtId="0" fontId="21" fillId="0" borderId="0" xfId="0" applyFont="1" applyAlignment="1" applyProtection="1">
      <alignment vertical="top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64" fontId="5" fillId="0" borderId="0" xfId="1" applyFont="1" applyBorder="1" applyAlignment="1" applyProtection="1">
      <alignment vertical="top"/>
      <protection locked="0"/>
    </xf>
    <xf numFmtId="164" fontId="22" fillId="0" borderId="0" xfId="1" applyFont="1" applyFill="1" applyBorder="1" applyAlignment="1" applyProtection="1">
      <alignment vertical="top"/>
      <protection locked="0"/>
    </xf>
    <xf numFmtId="0" fontId="27" fillId="0" borderId="0" xfId="0" applyFont="1" applyAlignment="1">
      <alignment vertical="top"/>
    </xf>
    <xf numFmtId="0" fontId="10" fillId="3" borderId="13" xfId="0" applyFont="1" applyFill="1" applyBorder="1" applyAlignment="1" applyProtection="1">
      <alignment horizontal="centerContinuous" vertical="center" wrapText="1"/>
      <protection locked="0"/>
    </xf>
    <xf numFmtId="0" fontId="5" fillId="0" borderId="6" xfId="0" applyFont="1" applyBorder="1" applyAlignment="1" applyProtection="1">
      <alignment vertical="top"/>
      <protection locked="0"/>
    </xf>
    <xf numFmtId="0" fontId="14" fillId="2" borderId="0" xfId="0" applyFont="1" applyFill="1" applyAlignment="1" applyProtection="1">
      <alignment horizontal="center" vertical="top" wrapText="1"/>
      <protection locked="0"/>
    </xf>
    <xf numFmtId="0" fontId="20" fillId="2" borderId="0" xfId="0" applyFont="1" applyFill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right" vertical="top" wrapText="1"/>
      <protection locked="0"/>
    </xf>
    <xf numFmtId="0" fontId="16" fillId="4" borderId="10" xfId="0" applyFont="1" applyFill="1" applyBorder="1" applyAlignment="1" applyProtection="1">
      <alignment vertical="top" wrapText="1"/>
      <protection locked="0"/>
    </xf>
    <xf numFmtId="0" fontId="16" fillId="4" borderId="10" xfId="0" applyFont="1" applyFill="1" applyBorder="1" applyAlignment="1" applyProtection="1">
      <alignment horizontal="center" vertical="center" wrapText="1"/>
      <protection locked="0"/>
    </xf>
    <xf numFmtId="0" fontId="15" fillId="4" borderId="10" xfId="0" applyFont="1" applyFill="1" applyBorder="1" applyAlignment="1" applyProtection="1">
      <alignment horizontal="left" vertical="top" wrapText="1"/>
      <protection locked="0"/>
    </xf>
    <xf numFmtId="2" fontId="15" fillId="3" borderId="12" xfId="1" applyNumberFormat="1" applyFont="1" applyFill="1" applyBorder="1" applyAlignment="1" applyProtection="1">
      <alignment horizontal="right" vertical="center"/>
      <protection locked="0"/>
    </xf>
    <xf numFmtId="0" fontId="29" fillId="6" borderId="9" xfId="0" applyFont="1" applyFill="1" applyBorder="1" applyAlignment="1" applyProtection="1">
      <alignment horizontal="centerContinuous" vertical="top" wrapText="1"/>
      <protection locked="0"/>
    </xf>
    <xf numFmtId="4" fontId="5" fillId="6" borderId="9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5" xfId="0" applyFont="1" applyBorder="1" applyAlignment="1" applyProtection="1">
      <alignment horizontal="right" vertical="center" wrapText="1"/>
      <protection locked="0"/>
    </xf>
    <xf numFmtId="0" fontId="26" fillId="0" borderId="0" xfId="0" applyFont="1" applyAlignment="1" applyProtection="1">
      <alignment horizontal="right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6" fillId="0" borderId="6" xfId="0" applyFont="1" applyBorder="1" applyAlignment="1" applyProtection="1">
      <alignment horizontal="center" vertical="center" wrapText="1"/>
      <protection locked="0"/>
    </xf>
    <xf numFmtId="0" fontId="16" fillId="4" borderId="12" xfId="0" applyFont="1" applyFill="1" applyBorder="1" applyAlignment="1" applyProtection="1">
      <alignment horizontal="center" vertical="center" wrapText="1"/>
      <protection locked="0"/>
    </xf>
    <xf numFmtId="0" fontId="16" fillId="4" borderId="14" xfId="0" applyFont="1" applyFill="1" applyBorder="1" applyAlignment="1" applyProtection="1">
      <alignment horizontal="center" vertical="center" wrapText="1"/>
      <protection locked="0"/>
    </xf>
    <xf numFmtId="0" fontId="16" fillId="4" borderId="15" xfId="0" applyFont="1" applyFill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horizontal="left" vertical="top" wrapText="1"/>
      <protection locked="0"/>
    </xf>
    <xf numFmtId="0" fontId="24" fillId="0" borderId="9" xfId="0" applyFont="1" applyBorder="1" applyAlignment="1" applyProtection="1">
      <alignment horizontal="left" vertical="top" wrapText="1"/>
      <protection locked="0"/>
    </xf>
    <xf numFmtId="0" fontId="24" fillId="0" borderId="11" xfId="0" applyFont="1" applyBorder="1" applyAlignment="1" applyProtection="1">
      <alignment horizontal="left" vertical="top" wrapText="1"/>
      <protection locked="0"/>
    </xf>
    <xf numFmtId="0" fontId="26" fillId="0" borderId="13" xfId="0" applyFont="1" applyBorder="1" applyAlignment="1" applyProtection="1">
      <alignment horizontal="right" vertical="center" wrapText="1"/>
      <protection locked="0"/>
    </xf>
    <xf numFmtId="0" fontId="26" fillId="0" borderId="8" xfId="0" applyFont="1" applyBorder="1" applyAlignment="1" applyProtection="1">
      <alignment horizontal="right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26" fillId="0" borderId="4" xfId="0" applyFont="1" applyBorder="1" applyAlignment="1" applyProtection="1">
      <alignment horizontal="center" vertical="center" wrapText="1"/>
      <protection locked="0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" fillId="6" borderId="9" xfId="0" applyFont="1" applyFill="1" applyBorder="1" applyAlignment="1" applyProtection="1">
      <alignment horizontal="centerContinuous" vertical="top" wrapText="1"/>
      <protection locked="0"/>
    </xf>
    <xf numFmtId="0" fontId="1" fillId="3" borderId="10" xfId="0" applyFont="1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5" borderId="2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</cellXfs>
  <cellStyles count="7">
    <cellStyle name="Hyperlink 2" xfId="2" xr:uid="{00000000-0005-0000-0000-000000000000}"/>
    <cellStyle name="Normal 2" xfId="4" xr:uid="{6E72F082-D191-4B8F-A7F2-5B4BF619607D}"/>
    <cellStyle name="Normal 5" xfId="6" xr:uid="{E5BBA1E0-7874-4AAD-827C-6D8C586C5052}"/>
    <cellStyle name="Normal 6" xfId="5" xr:uid="{D172C221-490C-475E-A73E-8B354230F107}"/>
    <cellStyle name="Гіперпосилання 2" xfId="3" xr:uid="{00000000-0005-0000-0000-000002000000}"/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38500"/>
      <color rgb="FFA70000"/>
      <color rgb="FF005065"/>
      <color rgb="FF3131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10</xdr:row>
      <xdr:rowOff>0</xdr:rowOff>
    </xdr:from>
    <xdr:to>
      <xdr:col>8</xdr:col>
      <xdr:colOff>304800</xdr:colOff>
      <xdr:row>11</xdr:row>
      <xdr:rowOff>95248</xdr:rowOff>
    </xdr:to>
    <xdr:sp macro="" textlink="">
      <xdr:nvSpPr>
        <xdr:cNvPr id="1060" name="AutoShape 36" descr="Затирка для швів Ceresit CE 40 Aquastatic 01 2 кг (відро) Біла (Е28802) - зображення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26155650" y="3846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4" name="AutoShape 18" descr="https://trivita.ua/media/mf_webp/jpg/media/catalog/product/cache/dd95bbeaba6420773a0013f62f7a35ef/p/e/pesok_mesh.web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502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8" name="AutoShape 26" descr="Колено Georg Fischer d40 45 град.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868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53" name="AutoShape 29" descr="Корпус пластиковий 12-модульний e.plbox.stand.n.12k, навісний (s029104)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579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55" name="AutoShape 31" descr="ВВГ-П нг 3х2,5 кабель ЗЗЦМ (бухта 100м., Різати кратно 10 м.) (ВВГНГ-П 3X2,5 ECG / 707235)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671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58" name="AutoShape 34" descr="Коробка монтажна универсальна набірна ПВХ сіра Ø73,5х43мм, Kopos (KU 68-1901_KA) - придбати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037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61" name="AutoShape 37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62" name="AutoShape 38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" name="AutoShape 41" descr="Кутик 100х100х7 мм; ст.3пс, міра; 12 м 029К фото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677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2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3" name="AutoShape 44" descr="gallery-imag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304800</xdr:colOff>
      <xdr:row>11</xdr:row>
      <xdr:rowOff>99330</xdr:rowOff>
    </xdr:to>
    <xdr:sp macro="" textlink="">
      <xdr:nvSpPr>
        <xdr:cNvPr id="1080" name="AutoShape 56" descr="Планка гребеня пряма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60374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304800</xdr:colOff>
      <xdr:row>11</xdr:row>
      <xdr:rowOff>99330</xdr:rowOff>
    </xdr:to>
    <xdr:sp macro="" textlink="">
      <xdr:nvSpPr>
        <xdr:cNvPr id="1083" name="AutoShape 59" descr="Покрівельна огорожа Економ OBERIG з Л-подібною стійкою зі снігозатримувачами RAL 8019 Коричневий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304800</xdr:colOff>
      <xdr:row>11</xdr:row>
      <xdr:rowOff>99330</xdr:rowOff>
    </xdr:to>
    <xdr:sp macro="" textlink="">
      <xdr:nvSpPr>
        <xdr:cNvPr id="1084" name="AutoShape 60" descr="Покрівельна огорожа Економ OBERIG з Л-подібною стійкою без снігозатримувачів RAL 8019 Коричневий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206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207" name="AutoShape 44" descr="gallery-image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88" name="AutoShape 64" descr="Клей Kreisel EXPERT ММ27 для кладки газоблоків, 25 кг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304800</xdr:colOff>
      <xdr:row>11</xdr:row>
      <xdr:rowOff>308882</xdr:rowOff>
    </xdr:to>
    <xdr:sp macro="" textlink="">
      <xdr:nvSpPr>
        <xdr:cNvPr id="1089" name="AutoShape 65" descr="Клей Kreisel EXPERT ММ27 для кладки газоблоків, 25 кг, Арт:000056290 - зображення 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53"/>
  <sheetViews>
    <sheetView tabSelected="1" view="pageBreakPreview" topLeftCell="C1" zoomScale="59" zoomScaleNormal="52" zoomScaleSheetLayoutView="59" zoomScalePageLayoutView="55" workbookViewId="0">
      <selection activeCell="J12" sqref="A12:J12"/>
    </sheetView>
  </sheetViews>
  <sheetFormatPr defaultColWidth="9.125" defaultRowHeight="12.75" customHeight="1"/>
  <cols>
    <col min="1" max="1" width="8" style="2" customWidth="1"/>
    <col min="2" max="2" width="79.375" style="3" customWidth="1"/>
    <col min="3" max="3" width="86.375" style="3" customWidth="1"/>
    <col min="4" max="4" width="15.875" style="3" bestFit="1" customWidth="1"/>
    <col min="5" max="5" width="11" style="4" customWidth="1"/>
    <col min="6" max="6" width="24.5" style="4" customWidth="1"/>
    <col min="7" max="7" width="24" style="4" customWidth="1"/>
    <col min="8" max="8" width="71.625" style="2" customWidth="1"/>
    <col min="9" max="9" width="45.375" style="6" customWidth="1"/>
    <col min="10" max="10" width="25.375" style="2" customWidth="1"/>
    <col min="11" max="16384" width="9.125" style="2"/>
  </cols>
  <sheetData>
    <row r="1" spans="1:12" ht="63.75" customHeight="1">
      <c r="A1" s="64" t="s">
        <v>0</v>
      </c>
      <c r="B1" s="65"/>
      <c r="C1" s="65"/>
      <c r="D1" s="65"/>
      <c r="E1" s="65"/>
      <c r="F1" s="65"/>
      <c r="G1" s="65"/>
      <c r="H1" s="65"/>
      <c r="I1" s="65"/>
      <c r="J1" s="66"/>
    </row>
    <row r="2" spans="1:12" ht="7.5" customHeight="1">
      <c r="A2" s="46"/>
      <c r="B2" s="16"/>
      <c r="C2" s="15"/>
      <c r="D2" s="15"/>
      <c r="E2" s="16"/>
      <c r="F2" s="16"/>
      <c r="G2" s="16"/>
      <c r="H2" s="16"/>
      <c r="I2" s="16"/>
      <c r="J2" s="47"/>
    </row>
    <row r="3" spans="1:12" s="1" customFormat="1" ht="72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7" t="s">
        <v>7</v>
      </c>
      <c r="H3" s="17" t="s">
        <v>8</v>
      </c>
      <c r="I3" s="18" t="s">
        <v>9</v>
      </c>
      <c r="J3" s="19" t="s">
        <v>10</v>
      </c>
    </row>
    <row r="4" spans="1:12" s="1" customFormat="1" ht="28.5" customHeight="1">
      <c r="A4" s="20"/>
      <c r="B4" s="76"/>
      <c r="C4" s="55" t="s">
        <v>11</v>
      </c>
      <c r="D4" s="21"/>
      <c r="E4" s="22"/>
      <c r="F4" s="56"/>
      <c r="G4" s="22"/>
      <c r="H4" s="23"/>
      <c r="I4" s="24"/>
      <c r="J4" s="25"/>
    </row>
    <row r="5" spans="1:12" ht="140.44999999999999">
      <c r="A5" s="52">
        <v>1</v>
      </c>
      <c r="B5" s="51" t="s">
        <v>12</v>
      </c>
      <c r="C5" s="51" t="s">
        <v>13</v>
      </c>
      <c r="D5" s="52" t="s">
        <v>14</v>
      </c>
      <c r="E5" s="52">
        <v>100</v>
      </c>
      <c r="F5" s="52" t="s">
        <v>15</v>
      </c>
      <c r="G5" s="61" t="s">
        <v>16</v>
      </c>
      <c r="H5" s="77"/>
      <c r="I5" s="78"/>
      <c r="J5" s="54">
        <v>0</v>
      </c>
    </row>
    <row r="6" spans="1:12" ht="50.45" customHeight="1">
      <c r="A6" s="52">
        <v>2</v>
      </c>
      <c r="B6" s="26" t="s">
        <v>17</v>
      </c>
      <c r="C6" s="26" t="s">
        <v>18</v>
      </c>
      <c r="D6" s="52" t="s">
        <v>14</v>
      </c>
      <c r="E6" s="52">
        <v>200</v>
      </c>
      <c r="F6" s="52" t="s">
        <v>19</v>
      </c>
      <c r="G6" s="62"/>
      <c r="H6" s="77"/>
      <c r="I6" s="78"/>
      <c r="J6" s="54">
        <v>0</v>
      </c>
    </row>
    <row r="7" spans="1:12" ht="78.599999999999994" customHeight="1">
      <c r="A7" s="52">
        <v>3</v>
      </c>
      <c r="B7" s="26" t="s">
        <v>20</v>
      </c>
      <c r="C7" s="53" t="s">
        <v>21</v>
      </c>
      <c r="D7" s="52" t="s">
        <v>14</v>
      </c>
      <c r="E7" s="52">
        <v>1500</v>
      </c>
      <c r="F7" s="52" t="s">
        <v>22</v>
      </c>
      <c r="G7" s="62"/>
      <c r="H7" s="77"/>
      <c r="I7" s="78"/>
      <c r="J7" s="54">
        <v>0</v>
      </c>
    </row>
    <row r="8" spans="1:12" ht="36.6" customHeight="1">
      <c r="A8" s="52">
        <v>4</v>
      </c>
      <c r="B8" s="26" t="s">
        <v>23</v>
      </c>
      <c r="C8" s="53" t="s">
        <v>24</v>
      </c>
      <c r="D8" s="52" t="s">
        <v>14</v>
      </c>
      <c r="E8" s="52">
        <v>100</v>
      </c>
      <c r="F8" s="52" t="s">
        <v>19</v>
      </c>
      <c r="G8" s="62"/>
      <c r="H8" s="77"/>
      <c r="I8" s="78"/>
      <c r="J8" s="54">
        <v>0</v>
      </c>
    </row>
    <row r="9" spans="1:12" ht="31.15">
      <c r="A9" s="52">
        <v>5</v>
      </c>
      <c r="B9" s="26" t="s">
        <v>25</v>
      </c>
      <c r="C9" s="53" t="s">
        <v>26</v>
      </c>
      <c r="D9" s="52" t="s">
        <v>14</v>
      </c>
      <c r="E9" s="52">
        <v>100</v>
      </c>
      <c r="F9" s="52" t="s">
        <v>19</v>
      </c>
      <c r="G9" s="62"/>
      <c r="H9" s="77"/>
      <c r="I9" s="78"/>
      <c r="J9" s="54">
        <v>0</v>
      </c>
    </row>
    <row r="10" spans="1:12" ht="231.6" customHeight="1">
      <c r="A10" s="52">
        <v>6</v>
      </c>
      <c r="B10" s="26" t="s">
        <v>27</v>
      </c>
      <c r="C10" s="53" t="s">
        <v>28</v>
      </c>
      <c r="D10" s="52" t="s">
        <v>14</v>
      </c>
      <c r="E10" s="52">
        <v>100</v>
      </c>
      <c r="F10" s="52" t="s">
        <v>15</v>
      </c>
      <c r="G10" s="63"/>
      <c r="H10" s="77"/>
      <c r="I10" s="78"/>
      <c r="J10" s="54">
        <v>0</v>
      </c>
    </row>
    <row r="11" spans="1:12" ht="15.6">
      <c r="A11" s="27"/>
      <c r="B11" s="28"/>
      <c r="C11" s="28"/>
      <c r="D11" s="28"/>
      <c r="E11" s="29"/>
      <c r="F11" s="29"/>
      <c r="G11" s="29"/>
      <c r="H11" s="30"/>
      <c r="I11" s="30" t="s">
        <v>29</v>
      </c>
      <c r="J11" s="31" cm="1">
        <f t="array" ref="J11">SUMPRODUCT(_xlfn.ISFORMULA(E5:E10)*(J5:J10))</f>
        <v>0</v>
      </c>
    </row>
    <row r="12" spans="1:12" ht="225" customHeight="1">
      <c r="A12" s="67" t="s">
        <v>30</v>
      </c>
      <c r="B12" s="68"/>
      <c r="C12" s="68"/>
      <c r="D12" s="68"/>
      <c r="E12" s="68"/>
      <c r="F12" s="68"/>
      <c r="G12" s="68"/>
      <c r="H12" s="68"/>
      <c r="I12" s="68"/>
      <c r="J12" s="69"/>
      <c r="K12" s="14"/>
      <c r="L12" s="14"/>
    </row>
    <row r="13" spans="1:12" ht="15.6">
      <c r="A13" s="32"/>
      <c r="B13" s="48"/>
      <c r="C13" s="48"/>
      <c r="D13" s="48"/>
      <c r="E13" s="49"/>
      <c r="F13" s="49"/>
      <c r="G13" s="49"/>
      <c r="H13" s="50"/>
      <c r="I13" s="50"/>
      <c r="J13" s="33" t="s">
        <v>31</v>
      </c>
    </row>
    <row r="14" spans="1:12" ht="45" customHeight="1">
      <c r="A14" s="57" t="s">
        <v>32</v>
      </c>
      <c r="B14" s="58"/>
      <c r="C14" s="58"/>
      <c r="D14" s="58"/>
      <c r="E14" s="58"/>
      <c r="F14" s="58"/>
      <c r="G14" s="58"/>
      <c r="H14" s="58"/>
      <c r="I14" s="59"/>
      <c r="J14" s="60"/>
    </row>
    <row r="15" spans="1:12" ht="45" customHeight="1">
      <c r="A15" s="57" t="s">
        <v>33</v>
      </c>
      <c r="B15" s="58"/>
      <c r="C15" s="58"/>
      <c r="D15" s="58"/>
      <c r="E15" s="58"/>
      <c r="F15" s="58"/>
      <c r="G15" s="58"/>
      <c r="H15" s="58"/>
      <c r="I15" s="59"/>
      <c r="J15" s="60"/>
    </row>
    <row r="16" spans="1:12" ht="45" customHeight="1">
      <c r="A16" s="57" t="s">
        <v>34</v>
      </c>
      <c r="B16" s="58"/>
      <c r="C16" s="58"/>
      <c r="D16" s="58"/>
      <c r="E16" s="58"/>
      <c r="F16" s="58"/>
      <c r="G16" s="58"/>
      <c r="H16" s="58"/>
      <c r="I16" s="59"/>
      <c r="J16" s="60"/>
    </row>
    <row r="17" spans="1:11" ht="45" customHeight="1">
      <c r="A17" s="57" t="s">
        <v>35</v>
      </c>
      <c r="B17" s="58"/>
      <c r="C17" s="58"/>
      <c r="D17" s="58"/>
      <c r="E17" s="58"/>
      <c r="F17" s="58"/>
      <c r="G17" s="58"/>
      <c r="H17" s="58"/>
      <c r="I17" s="59"/>
      <c r="J17" s="60"/>
    </row>
    <row r="18" spans="1:11" ht="39" customHeight="1">
      <c r="A18" s="57" t="s">
        <v>36</v>
      </c>
      <c r="B18" s="58"/>
      <c r="C18" s="58"/>
      <c r="D18" s="58"/>
      <c r="E18" s="58"/>
      <c r="F18" s="58"/>
      <c r="G18" s="58"/>
      <c r="H18" s="58"/>
      <c r="I18" s="59"/>
      <c r="J18" s="60"/>
    </row>
    <row r="19" spans="1:11" ht="45" customHeight="1">
      <c r="A19" s="57" t="s">
        <v>37</v>
      </c>
      <c r="B19" s="58"/>
      <c r="C19" s="58"/>
      <c r="D19" s="58"/>
      <c r="E19" s="58"/>
      <c r="F19" s="58"/>
      <c r="G19" s="58"/>
      <c r="H19" s="58"/>
      <c r="I19" s="59"/>
      <c r="J19" s="60"/>
    </row>
    <row r="20" spans="1:11" ht="44.25" customHeight="1">
      <c r="A20" s="57" t="s">
        <v>38</v>
      </c>
      <c r="B20" s="58"/>
      <c r="C20" s="58"/>
      <c r="D20" s="58"/>
      <c r="E20" s="58"/>
      <c r="F20" s="58"/>
      <c r="G20" s="58"/>
      <c r="H20" s="58"/>
      <c r="I20" s="59"/>
      <c r="J20" s="60"/>
    </row>
    <row r="21" spans="1:11" ht="25.5" customHeight="1">
      <c r="A21" s="57" t="s">
        <v>39</v>
      </c>
      <c r="B21" s="58"/>
      <c r="C21" s="58"/>
      <c r="D21" s="58"/>
      <c r="E21" s="58"/>
      <c r="F21" s="58"/>
      <c r="G21" s="58"/>
      <c r="H21" s="58"/>
      <c r="I21" s="72"/>
      <c r="J21" s="73"/>
      <c r="K21" s="45"/>
    </row>
    <row r="22" spans="1:11" ht="44.25" customHeight="1">
      <c r="A22" s="57" t="s">
        <v>40</v>
      </c>
      <c r="B22" s="58"/>
      <c r="C22" s="58"/>
      <c r="D22" s="58"/>
      <c r="E22" s="58"/>
      <c r="F22" s="58"/>
      <c r="G22" s="58"/>
      <c r="H22" s="58"/>
      <c r="I22" s="72"/>
      <c r="J22" s="73"/>
    </row>
    <row r="23" spans="1:11" ht="44.25" customHeight="1">
      <c r="A23" s="57" t="s">
        <v>41</v>
      </c>
      <c r="B23" s="58"/>
      <c r="C23" s="58"/>
      <c r="D23" s="58"/>
      <c r="E23" s="58"/>
      <c r="F23" s="58"/>
      <c r="G23" s="58"/>
      <c r="H23" s="58"/>
      <c r="I23" s="72"/>
      <c r="J23" s="73"/>
    </row>
    <row r="24" spans="1:11" ht="18">
      <c r="A24" s="57" t="s">
        <v>42</v>
      </c>
      <c r="B24" s="58"/>
      <c r="C24" s="58"/>
      <c r="D24" s="58"/>
      <c r="E24" s="58"/>
      <c r="F24" s="58"/>
      <c r="G24" s="58"/>
      <c r="H24" s="58"/>
      <c r="I24" s="72"/>
      <c r="J24" s="73"/>
    </row>
    <row r="25" spans="1:11" ht="44.25" customHeight="1">
      <c r="A25" s="57" t="s">
        <v>43</v>
      </c>
      <c r="B25" s="58"/>
      <c r="C25" s="58"/>
      <c r="D25" s="58"/>
      <c r="E25" s="58"/>
      <c r="F25" s="58"/>
      <c r="G25" s="58"/>
      <c r="H25" s="58"/>
      <c r="I25" s="72"/>
      <c r="J25" s="73"/>
    </row>
    <row r="26" spans="1:11" ht="18.75" customHeight="1">
      <c r="A26" s="70" t="s">
        <v>44</v>
      </c>
      <c r="B26" s="71"/>
      <c r="C26" s="71"/>
      <c r="D26" s="71"/>
      <c r="E26" s="71"/>
      <c r="F26" s="71"/>
      <c r="G26" s="71"/>
      <c r="H26" s="71"/>
      <c r="I26" s="72"/>
      <c r="J26" s="73"/>
    </row>
    <row r="27" spans="1:11" ht="18.75" customHeight="1">
      <c r="A27" s="34" t="s">
        <v>45</v>
      </c>
      <c r="B27" s="35"/>
      <c r="C27" s="35"/>
      <c r="D27" s="35"/>
      <c r="E27" s="36"/>
      <c r="F27" s="36"/>
      <c r="G27" s="36"/>
      <c r="H27" s="37"/>
      <c r="I27" s="38"/>
      <c r="J27" s="39"/>
    </row>
    <row r="28" spans="1:11" ht="21">
      <c r="A28" s="40" t="s">
        <v>46</v>
      </c>
      <c r="B28" s="41"/>
      <c r="C28" s="41"/>
      <c r="D28" s="41"/>
      <c r="E28" s="42"/>
      <c r="F28" s="42"/>
      <c r="G28" s="42"/>
      <c r="H28" s="37"/>
      <c r="I28" s="43"/>
      <c r="J28" s="44"/>
    </row>
    <row r="29" spans="1:11" ht="13.9">
      <c r="I29" s="7"/>
    </row>
    <row r="30" spans="1:11" ht="13.9">
      <c r="I30" s="7"/>
    </row>
    <row r="31" spans="1:11" ht="13.9">
      <c r="I31" s="7"/>
    </row>
    <row r="32" spans="1:11" ht="13.9">
      <c r="I32" s="7"/>
    </row>
    <row r="33" spans="9:9" ht="13.9">
      <c r="I33" s="7"/>
    </row>
    <row r="34" spans="9:9" ht="13.9">
      <c r="I34" s="7"/>
    </row>
    <row r="35" spans="9:9" ht="13.9">
      <c r="I35" s="7"/>
    </row>
    <row r="36" spans="9:9" ht="13.9">
      <c r="I36" s="7"/>
    </row>
    <row r="37" spans="9:9" ht="13.9">
      <c r="I37" s="7"/>
    </row>
    <row r="38" spans="9:9" ht="13.9">
      <c r="I38" s="7"/>
    </row>
    <row r="39" spans="9:9" ht="13.9">
      <c r="I39" s="7"/>
    </row>
    <row r="40" spans="9:9" ht="13.9">
      <c r="I40" s="7"/>
    </row>
    <row r="41" spans="9:9" ht="13.9">
      <c r="I41" s="7"/>
    </row>
    <row r="42" spans="9:9" ht="13.9">
      <c r="I42" s="7"/>
    </row>
    <row r="43" spans="9:9" ht="13.9">
      <c r="I43" s="7"/>
    </row>
    <row r="44" spans="9:9" ht="13.9">
      <c r="I44" s="7"/>
    </row>
    <row r="45" spans="9:9" ht="13.9">
      <c r="I45" s="7"/>
    </row>
    <row r="46" spans="9:9" ht="13.9">
      <c r="I46" s="7"/>
    </row>
    <row r="47" spans="9:9" ht="13.9">
      <c r="I47" s="7"/>
    </row>
    <row r="48" spans="9:9" ht="13.9">
      <c r="I48" s="7"/>
    </row>
    <row r="49" spans="1:9" ht="13.9">
      <c r="I49" s="7"/>
    </row>
    <row r="50" spans="1:9" ht="13.9">
      <c r="I50" s="7"/>
    </row>
    <row r="51" spans="1:9" ht="13.9">
      <c r="I51" s="7"/>
    </row>
    <row r="52" spans="1:9" ht="13.9">
      <c r="I52" s="7"/>
    </row>
    <row r="53" spans="1:9" ht="13.9">
      <c r="I53" s="7"/>
    </row>
    <row r="54" spans="1:9" ht="13.9">
      <c r="I54" s="7"/>
    </row>
    <row r="55" spans="1:9" ht="13.9">
      <c r="I55" s="7"/>
    </row>
    <row r="56" spans="1:9" ht="13.9">
      <c r="I56" s="7"/>
    </row>
    <row r="57" spans="1:9" ht="13.9">
      <c r="I57" s="7"/>
    </row>
    <row r="58" spans="1:9" ht="13.9">
      <c r="I58" s="7"/>
    </row>
    <row r="59" spans="1:9" ht="13.9">
      <c r="I59" s="7"/>
    </row>
    <row r="60" spans="1:9" ht="13.9">
      <c r="I60" s="7"/>
    </row>
    <row r="61" spans="1:9" ht="13.9">
      <c r="I61" s="7"/>
    </row>
    <row r="62" spans="1:9" customFormat="1" ht="7.5" customHeight="1">
      <c r="A62" s="2"/>
      <c r="B62" s="3"/>
      <c r="C62" s="3"/>
      <c r="D62" s="3"/>
      <c r="E62" s="4"/>
      <c r="F62" s="4"/>
      <c r="G62" s="4"/>
      <c r="H62" s="2"/>
      <c r="I62" s="7"/>
    </row>
    <row r="63" spans="1:9" ht="30" customHeight="1">
      <c r="I63" s="7"/>
    </row>
    <row r="64" spans="1:9" ht="71.25" customHeight="1">
      <c r="I64" s="7"/>
    </row>
    <row r="65" spans="9:9" ht="15" customHeight="1">
      <c r="I65" s="7"/>
    </row>
    <row r="66" spans="9:9" ht="30" customHeight="1">
      <c r="I66" s="7"/>
    </row>
    <row r="67" spans="9:9" ht="30" customHeight="1">
      <c r="I67" s="7"/>
    </row>
    <row r="68" spans="9:9" ht="30" customHeight="1">
      <c r="I68" s="7"/>
    </row>
    <row r="69" spans="9:9" ht="30" customHeight="1">
      <c r="I69" s="7"/>
    </row>
    <row r="70" spans="9:9" ht="30" customHeight="1">
      <c r="I70" s="7"/>
    </row>
    <row r="71" spans="9:9" ht="30" customHeight="1">
      <c r="I71" s="7"/>
    </row>
    <row r="72" spans="9:9" ht="23.25" customHeight="1">
      <c r="I72" s="7"/>
    </row>
    <row r="73" spans="9:9" ht="30" customHeight="1">
      <c r="I73" s="7"/>
    </row>
    <row r="74" spans="9:9" ht="30" customHeight="1">
      <c r="I74" s="7"/>
    </row>
    <row r="75" spans="9:9" ht="15" customHeight="1">
      <c r="I75" s="7"/>
    </row>
    <row r="76" spans="9:9" ht="30" customHeight="1">
      <c r="I76" s="7"/>
    </row>
    <row r="77" spans="9:9" ht="15" customHeight="1">
      <c r="I77" s="7"/>
    </row>
    <row r="78" spans="9:9" ht="15" customHeight="1">
      <c r="I78" s="7"/>
    </row>
    <row r="79" spans="9:9" ht="13.9">
      <c r="I79" s="7"/>
    </row>
    <row r="80" spans="9:9" ht="13.9">
      <c r="I80" s="7"/>
    </row>
    <row r="81" spans="9:9" ht="13.9">
      <c r="I81" s="7"/>
    </row>
    <row r="82" spans="9:9" ht="13.9">
      <c r="I82" s="7"/>
    </row>
    <row r="83" spans="9:9" ht="13.9">
      <c r="I83" s="7"/>
    </row>
    <row r="84" spans="9:9" ht="13.9">
      <c r="I84" s="7"/>
    </row>
    <row r="85" spans="9:9" ht="13.9">
      <c r="I85" s="7"/>
    </row>
    <row r="86" spans="9:9" ht="13.9">
      <c r="I86" s="7"/>
    </row>
    <row r="87" spans="9:9" ht="13.9">
      <c r="I87" s="7"/>
    </row>
    <row r="88" spans="9:9" ht="13.9">
      <c r="I88" s="7"/>
    </row>
    <row r="89" spans="9:9" ht="13.9">
      <c r="I89" s="7"/>
    </row>
    <row r="90" spans="9:9" ht="13.9">
      <c r="I90" s="7"/>
    </row>
    <row r="91" spans="9:9" ht="13.9">
      <c r="I91" s="7"/>
    </row>
    <row r="92" spans="9:9" ht="13.9">
      <c r="I92" s="7"/>
    </row>
    <row r="93" spans="9:9" ht="13.9">
      <c r="I93" s="7"/>
    </row>
    <row r="94" spans="9:9" ht="13.9">
      <c r="I94" s="7"/>
    </row>
    <row r="95" spans="9:9" ht="13.9">
      <c r="I95" s="7"/>
    </row>
    <row r="96" spans="9:9" ht="13.9">
      <c r="I96" s="7"/>
    </row>
    <row r="97" spans="9:9" ht="13.9">
      <c r="I97" s="7"/>
    </row>
    <row r="98" spans="9:9" ht="13.9">
      <c r="I98" s="7"/>
    </row>
    <row r="99" spans="9:9" ht="13.9">
      <c r="I99" s="7"/>
    </row>
    <row r="100" spans="9:9" ht="13.9">
      <c r="I100" s="7"/>
    </row>
    <row r="101" spans="9:9" ht="13.9">
      <c r="I101" s="7"/>
    </row>
    <row r="102" spans="9:9" ht="13.9">
      <c r="I102" s="7"/>
    </row>
    <row r="103" spans="9:9" ht="13.9">
      <c r="I103" s="7"/>
    </row>
    <row r="104" spans="9:9" ht="13.9">
      <c r="I104" s="7"/>
    </row>
    <row r="105" spans="9:9" ht="13.9">
      <c r="I105" s="7"/>
    </row>
    <row r="106" spans="9:9" ht="13.9">
      <c r="I106" s="7"/>
    </row>
    <row r="107" spans="9:9" ht="13.9">
      <c r="I107" s="7"/>
    </row>
    <row r="108" spans="9:9" ht="13.9">
      <c r="I108" s="7"/>
    </row>
    <row r="109" spans="9:9" ht="13.9">
      <c r="I109" s="7"/>
    </row>
    <row r="110" spans="9:9" ht="13.9">
      <c r="I110" s="7"/>
    </row>
    <row r="111" spans="9:9" ht="13.9">
      <c r="I111" s="7"/>
    </row>
    <row r="112" spans="9:9" ht="13.9">
      <c r="I112" s="7"/>
    </row>
    <row r="113" spans="9:9" ht="13.9">
      <c r="I113" s="7"/>
    </row>
    <row r="114" spans="9:9" ht="13.9">
      <c r="I114" s="7"/>
    </row>
    <row r="115" spans="9:9" ht="13.9">
      <c r="I115" s="7"/>
    </row>
    <row r="116" spans="9:9" ht="13.9">
      <c r="I116" s="7"/>
    </row>
    <row r="117" spans="9:9" ht="13.9">
      <c r="I117" s="7"/>
    </row>
    <row r="118" spans="9:9" ht="13.9">
      <c r="I118" s="7"/>
    </row>
    <row r="119" spans="9:9" ht="13.9">
      <c r="I119" s="7"/>
    </row>
    <row r="120" spans="9:9" ht="13.9">
      <c r="I120" s="7"/>
    </row>
    <row r="121" spans="9:9" ht="13.9">
      <c r="I121" s="7"/>
    </row>
    <row r="122" spans="9:9" ht="13.9">
      <c r="I122" s="7"/>
    </row>
    <row r="123" spans="9:9" ht="13.9">
      <c r="I123" s="7"/>
    </row>
    <row r="124" spans="9:9" ht="13.9">
      <c r="I124" s="7"/>
    </row>
    <row r="125" spans="9:9" ht="13.9">
      <c r="I125" s="7"/>
    </row>
    <row r="126" spans="9:9" ht="13.9">
      <c r="I126" s="7"/>
    </row>
    <row r="127" spans="9:9" ht="13.9">
      <c r="I127" s="7"/>
    </row>
    <row r="128" spans="9:9" ht="13.9">
      <c r="I128" s="7"/>
    </row>
    <row r="129" spans="9:9" ht="13.9">
      <c r="I129" s="7"/>
    </row>
    <row r="130" spans="9:9" ht="13.9">
      <c r="I130" s="7"/>
    </row>
    <row r="131" spans="9:9" ht="13.9">
      <c r="I131" s="7"/>
    </row>
    <row r="132" spans="9:9" ht="13.9">
      <c r="I132" s="7"/>
    </row>
    <row r="133" spans="9:9" ht="13.9">
      <c r="I133" s="7"/>
    </row>
    <row r="134" spans="9:9" ht="13.9">
      <c r="I134" s="7"/>
    </row>
    <row r="135" spans="9:9" ht="13.9">
      <c r="I135" s="7"/>
    </row>
    <row r="136" spans="9:9" ht="13.9">
      <c r="I136" s="7"/>
    </row>
    <row r="137" spans="9:9" ht="13.9">
      <c r="I137" s="7"/>
    </row>
    <row r="138" spans="9:9" ht="13.9">
      <c r="I138" s="7"/>
    </row>
    <row r="139" spans="9:9" ht="13.9">
      <c r="I139" s="7"/>
    </row>
    <row r="140" spans="9:9" ht="13.9">
      <c r="I140" s="7"/>
    </row>
    <row r="141" spans="9:9" ht="13.9">
      <c r="I141" s="7"/>
    </row>
    <row r="142" spans="9:9" ht="13.9">
      <c r="I142" s="7"/>
    </row>
    <row r="143" spans="9:9" ht="13.9">
      <c r="I143" s="7"/>
    </row>
    <row r="144" spans="9:9" ht="13.9">
      <c r="I144" s="7"/>
    </row>
    <row r="145" spans="9:9" ht="13.9">
      <c r="I145" s="7"/>
    </row>
    <row r="146" spans="9:9" ht="13.9">
      <c r="I146" s="7"/>
    </row>
    <row r="147" spans="9:9" ht="13.9">
      <c r="I147" s="7"/>
    </row>
    <row r="148" spans="9:9" ht="13.9">
      <c r="I148" s="7"/>
    </row>
    <row r="149" spans="9:9" ht="13.9">
      <c r="I149" s="7"/>
    </row>
    <row r="150" spans="9:9" ht="13.9">
      <c r="I150" s="7"/>
    </row>
    <row r="151" spans="9:9" ht="13.9">
      <c r="I151" s="7"/>
    </row>
    <row r="152" spans="9:9" ht="13.9">
      <c r="I152" s="7"/>
    </row>
    <row r="153" spans="9:9" ht="13.9">
      <c r="I153" s="7"/>
    </row>
    <row r="154" spans="9:9" ht="13.9">
      <c r="I154" s="7"/>
    </row>
    <row r="155" spans="9:9" ht="13.9">
      <c r="I155" s="7"/>
    </row>
    <row r="156" spans="9:9" ht="13.9">
      <c r="I156" s="7"/>
    </row>
    <row r="157" spans="9:9" ht="13.9">
      <c r="I157" s="7"/>
    </row>
    <row r="158" spans="9:9" ht="13.9">
      <c r="I158" s="7"/>
    </row>
    <row r="159" spans="9:9" ht="13.9">
      <c r="I159" s="7"/>
    </row>
    <row r="160" spans="9:9" ht="13.9">
      <c r="I160" s="7"/>
    </row>
    <row r="161" spans="9:9" ht="13.9">
      <c r="I161" s="7"/>
    </row>
    <row r="162" spans="9:9" ht="13.9">
      <c r="I162" s="7"/>
    </row>
    <row r="163" spans="9:9" ht="13.9">
      <c r="I163" s="7"/>
    </row>
    <row r="164" spans="9:9" ht="13.9">
      <c r="I164" s="7"/>
    </row>
    <row r="165" spans="9:9" ht="13.9">
      <c r="I165" s="7"/>
    </row>
    <row r="166" spans="9:9" ht="13.9">
      <c r="I166" s="7"/>
    </row>
    <row r="167" spans="9:9" ht="13.9">
      <c r="I167" s="7"/>
    </row>
    <row r="168" spans="9:9" ht="13.9">
      <c r="I168" s="7"/>
    </row>
    <row r="169" spans="9:9" ht="13.9">
      <c r="I169" s="7"/>
    </row>
    <row r="170" spans="9:9" ht="13.9">
      <c r="I170" s="7"/>
    </row>
    <row r="171" spans="9:9" ht="13.9">
      <c r="I171" s="7"/>
    </row>
    <row r="172" spans="9:9" ht="13.9">
      <c r="I172" s="7"/>
    </row>
    <row r="173" spans="9:9" ht="13.9">
      <c r="I173" s="7"/>
    </row>
    <row r="174" spans="9:9" ht="13.9">
      <c r="I174" s="7"/>
    </row>
    <row r="175" spans="9:9" ht="13.9">
      <c r="I175" s="7"/>
    </row>
    <row r="176" spans="9:9" ht="13.9">
      <c r="I176" s="7"/>
    </row>
    <row r="177" spans="9:9" ht="13.9">
      <c r="I177" s="7"/>
    </row>
    <row r="178" spans="9:9" ht="13.9">
      <c r="I178" s="7"/>
    </row>
    <row r="179" spans="9:9" ht="13.9">
      <c r="I179" s="7"/>
    </row>
    <row r="180" spans="9:9" ht="13.9">
      <c r="I180" s="7"/>
    </row>
    <row r="181" spans="9:9" ht="13.9">
      <c r="I181" s="7"/>
    </row>
    <row r="182" spans="9:9" ht="13.9">
      <c r="I182" s="7"/>
    </row>
    <row r="183" spans="9:9" ht="13.9">
      <c r="I183" s="7"/>
    </row>
    <row r="184" spans="9:9" ht="13.9">
      <c r="I184" s="7"/>
    </row>
    <row r="185" spans="9:9" ht="13.9">
      <c r="I185" s="7"/>
    </row>
    <row r="186" spans="9:9" ht="13.9">
      <c r="I186" s="7"/>
    </row>
    <row r="187" spans="9:9" ht="13.9">
      <c r="I187" s="7"/>
    </row>
    <row r="188" spans="9:9" ht="13.9">
      <c r="I188" s="7"/>
    </row>
    <row r="189" spans="9:9" ht="13.9">
      <c r="I189" s="7"/>
    </row>
    <row r="190" spans="9:9" ht="13.9">
      <c r="I190" s="7"/>
    </row>
    <row r="191" spans="9:9" ht="13.9">
      <c r="I191" s="7"/>
    </row>
    <row r="192" spans="9:9" ht="13.9">
      <c r="I192" s="7"/>
    </row>
    <row r="193" spans="9:9" ht="13.9">
      <c r="I193" s="7"/>
    </row>
    <row r="194" spans="9:9" ht="13.9">
      <c r="I194" s="7"/>
    </row>
    <row r="195" spans="9:9" ht="13.9">
      <c r="I195" s="7"/>
    </row>
    <row r="196" spans="9:9" ht="13.9">
      <c r="I196" s="7"/>
    </row>
    <row r="197" spans="9:9" ht="13.9">
      <c r="I197" s="7"/>
    </row>
    <row r="198" spans="9:9" ht="13.9">
      <c r="I198" s="7"/>
    </row>
    <row r="199" spans="9:9" ht="13.9">
      <c r="I199" s="7"/>
    </row>
    <row r="200" spans="9:9" ht="13.9">
      <c r="I200" s="7"/>
    </row>
    <row r="201" spans="9:9" ht="13.9">
      <c r="I201" s="7"/>
    </row>
    <row r="202" spans="9:9" ht="13.9">
      <c r="I202" s="7"/>
    </row>
    <row r="203" spans="9:9" ht="13.9">
      <c r="I203" s="7"/>
    </row>
    <row r="204" spans="9:9" ht="13.9">
      <c r="I204" s="7"/>
    </row>
    <row r="205" spans="9:9" ht="13.9">
      <c r="I205" s="7"/>
    </row>
    <row r="206" spans="9:9" ht="13.9">
      <c r="I206" s="7"/>
    </row>
    <row r="207" spans="9:9" ht="13.9">
      <c r="I207" s="7"/>
    </row>
    <row r="208" spans="9:9" ht="13.9">
      <c r="I208" s="7"/>
    </row>
    <row r="209" spans="9:9" ht="13.9">
      <c r="I209" s="7"/>
    </row>
    <row r="210" spans="9:9" ht="13.9">
      <c r="I210" s="7"/>
    </row>
    <row r="211" spans="9:9" ht="13.9">
      <c r="I211" s="7"/>
    </row>
    <row r="212" spans="9:9" ht="13.9">
      <c r="I212" s="7"/>
    </row>
    <row r="213" spans="9:9" ht="13.9">
      <c r="I213" s="7"/>
    </row>
    <row r="214" spans="9:9" ht="13.9">
      <c r="I214" s="7"/>
    </row>
    <row r="215" spans="9:9" ht="13.9">
      <c r="I215" s="7"/>
    </row>
    <row r="216" spans="9:9" ht="13.9">
      <c r="I216" s="7"/>
    </row>
    <row r="217" spans="9:9" ht="13.9">
      <c r="I217" s="7"/>
    </row>
    <row r="218" spans="9:9" ht="13.9">
      <c r="I218" s="7"/>
    </row>
    <row r="219" spans="9:9" ht="13.9">
      <c r="I219" s="7"/>
    </row>
    <row r="220" spans="9:9" ht="13.9">
      <c r="I220" s="7"/>
    </row>
    <row r="221" spans="9:9" ht="13.9">
      <c r="I221" s="7"/>
    </row>
    <row r="222" spans="9:9" ht="13.9">
      <c r="I222" s="7"/>
    </row>
    <row r="223" spans="9:9" ht="13.9">
      <c r="I223" s="7"/>
    </row>
    <row r="224" spans="9:9" ht="13.9">
      <c r="I224" s="7"/>
    </row>
    <row r="225" spans="9:9" ht="13.9">
      <c r="I225" s="7"/>
    </row>
    <row r="226" spans="9:9" ht="13.9">
      <c r="I226" s="7"/>
    </row>
    <row r="227" spans="9:9" ht="13.9">
      <c r="I227" s="7"/>
    </row>
    <row r="228" spans="9:9" ht="13.9">
      <c r="I228" s="7"/>
    </row>
    <row r="229" spans="9:9" ht="13.9">
      <c r="I229" s="7"/>
    </row>
    <row r="230" spans="9:9" ht="13.9">
      <c r="I230" s="7"/>
    </row>
    <row r="231" spans="9:9" ht="13.9">
      <c r="I231" s="7"/>
    </row>
    <row r="232" spans="9:9" ht="13.9">
      <c r="I232" s="7"/>
    </row>
    <row r="233" spans="9:9" ht="13.9">
      <c r="I233" s="7"/>
    </row>
    <row r="234" spans="9:9" ht="13.9">
      <c r="I234" s="7"/>
    </row>
    <row r="235" spans="9:9" ht="13.9">
      <c r="I235" s="7"/>
    </row>
    <row r="236" spans="9:9" ht="13.9">
      <c r="I236" s="7"/>
    </row>
    <row r="237" spans="9:9" ht="13.9">
      <c r="I237" s="7"/>
    </row>
    <row r="238" spans="9:9" ht="13.9">
      <c r="I238" s="7"/>
    </row>
    <row r="239" spans="9:9" ht="13.9">
      <c r="I239" s="7"/>
    </row>
    <row r="240" spans="9:9" ht="13.9">
      <c r="I240" s="7"/>
    </row>
    <row r="241" spans="9:9" ht="13.9">
      <c r="I241" s="7"/>
    </row>
    <row r="242" spans="9:9" ht="13.9">
      <c r="I242" s="7"/>
    </row>
    <row r="243" spans="9:9" ht="13.9">
      <c r="I243" s="7"/>
    </row>
    <row r="244" spans="9:9" ht="13.9">
      <c r="I244" s="7"/>
    </row>
    <row r="245" spans="9:9" ht="13.9">
      <c r="I245" s="7"/>
    </row>
    <row r="246" spans="9:9" ht="13.9">
      <c r="I246" s="7"/>
    </row>
    <row r="247" spans="9:9" ht="13.9">
      <c r="I247" s="7"/>
    </row>
    <row r="248" spans="9:9" ht="13.9">
      <c r="I248" s="7"/>
    </row>
    <row r="249" spans="9:9" ht="13.9">
      <c r="I249" s="7"/>
    </row>
    <row r="250" spans="9:9" ht="13.9">
      <c r="I250" s="7"/>
    </row>
    <row r="251" spans="9:9" ht="13.9">
      <c r="I251" s="7"/>
    </row>
    <row r="252" spans="9:9" ht="13.9">
      <c r="I252" s="7"/>
    </row>
    <row r="253" spans="9:9" ht="13.9">
      <c r="I253" s="7"/>
    </row>
    <row r="254" spans="9:9" ht="13.9">
      <c r="I254" s="7"/>
    </row>
    <row r="255" spans="9:9" ht="13.9">
      <c r="I255" s="7"/>
    </row>
    <row r="256" spans="9:9" ht="13.9">
      <c r="I256" s="7"/>
    </row>
    <row r="257" spans="9:9" ht="13.9">
      <c r="I257" s="7"/>
    </row>
    <row r="258" spans="9:9" ht="13.9">
      <c r="I258" s="7"/>
    </row>
    <row r="259" spans="9:9" ht="13.9">
      <c r="I259" s="7"/>
    </row>
    <row r="260" spans="9:9" ht="13.9">
      <c r="I260" s="7"/>
    </row>
    <row r="261" spans="9:9" ht="13.9">
      <c r="I261" s="7"/>
    </row>
    <row r="262" spans="9:9" ht="13.9">
      <c r="I262" s="7"/>
    </row>
    <row r="263" spans="9:9" ht="13.9">
      <c r="I263" s="7"/>
    </row>
    <row r="264" spans="9:9" ht="13.9">
      <c r="I264" s="7"/>
    </row>
    <row r="265" spans="9:9" ht="13.9">
      <c r="I265" s="7"/>
    </row>
    <row r="266" spans="9:9" ht="13.9">
      <c r="I266" s="7"/>
    </row>
    <row r="267" spans="9:9" ht="13.9">
      <c r="I267" s="7"/>
    </row>
    <row r="268" spans="9:9" ht="13.9">
      <c r="I268" s="7"/>
    </row>
    <row r="269" spans="9:9" ht="13.9">
      <c r="I269" s="7"/>
    </row>
    <row r="270" spans="9:9" ht="13.9">
      <c r="I270" s="7"/>
    </row>
    <row r="271" spans="9:9" ht="13.9">
      <c r="I271" s="7"/>
    </row>
    <row r="272" spans="9:9" ht="13.9">
      <c r="I272" s="7"/>
    </row>
    <row r="273" spans="9:9" ht="13.9">
      <c r="I273" s="7"/>
    </row>
    <row r="274" spans="9:9" ht="13.9">
      <c r="I274" s="7"/>
    </row>
    <row r="275" spans="9:9" ht="13.9">
      <c r="I275" s="7"/>
    </row>
    <row r="276" spans="9:9" ht="13.9">
      <c r="I276" s="7"/>
    </row>
    <row r="277" spans="9:9" ht="13.9">
      <c r="I277" s="7"/>
    </row>
    <row r="278" spans="9:9" ht="13.9">
      <c r="I278" s="7"/>
    </row>
    <row r="279" spans="9:9" ht="13.9">
      <c r="I279" s="7"/>
    </row>
    <row r="280" spans="9:9" ht="13.9">
      <c r="I280" s="7"/>
    </row>
    <row r="281" spans="9:9" ht="13.9">
      <c r="I281" s="7"/>
    </row>
    <row r="282" spans="9:9" ht="13.9">
      <c r="I282" s="7"/>
    </row>
    <row r="283" spans="9:9" ht="13.9">
      <c r="I283" s="7"/>
    </row>
    <row r="284" spans="9:9" ht="13.9">
      <c r="I284" s="7"/>
    </row>
    <row r="285" spans="9:9" ht="13.9">
      <c r="I285" s="7"/>
    </row>
    <row r="286" spans="9:9" ht="13.9">
      <c r="I286" s="7"/>
    </row>
    <row r="287" spans="9:9" ht="13.9">
      <c r="I287" s="7"/>
    </row>
    <row r="288" spans="9:9" ht="13.9">
      <c r="I288" s="7"/>
    </row>
    <row r="289" spans="9:9" ht="13.9">
      <c r="I289" s="7"/>
    </row>
    <row r="290" spans="9:9" ht="13.9">
      <c r="I290" s="7"/>
    </row>
    <row r="291" spans="9:9" ht="13.9">
      <c r="I291" s="7"/>
    </row>
    <row r="292" spans="9:9" ht="13.9">
      <c r="I292" s="7"/>
    </row>
    <row r="293" spans="9:9" ht="13.9">
      <c r="I293" s="7"/>
    </row>
    <row r="294" spans="9:9" ht="13.9">
      <c r="I294" s="7"/>
    </row>
    <row r="295" spans="9:9" ht="13.9">
      <c r="I295" s="7"/>
    </row>
    <row r="296" spans="9:9" ht="13.9">
      <c r="I296" s="7"/>
    </row>
    <row r="297" spans="9:9" ht="13.9">
      <c r="I297" s="7"/>
    </row>
    <row r="298" spans="9:9" ht="13.9">
      <c r="I298" s="7"/>
    </row>
    <row r="299" spans="9:9" ht="13.9">
      <c r="I299" s="7"/>
    </row>
    <row r="300" spans="9:9" ht="13.9">
      <c r="I300" s="7"/>
    </row>
    <row r="301" spans="9:9" ht="13.9">
      <c r="I301" s="7"/>
    </row>
    <row r="302" spans="9:9" ht="13.9">
      <c r="I302" s="7"/>
    </row>
    <row r="303" spans="9:9" ht="13.9">
      <c r="I303" s="7"/>
    </row>
    <row r="304" spans="9:9" ht="13.9">
      <c r="I304" s="7"/>
    </row>
    <row r="305" spans="9:9" ht="13.9">
      <c r="I305" s="7"/>
    </row>
    <row r="306" spans="9:9" ht="13.9">
      <c r="I306" s="7"/>
    </row>
    <row r="307" spans="9:9" ht="13.9">
      <c r="I307" s="7"/>
    </row>
    <row r="308" spans="9:9" ht="13.9">
      <c r="I308" s="7"/>
    </row>
    <row r="309" spans="9:9" ht="13.9">
      <c r="I309" s="7"/>
    </row>
    <row r="310" spans="9:9" ht="13.9">
      <c r="I310" s="7"/>
    </row>
    <row r="311" spans="9:9" ht="13.9">
      <c r="I311" s="7"/>
    </row>
    <row r="312" spans="9:9" ht="13.9">
      <c r="I312" s="7"/>
    </row>
    <row r="313" spans="9:9" ht="13.9">
      <c r="I313" s="7"/>
    </row>
    <row r="314" spans="9:9" ht="13.9">
      <c r="I314" s="7"/>
    </row>
    <row r="315" spans="9:9" ht="13.9">
      <c r="I315" s="7"/>
    </row>
    <row r="316" spans="9:9" ht="13.9">
      <c r="I316" s="7"/>
    </row>
    <row r="317" spans="9:9" ht="13.9">
      <c r="I317" s="7"/>
    </row>
    <row r="318" spans="9:9" ht="13.9">
      <c r="I318" s="7"/>
    </row>
    <row r="319" spans="9:9" ht="13.9">
      <c r="I319" s="7"/>
    </row>
    <row r="320" spans="9:9" ht="13.9">
      <c r="I320" s="7"/>
    </row>
    <row r="321" spans="9:9" ht="13.9">
      <c r="I321" s="7"/>
    </row>
    <row r="322" spans="9:9" ht="13.9">
      <c r="I322" s="7"/>
    </row>
    <row r="323" spans="9:9" ht="13.9">
      <c r="I323" s="7"/>
    </row>
    <row r="324" spans="9:9" ht="13.9">
      <c r="I324" s="7"/>
    </row>
    <row r="325" spans="9:9" ht="13.9">
      <c r="I325" s="7"/>
    </row>
    <row r="326" spans="9:9" ht="13.9">
      <c r="I326" s="7"/>
    </row>
    <row r="327" spans="9:9" ht="13.9">
      <c r="I327" s="7"/>
    </row>
    <row r="328" spans="9:9" ht="13.9">
      <c r="I328" s="7"/>
    </row>
    <row r="329" spans="9:9" ht="13.9">
      <c r="I329" s="7"/>
    </row>
    <row r="330" spans="9:9" ht="13.9">
      <c r="I330" s="7"/>
    </row>
    <row r="331" spans="9:9" ht="13.9">
      <c r="I331" s="7"/>
    </row>
    <row r="332" spans="9:9" ht="13.9">
      <c r="I332" s="7"/>
    </row>
    <row r="333" spans="9:9" ht="13.9">
      <c r="I333" s="7"/>
    </row>
    <row r="334" spans="9:9" ht="13.9">
      <c r="I334" s="7"/>
    </row>
    <row r="335" spans="9:9" ht="13.9">
      <c r="I335" s="7"/>
    </row>
    <row r="336" spans="9:9" ht="13.9">
      <c r="I336" s="7"/>
    </row>
    <row r="337" spans="9:9" ht="13.9">
      <c r="I337" s="7"/>
    </row>
    <row r="338" spans="9:9" ht="13.9">
      <c r="I338" s="7"/>
    </row>
    <row r="339" spans="9:9" ht="13.9">
      <c r="I339" s="7"/>
    </row>
    <row r="340" spans="9:9" ht="13.9">
      <c r="I340" s="7"/>
    </row>
    <row r="341" spans="9:9" ht="13.9">
      <c r="I341" s="7"/>
    </row>
    <row r="342" spans="9:9" ht="13.9">
      <c r="I342" s="7"/>
    </row>
    <row r="343" spans="9:9" ht="13.9">
      <c r="I343" s="7"/>
    </row>
    <row r="344" spans="9:9" ht="13.9">
      <c r="I344" s="7"/>
    </row>
    <row r="345" spans="9:9" ht="13.9">
      <c r="I345" s="7"/>
    </row>
    <row r="346" spans="9:9" ht="13.9">
      <c r="I346" s="7"/>
    </row>
    <row r="347" spans="9:9" ht="13.9">
      <c r="I347" s="7"/>
    </row>
    <row r="348" spans="9:9" ht="13.9">
      <c r="I348" s="7"/>
    </row>
    <row r="349" spans="9:9" ht="13.9">
      <c r="I349" s="7"/>
    </row>
    <row r="350" spans="9:9" ht="13.9">
      <c r="I350" s="7"/>
    </row>
    <row r="351" spans="9:9" ht="13.9">
      <c r="I351" s="7"/>
    </row>
    <row r="352" spans="9:9" ht="13.9">
      <c r="I352" s="7"/>
    </row>
    <row r="353" spans="9:9" ht="13.9">
      <c r="I353" s="7"/>
    </row>
    <row r="354" spans="9:9" ht="13.9">
      <c r="I354" s="7"/>
    </row>
    <row r="355" spans="9:9" ht="13.9">
      <c r="I355" s="7"/>
    </row>
    <row r="356" spans="9:9" ht="13.9">
      <c r="I356" s="7"/>
    </row>
    <row r="357" spans="9:9" ht="13.9">
      <c r="I357" s="7"/>
    </row>
    <row r="358" spans="9:9" ht="13.9">
      <c r="I358" s="7"/>
    </row>
    <row r="359" spans="9:9" ht="13.9">
      <c r="I359" s="7"/>
    </row>
    <row r="360" spans="9:9" ht="13.9">
      <c r="I360" s="7"/>
    </row>
    <row r="361" spans="9:9" ht="13.9">
      <c r="I361" s="7"/>
    </row>
    <row r="362" spans="9:9" ht="13.9">
      <c r="I362" s="7"/>
    </row>
    <row r="363" spans="9:9" ht="13.9">
      <c r="I363" s="7"/>
    </row>
    <row r="364" spans="9:9" ht="13.9">
      <c r="I364" s="7"/>
    </row>
    <row r="365" spans="9:9" ht="13.9">
      <c r="I365" s="7"/>
    </row>
    <row r="366" spans="9:9" ht="13.9">
      <c r="I366" s="7"/>
    </row>
    <row r="367" spans="9:9" ht="13.9">
      <c r="I367" s="7"/>
    </row>
    <row r="368" spans="9:9" ht="13.9">
      <c r="I368" s="7"/>
    </row>
    <row r="369" spans="9:9" ht="13.9">
      <c r="I369" s="7"/>
    </row>
    <row r="370" spans="9:9" ht="13.9">
      <c r="I370" s="7"/>
    </row>
    <row r="371" spans="9:9" ht="13.9">
      <c r="I371" s="7"/>
    </row>
    <row r="372" spans="9:9" ht="13.9">
      <c r="I372" s="7"/>
    </row>
    <row r="373" spans="9:9" ht="13.9">
      <c r="I373" s="7"/>
    </row>
    <row r="374" spans="9:9" ht="13.9">
      <c r="I374" s="7"/>
    </row>
    <row r="375" spans="9:9" ht="13.9">
      <c r="I375" s="7"/>
    </row>
    <row r="376" spans="9:9" ht="13.9">
      <c r="I376" s="7"/>
    </row>
    <row r="377" spans="9:9" ht="13.9">
      <c r="I377" s="7"/>
    </row>
    <row r="378" spans="9:9" ht="13.9">
      <c r="I378" s="7"/>
    </row>
    <row r="379" spans="9:9" ht="13.9">
      <c r="I379" s="7"/>
    </row>
    <row r="380" spans="9:9" ht="13.9">
      <c r="I380" s="7"/>
    </row>
    <row r="381" spans="9:9" ht="13.9">
      <c r="I381" s="7"/>
    </row>
    <row r="382" spans="9:9" ht="13.9">
      <c r="I382" s="7"/>
    </row>
    <row r="383" spans="9:9" ht="13.9">
      <c r="I383" s="7"/>
    </row>
    <row r="384" spans="9:9" ht="13.9">
      <c r="I384" s="7"/>
    </row>
    <row r="385" spans="9:9" ht="13.9">
      <c r="I385" s="7"/>
    </row>
    <row r="386" spans="9:9" ht="13.9">
      <c r="I386" s="7"/>
    </row>
    <row r="387" spans="9:9" ht="13.9">
      <c r="I387" s="7"/>
    </row>
    <row r="388" spans="9:9" ht="13.9">
      <c r="I388" s="7"/>
    </row>
    <row r="389" spans="9:9" ht="13.9">
      <c r="I389" s="7"/>
    </row>
    <row r="390" spans="9:9" ht="13.9">
      <c r="I390" s="7"/>
    </row>
    <row r="391" spans="9:9" ht="13.9">
      <c r="I391" s="7"/>
    </row>
    <row r="392" spans="9:9" ht="13.9">
      <c r="I392" s="7"/>
    </row>
    <row r="393" spans="9:9" ht="13.9">
      <c r="I393" s="7"/>
    </row>
    <row r="394" spans="9:9" ht="13.9">
      <c r="I394" s="7"/>
    </row>
    <row r="395" spans="9:9" ht="13.9">
      <c r="I395" s="7"/>
    </row>
    <row r="396" spans="9:9" ht="13.9">
      <c r="I396" s="7"/>
    </row>
    <row r="397" spans="9:9" ht="13.9">
      <c r="I397" s="7"/>
    </row>
    <row r="398" spans="9:9" ht="13.9">
      <c r="I398" s="7"/>
    </row>
    <row r="399" spans="9:9" ht="13.9">
      <c r="I399" s="7"/>
    </row>
    <row r="400" spans="9:9" ht="13.9">
      <c r="I400" s="7"/>
    </row>
    <row r="401" spans="9:9" ht="13.9">
      <c r="I401" s="7"/>
    </row>
    <row r="402" spans="9:9" ht="13.9">
      <c r="I402" s="7"/>
    </row>
    <row r="403" spans="9:9" ht="13.9">
      <c r="I403" s="7"/>
    </row>
    <row r="404" spans="9:9" ht="13.9">
      <c r="I404" s="7"/>
    </row>
    <row r="405" spans="9:9" ht="13.9">
      <c r="I405" s="7"/>
    </row>
    <row r="406" spans="9:9" ht="13.9">
      <c r="I406" s="7"/>
    </row>
    <row r="407" spans="9:9" ht="13.9">
      <c r="I407" s="7"/>
    </row>
    <row r="408" spans="9:9" ht="13.9">
      <c r="I408" s="7"/>
    </row>
    <row r="409" spans="9:9" ht="13.9">
      <c r="I409" s="7"/>
    </row>
    <row r="410" spans="9:9" ht="13.9">
      <c r="I410" s="7"/>
    </row>
    <row r="411" spans="9:9" ht="13.9">
      <c r="I411" s="7"/>
    </row>
    <row r="412" spans="9:9" ht="13.9">
      <c r="I412" s="7"/>
    </row>
    <row r="413" spans="9:9" ht="13.9">
      <c r="I413" s="7"/>
    </row>
    <row r="414" spans="9:9" ht="13.9">
      <c r="I414" s="7"/>
    </row>
    <row r="415" spans="9:9" ht="13.9">
      <c r="I415" s="7"/>
    </row>
    <row r="416" spans="9:9" ht="13.9">
      <c r="I416" s="7"/>
    </row>
    <row r="417" spans="9:9" ht="13.9">
      <c r="I417" s="7"/>
    </row>
    <row r="418" spans="9:9" ht="13.9">
      <c r="I418" s="7"/>
    </row>
    <row r="419" spans="9:9" ht="13.9">
      <c r="I419" s="7"/>
    </row>
    <row r="420" spans="9:9" ht="13.9">
      <c r="I420" s="7"/>
    </row>
    <row r="421" spans="9:9" ht="13.9">
      <c r="I421" s="7"/>
    </row>
    <row r="422" spans="9:9" ht="13.9">
      <c r="I422" s="7"/>
    </row>
    <row r="423" spans="9:9" ht="13.9">
      <c r="I423" s="7"/>
    </row>
    <row r="424" spans="9:9" ht="13.9">
      <c r="I424" s="7"/>
    </row>
    <row r="425" spans="9:9" ht="13.9">
      <c r="I425" s="7"/>
    </row>
    <row r="426" spans="9:9" ht="13.9">
      <c r="I426" s="7"/>
    </row>
    <row r="427" spans="9:9" ht="13.9">
      <c r="I427" s="7"/>
    </row>
    <row r="428" spans="9:9" ht="13.9">
      <c r="I428" s="7"/>
    </row>
    <row r="429" spans="9:9" ht="13.9">
      <c r="I429" s="7"/>
    </row>
    <row r="430" spans="9:9" ht="13.9">
      <c r="I430" s="7"/>
    </row>
    <row r="431" spans="9:9" ht="13.9">
      <c r="I431" s="7"/>
    </row>
    <row r="432" spans="9:9" ht="13.9">
      <c r="I432" s="7"/>
    </row>
    <row r="433" spans="9:9" ht="13.9">
      <c r="I433" s="7"/>
    </row>
    <row r="434" spans="9:9" ht="13.9">
      <c r="I434" s="7"/>
    </row>
    <row r="435" spans="9:9" ht="13.9">
      <c r="I435" s="7"/>
    </row>
    <row r="436" spans="9:9" ht="13.9">
      <c r="I436" s="7"/>
    </row>
    <row r="437" spans="9:9" ht="13.9">
      <c r="I437" s="7"/>
    </row>
    <row r="438" spans="9:9" ht="13.9">
      <c r="I438" s="7"/>
    </row>
    <row r="439" spans="9:9" ht="13.9">
      <c r="I439" s="7"/>
    </row>
    <row r="440" spans="9:9" ht="13.9">
      <c r="I440" s="7"/>
    </row>
    <row r="441" spans="9:9" ht="13.9">
      <c r="I441" s="7"/>
    </row>
    <row r="442" spans="9:9" ht="13.9">
      <c r="I442" s="7"/>
    </row>
    <row r="443" spans="9:9" ht="13.9">
      <c r="I443" s="7"/>
    </row>
    <row r="444" spans="9:9" ht="13.9">
      <c r="I444" s="7"/>
    </row>
    <row r="445" spans="9:9" ht="13.9">
      <c r="I445" s="7"/>
    </row>
    <row r="446" spans="9:9" ht="13.9">
      <c r="I446" s="7"/>
    </row>
    <row r="447" spans="9:9" ht="13.9">
      <c r="I447" s="7"/>
    </row>
    <row r="448" spans="9:9" ht="13.9">
      <c r="I448" s="7"/>
    </row>
    <row r="449" spans="9:9" ht="13.9">
      <c r="I449" s="7"/>
    </row>
    <row r="450" spans="9:9" ht="13.9">
      <c r="I450" s="7"/>
    </row>
    <row r="451" spans="9:9" ht="13.9">
      <c r="I451" s="7"/>
    </row>
    <row r="452" spans="9:9" ht="13.9">
      <c r="I452" s="7"/>
    </row>
    <row r="453" spans="9:9" ht="13.9">
      <c r="I453" s="7"/>
    </row>
    <row r="454" spans="9:9" ht="13.9">
      <c r="I454" s="7"/>
    </row>
    <row r="455" spans="9:9" ht="13.9">
      <c r="I455" s="7"/>
    </row>
    <row r="456" spans="9:9" ht="13.9">
      <c r="I456" s="7"/>
    </row>
    <row r="457" spans="9:9" ht="13.9">
      <c r="I457" s="7"/>
    </row>
    <row r="458" spans="9:9" ht="13.9">
      <c r="I458" s="7"/>
    </row>
    <row r="459" spans="9:9" ht="13.9">
      <c r="I459" s="7"/>
    </row>
    <row r="460" spans="9:9" ht="13.9">
      <c r="I460" s="7"/>
    </row>
    <row r="461" spans="9:9" ht="13.9">
      <c r="I461" s="7"/>
    </row>
    <row r="462" spans="9:9" ht="13.9">
      <c r="I462" s="7"/>
    </row>
    <row r="463" spans="9:9" ht="13.9">
      <c r="I463" s="7"/>
    </row>
    <row r="464" spans="9:9" ht="13.9">
      <c r="I464" s="7"/>
    </row>
    <row r="465" spans="9:9" ht="13.9">
      <c r="I465" s="7"/>
    </row>
    <row r="466" spans="9:9" ht="13.9">
      <c r="I466" s="7"/>
    </row>
    <row r="467" spans="9:9" ht="13.9">
      <c r="I467" s="7"/>
    </row>
    <row r="468" spans="9:9" ht="13.9">
      <c r="I468" s="7"/>
    </row>
    <row r="469" spans="9:9" ht="13.9">
      <c r="I469" s="7"/>
    </row>
    <row r="470" spans="9:9" ht="13.9">
      <c r="I470" s="7"/>
    </row>
    <row r="471" spans="9:9" ht="13.9">
      <c r="I471" s="7"/>
    </row>
    <row r="472" spans="9:9" ht="13.9">
      <c r="I472" s="7"/>
    </row>
    <row r="473" spans="9:9" ht="13.9">
      <c r="I473" s="7"/>
    </row>
    <row r="474" spans="9:9" ht="13.9">
      <c r="I474" s="7"/>
    </row>
    <row r="475" spans="9:9" ht="13.9">
      <c r="I475" s="7"/>
    </row>
    <row r="476" spans="9:9" ht="13.9">
      <c r="I476" s="7"/>
    </row>
    <row r="477" spans="9:9" ht="13.9">
      <c r="I477" s="7"/>
    </row>
    <row r="478" spans="9:9" ht="13.9">
      <c r="I478" s="7"/>
    </row>
    <row r="479" spans="9:9" ht="13.9">
      <c r="I479" s="7"/>
    </row>
    <row r="480" spans="9:9" ht="13.9">
      <c r="I480" s="7"/>
    </row>
    <row r="481" spans="9:9" ht="13.9">
      <c r="I481" s="7"/>
    </row>
    <row r="482" spans="9:9" ht="13.9">
      <c r="I482" s="7"/>
    </row>
    <row r="483" spans="9:9" ht="13.9">
      <c r="I483" s="7"/>
    </row>
    <row r="484" spans="9:9" ht="13.9">
      <c r="I484" s="7"/>
    </row>
    <row r="485" spans="9:9" ht="13.9">
      <c r="I485" s="7"/>
    </row>
    <row r="486" spans="9:9" ht="13.9">
      <c r="I486" s="7"/>
    </row>
    <row r="487" spans="9:9" ht="13.9">
      <c r="I487" s="7"/>
    </row>
    <row r="488" spans="9:9" ht="13.9">
      <c r="I488" s="7"/>
    </row>
    <row r="489" spans="9:9" ht="13.9">
      <c r="I489" s="7"/>
    </row>
    <row r="490" spans="9:9" ht="13.9">
      <c r="I490" s="7"/>
    </row>
    <row r="491" spans="9:9" ht="13.9">
      <c r="I491" s="7"/>
    </row>
    <row r="492" spans="9:9" ht="13.9">
      <c r="I492" s="7"/>
    </row>
    <row r="493" spans="9:9" ht="13.9">
      <c r="I493" s="7"/>
    </row>
    <row r="494" spans="9:9" ht="13.9">
      <c r="I494" s="7"/>
    </row>
    <row r="495" spans="9:9" ht="13.9">
      <c r="I495" s="7"/>
    </row>
    <row r="496" spans="9:9" ht="13.9">
      <c r="I496" s="7"/>
    </row>
    <row r="497" spans="9:9" ht="13.9">
      <c r="I497" s="7"/>
    </row>
    <row r="498" spans="9:9" ht="13.9">
      <c r="I498" s="7"/>
    </row>
    <row r="499" spans="9:9" ht="13.9">
      <c r="I499" s="7"/>
    </row>
    <row r="500" spans="9:9" ht="13.9">
      <c r="I500" s="7"/>
    </row>
    <row r="501" spans="9:9" ht="13.9">
      <c r="I501" s="7"/>
    </row>
    <row r="502" spans="9:9" ht="13.9">
      <c r="I502" s="7"/>
    </row>
    <row r="503" spans="9:9" ht="13.9">
      <c r="I503" s="7"/>
    </row>
    <row r="504" spans="9:9" ht="13.9">
      <c r="I504" s="7"/>
    </row>
    <row r="505" spans="9:9" ht="13.9">
      <c r="I505" s="7"/>
    </row>
    <row r="506" spans="9:9" ht="13.9">
      <c r="I506" s="7"/>
    </row>
    <row r="507" spans="9:9" ht="13.9">
      <c r="I507" s="7"/>
    </row>
    <row r="508" spans="9:9" ht="13.9">
      <c r="I508" s="7"/>
    </row>
    <row r="509" spans="9:9" ht="13.9">
      <c r="I509" s="7"/>
    </row>
    <row r="510" spans="9:9" ht="13.9">
      <c r="I510" s="7"/>
    </row>
    <row r="511" spans="9:9" ht="13.9">
      <c r="I511" s="7"/>
    </row>
    <row r="512" spans="9:9" ht="13.9">
      <c r="I512" s="7"/>
    </row>
    <row r="513" spans="9:9" ht="13.9">
      <c r="I513" s="7"/>
    </row>
    <row r="514" spans="9:9" ht="13.9">
      <c r="I514" s="7"/>
    </row>
    <row r="515" spans="9:9" ht="13.9">
      <c r="I515" s="7"/>
    </row>
    <row r="516" spans="9:9" ht="13.9">
      <c r="I516" s="7"/>
    </row>
    <row r="517" spans="9:9" ht="13.9">
      <c r="I517" s="7"/>
    </row>
    <row r="518" spans="9:9" ht="13.9">
      <c r="I518" s="7"/>
    </row>
    <row r="519" spans="9:9" ht="13.9">
      <c r="I519" s="7"/>
    </row>
    <row r="520" spans="9:9" ht="13.9">
      <c r="I520" s="7"/>
    </row>
    <row r="521" spans="9:9" ht="13.9">
      <c r="I521" s="7"/>
    </row>
    <row r="522" spans="9:9" ht="13.9">
      <c r="I522" s="7"/>
    </row>
    <row r="523" spans="9:9" ht="13.9">
      <c r="I523" s="7"/>
    </row>
    <row r="524" spans="9:9" ht="13.9">
      <c r="I524" s="7"/>
    </row>
    <row r="525" spans="9:9" ht="13.9">
      <c r="I525" s="7"/>
    </row>
    <row r="526" spans="9:9" ht="13.9">
      <c r="I526" s="7"/>
    </row>
    <row r="527" spans="9:9" ht="13.9">
      <c r="I527" s="7"/>
    </row>
    <row r="528" spans="9:9" ht="13.9">
      <c r="I528" s="7"/>
    </row>
    <row r="529" spans="9:9" ht="13.9">
      <c r="I529" s="7"/>
    </row>
    <row r="530" spans="9:9" ht="13.9">
      <c r="I530" s="7"/>
    </row>
    <row r="531" spans="9:9" ht="13.9">
      <c r="I531" s="7"/>
    </row>
    <row r="532" spans="9:9" ht="13.9">
      <c r="I532" s="7"/>
    </row>
    <row r="533" spans="9:9" ht="13.9">
      <c r="I533" s="7"/>
    </row>
    <row r="534" spans="9:9" ht="13.9">
      <c r="I534" s="7"/>
    </row>
    <row r="535" spans="9:9" ht="13.9">
      <c r="I535" s="7"/>
    </row>
    <row r="536" spans="9:9" ht="13.9">
      <c r="I536" s="7"/>
    </row>
    <row r="537" spans="9:9" ht="13.9">
      <c r="I537" s="7"/>
    </row>
    <row r="538" spans="9:9" ht="13.9">
      <c r="I538" s="7"/>
    </row>
    <row r="539" spans="9:9" ht="13.9">
      <c r="I539" s="7"/>
    </row>
    <row r="540" spans="9:9" ht="13.9">
      <c r="I540" s="7"/>
    </row>
    <row r="541" spans="9:9" ht="13.9">
      <c r="I541" s="7"/>
    </row>
    <row r="542" spans="9:9" ht="13.9">
      <c r="I542" s="7"/>
    </row>
    <row r="543" spans="9:9" ht="13.9">
      <c r="I543" s="7"/>
    </row>
    <row r="544" spans="9:9" ht="13.9">
      <c r="I544" s="7"/>
    </row>
    <row r="545" spans="9:9" ht="13.9">
      <c r="I545" s="7"/>
    </row>
    <row r="546" spans="9:9" ht="13.9">
      <c r="I546" s="7"/>
    </row>
    <row r="547" spans="9:9" ht="13.9">
      <c r="I547" s="7"/>
    </row>
    <row r="548" spans="9:9" ht="13.9">
      <c r="I548" s="7"/>
    </row>
    <row r="549" spans="9:9" ht="13.9">
      <c r="I549" s="7"/>
    </row>
    <row r="550" spans="9:9" ht="13.9">
      <c r="I550" s="7"/>
    </row>
    <row r="551" spans="9:9" ht="13.9">
      <c r="I551" s="7"/>
    </row>
    <row r="552" spans="9:9" ht="13.9">
      <c r="I552" s="7"/>
    </row>
    <row r="553" spans="9:9" ht="13.9">
      <c r="I553" s="7"/>
    </row>
    <row r="554" spans="9:9" ht="13.9">
      <c r="I554" s="7"/>
    </row>
    <row r="555" spans="9:9" ht="13.9">
      <c r="I555" s="7"/>
    </row>
    <row r="556" spans="9:9" ht="13.9">
      <c r="I556" s="7"/>
    </row>
    <row r="557" spans="9:9" ht="13.9">
      <c r="I557" s="7"/>
    </row>
    <row r="558" spans="9:9" ht="13.9">
      <c r="I558" s="7"/>
    </row>
    <row r="559" spans="9:9" ht="13.9">
      <c r="I559" s="7"/>
    </row>
    <row r="560" spans="9:9" ht="13.9">
      <c r="I560" s="7"/>
    </row>
    <row r="561" spans="9:9" ht="13.9">
      <c r="I561" s="7"/>
    </row>
    <row r="562" spans="9:9" ht="13.9">
      <c r="I562" s="7"/>
    </row>
    <row r="563" spans="9:9" ht="13.9">
      <c r="I563" s="7"/>
    </row>
    <row r="564" spans="9:9" ht="13.9">
      <c r="I564" s="7"/>
    </row>
    <row r="565" spans="9:9" ht="13.9">
      <c r="I565" s="7"/>
    </row>
    <row r="566" spans="9:9" ht="13.9">
      <c r="I566" s="7"/>
    </row>
    <row r="567" spans="9:9" ht="13.9">
      <c r="I567" s="7"/>
    </row>
    <row r="568" spans="9:9" ht="13.9">
      <c r="I568" s="7"/>
    </row>
    <row r="569" spans="9:9" ht="13.9">
      <c r="I569" s="7"/>
    </row>
    <row r="570" spans="9:9" ht="13.9">
      <c r="I570" s="7"/>
    </row>
    <row r="571" spans="9:9" ht="13.9">
      <c r="I571" s="7"/>
    </row>
    <row r="572" spans="9:9" ht="13.9">
      <c r="I572" s="7"/>
    </row>
    <row r="573" spans="9:9" ht="13.9">
      <c r="I573" s="7"/>
    </row>
    <row r="574" spans="9:9" ht="13.9">
      <c r="I574" s="7"/>
    </row>
    <row r="575" spans="9:9" ht="13.9">
      <c r="I575" s="7"/>
    </row>
    <row r="576" spans="9:9" ht="13.9">
      <c r="I576" s="7"/>
    </row>
    <row r="577" spans="9:9" ht="13.9">
      <c r="I577" s="7"/>
    </row>
    <row r="578" spans="9:9" ht="13.9">
      <c r="I578" s="7"/>
    </row>
    <row r="579" spans="9:9" ht="13.9">
      <c r="I579" s="7"/>
    </row>
    <row r="580" spans="9:9" ht="13.9">
      <c r="I580" s="7"/>
    </row>
    <row r="581" spans="9:9" ht="13.9">
      <c r="I581" s="7"/>
    </row>
    <row r="582" spans="9:9" ht="13.9">
      <c r="I582" s="7"/>
    </row>
    <row r="583" spans="9:9" ht="13.9">
      <c r="I583" s="7"/>
    </row>
    <row r="584" spans="9:9" ht="13.9">
      <c r="I584" s="7"/>
    </row>
    <row r="585" spans="9:9" ht="13.9">
      <c r="I585" s="7"/>
    </row>
    <row r="586" spans="9:9" ht="13.9">
      <c r="I586" s="7"/>
    </row>
    <row r="587" spans="9:9" ht="13.9">
      <c r="I587" s="7"/>
    </row>
    <row r="588" spans="9:9" ht="13.9">
      <c r="I588" s="7"/>
    </row>
    <row r="589" spans="9:9" ht="13.9">
      <c r="I589" s="7"/>
    </row>
    <row r="590" spans="9:9" ht="13.9">
      <c r="I590" s="7"/>
    </row>
    <row r="591" spans="9:9" ht="13.9">
      <c r="I591" s="7"/>
    </row>
    <row r="592" spans="9:9" ht="13.9">
      <c r="I592" s="7"/>
    </row>
    <row r="593" spans="9:9" ht="13.9">
      <c r="I593" s="7"/>
    </row>
    <row r="594" spans="9:9" ht="13.9">
      <c r="I594" s="7"/>
    </row>
    <row r="595" spans="9:9" ht="13.9">
      <c r="I595" s="7"/>
    </row>
    <row r="596" spans="9:9" ht="13.9">
      <c r="I596" s="7"/>
    </row>
    <row r="597" spans="9:9" ht="13.9">
      <c r="I597" s="7"/>
    </row>
    <row r="598" spans="9:9" ht="13.9">
      <c r="I598" s="7"/>
    </row>
    <row r="599" spans="9:9" ht="13.9">
      <c r="I599" s="7"/>
    </row>
    <row r="600" spans="9:9" ht="13.9">
      <c r="I600" s="7"/>
    </row>
    <row r="601" spans="9:9" ht="13.9">
      <c r="I601" s="7"/>
    </row>
    <row r="602" spans="9:9" ht="13.9">
      <c r="I602" s="7"/>
    </row>
    <row r="603" spans="9:9" ht="13.9">
      <c r="I603" s="7"/>
    </row>
    <row r="604" spans="9:9" ht="13.9">
      <c r="I604" s="7"/>
    </row>
    <row r="605" spans="9:9" ht="13.9">
      <c r="I605" s="7"/>
    </row>
    <row r="606" spans="9:9" ht="13.9">
      <c r="I606" s="7"/>
    </row>
    <row r="607" spans="9:9" ht="13.9">
      <c r="I607" s="7"/>
    </row>
    <row r="608" spans="9:9" ht="13.9">
      <c r="I608" s="7"/>
    </row>
    <row r="609" spans="9:9" ht="13.9">
      <c r="I609" s="7"/>
    </row>
    <row r="610" spans="9:9" ht="13.9">
      <c r="I610" s="7"/>
    </row>
    <row r="611" spans="9:9" ht="13.9">
      <c r="I611" s="7"/>
    </row>
    <row r="612" spans="9:9" ht="13.9">
      <c r="I612" s="7"/>
    </row>
    <row r="613" spans="9:9" ht="13.9">
      <c r="I613" s="7"/>
    </row>
    <row r="614" spans="9:9" ht="13.9">
      <c r="I614" s="7"/>
    </row>
    <row r="615" spans="9:9" ht="13.9">
      <c r="I615" s="7"/>
    </row>
    <row r="616" spans="9:9" ht="13.9">
      <c r="I616" s="7"/>
    </row>
    <row r="617" spans="9:9" ht="13.9">
      <c r="I617" s="7"/>
    </row>
    <row r="618" spans="9:9" ht="13.9">
      <c r="I618" s="7"/>
    </row>
    <row r="619" spans="9:9" ht="13.9">
      <c r="I619" s="7"/>
    </row>
    <row r="620" spans="9:9" ht="13.9">
      <c r="I620" s="7"/>
    </row>
    <row r="621" spans="9:9" ht="13.9">
      <c r="I621" s="7"/>
    </row>
    <row r="622" spans="9:9" ht="13.9">
      <c r="I622" s="7"/>
    </row>
    <row r="623" spans="9:9" ht="13.9">
      <c r="I623" s="7"/>
    </row>
    <row r="624" spans="9:9" ht="13.9">
      <c r="I624" s="7"/>
    </row>
    <row r="625" spans="9:9" ht="13.9">
      <c r="I625" s="7"/>
    </row>
    <row r="626" spans="9:9" ht="13.9">
      <c r="I626" s="7"/>
    </row>
    <row r="627" spans="9:9" ht="13.9">
      <c r="I627" s="7"/>
    </row>
    <row r="628" spans="9:9" ht="13.9">
      <c r="I628" s="7"/>
    </row>
    <row r="629" spans="9:9" ht="13.9">
      <c r="I629" s="7"/>
    </row>
    <row r="630" spans="9:9" ht="13.9">
      <c r="I630" s="7"/>
    </row>
    <row r="631" spans="9:9" ht="13.9">
      <c r="I631" s="7"/>
    </row>
    <row r="632" spans="9:9" ht="13.9">
      <c r="I632" s="7"/>
    </row>
    <row r="633" spans="9:9" ht="13.9">
      <c r="I633" s="7"/>
    </row>
    <row r="634" spans="9:9" ht="13.9">
      <c r="I634" s="7"/>
    </row>
    <row r="635" spans="9:9" ht="13.9">
      <c r="I635" s="7"/>
    </row>
    <row r="636" spans="9:9" ht="13.9">
      <c r="I636" s="7"/>
    </row>
    <row r="637" spans="9:9" ht="13.9">
      <c r="I637" s="7"/>
    </row>
    <row r="638" spans="9:9" ht="13.9">
      <c r="I638" s="7"/>
    </row>
    <row r="639" spans="9:9" ht="13.9">
      <c r="I639" s="7"/>
    </row>
    <row r="640" spans="9:9" ht="13.9">
      <c r="I640" s="7"/>
    </row>
    <row r="641" spans="9:9" ht="13.9">
      <c r="I641" s="7"/>
    </row>
    <row r="642" spans="9:9" ht="13.9">
      <c r="I642" s="7"/>
    </row>
    <row r="643" spans="9:9" ht="13.9">
      <c r="I643" s="7"/>
    </row>
    <row r="644" spans="9:9" ht="13.9">
      <c r="I644" s="7"/>
    </row>
    <row r="645" spans="9:9" ht="13.9">
      <c r="I645" s="7"/>
    </row>
    <row r="646" spans="9:9" ht="13.9">
      <c r="I646" s="7"/>
    </row>
    <row r="647" spans="9:9" ht="13.9">
      <c r="I647" s="7"/>
    </row>
    <row r="648" spans="9:9" ht="13.9">
      <c r="I648" s="7"/>
    </row>
    <row r="649" spans="9:9" ht="13.9">
      <c r="I649" s="7"/>
    </row>
    <row r="650" spans="9:9" ht="13.9">
      <c r="I650" s="7"/>
    </row>
    <row r="651" spans="9:9" ht="13.9">
      <c r="I651" s="7"/>
    </row>
    <row r="652" spans="9:9" ht="13.9">
      <c r="I652" s="7"/>
    </row>
    <row r="653" spans="9:9" ht="13.9">
      <c r="I653" s="7"/>
    </row>
    <row r="654" spans="9:9" ht="13.9">
      <c r="I654" s="7"/>
    </row>
    <row r="655" spans="9:9" ht="13.9">
      <c r="I655" s="7"/>
    </row>
    <row r="656" spans="9:9" ht="13.9">
      <c r="I656" s="7"/>
    </row>
    <row r="657" spans="9:9" ht="13.9">
      <c r="I657" s="7"/>
    </row>
    <row r="658" spans="9:9" ht="13.9">
      <c r="I658" s="7"/>
    </row>
    <row r="659" spans="9:9" ht="13.9">
      <c r="I659" s="7"/>
    </row>
    <row r="660" spans="9:9" ht="13.9">
      <c r="I660" s="7"/>
    </row>
    <row r="661" spans="9:9" ht="13.9">
      <c r="I661" s="7"/>
    </row>
    <row r="662" spans="9:9" ht="13.9">
      <c r="I662" s="7"/>
    </row>
    <row r="663" spans="9:9" ht="13.9">
      <c r="I663" s="7"/>
    </row>
    <row r="664" spans="9:9" ht="13.9">
      <c r="I664" s="7"/>
    </row>
    <row r="665" spans="9:9" ht="13.9">
      <c r="I665" s="7"/>
    </row>
    <row r="666" spans="9:9" ht="13.9">
      <c r="I666" s="7"/>
    </row>
    <row r="667" spans="9:9" ht="13.9">
      <c r="I667" s="7"/>
    </row>
    <row r="668" spans="9:9" ht="13.9">
      <c r="I668" s="7"/>
    </row>
    <row r="669" spans="9:9" ht="13.9">
      <c r="I669" s="7"/>
    </row>
    <row r="670" spans="9:9" ht="13.9">
      <c r="I670" s="7"/>
    </row>
    <row r="671" spans="9:9" ht="13.9">
      <c r="I671" s="7"/>
    </row>
    <row r="672" spans="9:9" ht="13.9">
      <c r="I672" s="7"/>
    </row>
    <row r="673" spans="9:9" ht="13.9">
      <c r="I673" s="7"/>
    </row>
    <row r="674" spans="9:9" ht="13.9">
      <c r="I674" s="7"/>
    </row>
    <row r="675" spans="9:9" ht="13.9">
      <c r="I675" s="7"/>
    </row>
    <row r="676" spans="9:9" ht="13.9">
      <c r="I676" s="7"/>
    </row>
    <row r="677" spans="9:9" ht="13.9">
      <c r="I677" s="7"/>
    </row>
    <row r="678" spans="9:9" ht="13.9">
      <c r="I678" s="7"/>
    </row>
    <row r="679" spans="9:9" ht="13.9">
      <c r="I679" s="7"/>
    </row>
    <row r="680" spans="9:9" ht="13.9">
      <c r="I680" s="7"/>
    </row>
    <row r="681" spans="9:9" ht="13.9">
      <c r="I681" s="7"/>
    </row>
    <row r="682" spans="9:9" ht="13.9">
      <c r="I682" s="7"/>
    </row>
    <row r="683" spans="9:9" ht="13.9">
      <c r="I683" s="7"/>
    </row>
    <row r="684" spans="9:9" ht="13.9">
      <c r="I684" s="7"/>
    </row>
    <row r="685" spans="9:9" ht="13.9">
      <c r="I685" s="7"/>
    </row>
    <row r="686" spans="9:9" ht="13.9">
      <c r="I686" s="7"/>
    </row>
    <row r="687" spans="9:9" ht="13.9">
      <c r="I687" s="7"/>
    </row>
    <row r="688" spans="9:9" ht="13.9">
      <c r="I688" s="7"/>
    </row>
    <row r="689" spans="9:9" ht="13.9">
      <c r="I689" s="7"/>
    </row>
    <row r="690" spans="9:9" ht="13.9">
      <c r="I690" s="7"/>
    </row>
    <row r="691" spans="9:9" ht="13.9">
      <c r="I691" s="7"/>
    </row>
    <row r="692" spans="9:9" ht="13.9">
      <c r="I692" s="7"/>
    </row>
    <row r="693" spans="9:9" ht="13.9">
      <c r="I693" s="7"/>
    </row>
    <row r="694" spans="9:9" ht="13.9">
      <c r="I694" s="7"/>
    </row>
    <row r="695" spans="9:9" ht="13.9">
      <c r="I695" s="7"/>
    </row>
    <row r="696" spans="9:9" ht="13.9">
      <c r="I696" s="7"/>
    </row>
    <row r="697" spans="9:9" ht="13.9">
      <c r="I697" s="7"/>
    </row>
    <row r="698" spans="9:9" ht="13.9">
      <c r="I698" s="7"/>
    </row>
    <row r="699" spans="9:9" ht="13.9">
      <c r="I699" s="7"/>
    </row>
    <row r="700" spans="9:9" ht="13.9">
      <c r="I700" s="7"/>
    </row>
    <row r="701" spans="9:9" ht="13.9">
      <c r="I701" s="7"/>
    </row>
    <row r="702" spans="9:9" ht="13.9">
      <c r="I702" s="7"/>
    </row>
    <row r="703" spans="9:9" ht="13.9">
      <c r="I703" s="7"/>
    </row>
    <row r="704" spans="9:9" ht="13.9">
      <c r="I704" s="7"/>
    </row>
    <row r="705" spans="9:9" ht="13.9">
      <c r="I705" s="7"/>
    </row>
    <row r="706" spans="9:9" ht="13.9">
      <c r="I706" s="7"/>
    </row>
    <row r="707" spans="9:9" ht="13.9">
      <c r="I707" s="7"/>
    </row>
    <row r="708" spans="9:9" ht="13.9">
      <c r="I708" s="7"/>
    </row>
    <row r="709" spans="9:9" ht="13.9">
      <c r="I709" s="7"/>
    </row>
    <row r="710" spans="9:9" ht="13.9">
      <c r="I710" s="7"/>
    </row>
    <row r="711" spans="9:9" ht="13.9">
      <c r="I711" s="7"/>
    </row>
    <row r="712" spans="9:9" ht="13.9">
      <c r="I712" s="7"/>
    </row>
    <row r="713" spans="9:9" ht="13.9">
      <c r="I713" s="7"/>
    </row>
    <row r="714" spans="9:9" ht="13.9">
      <c r="I714" s="7"/>
    </row>
    <row r="715" spans="9:9" ht="13.9">
      <c r="I715" s="7"/>
    </row>
    <row r="716" spans="9:9" ht="13.9">
      <c r="I716" s="7"/>
    </row>
    <row r="717" spans="9:9" ht="13.9">
      <c r="I717" s="7"/>
    </row>
    <row r="718" spans="9:9" ht="13.9">
      <c r="I718" s="7"/>
    </row>
    <row r="719" spans="9:9" ht="13.9">
      <c r="I719" s="7"/>
    </row>
    <row r="720" spans="9:9" ht="13.9">
      <c r="I720" s="7"/>
    </row>
    <row r="721" spans="9:9" ht="13.9">
      <c r="I721" s="7"/>
    </row>
    <row r="722" spans="9:9" ht="13.9">
      <c r="I722" s="7"/>
    </row>
    <row r="723" spans="9:9" ht="13.9">
      <c r="I723" s="7"/>
    </row>
    <row r="724" spans="9:9" ht="13.9">
      <c r="I724" s="7"/>
    </row>
    <row r="725" spans="9:9" ht="13.9">
      <c r="I725" s="7"/>
    </row>
    <row r="726" spans="9:9" ht="13.9">
      <c r="I726" s="7"/>
    </row>
    <row r="727" spans="9:9" ht="13.9">
      <c r="I727" s="7"/>
    </row>
    <row r="728" spans="9:9" ht="13.9">
      <c r="I728" s="7"/>
    </row>
    <row r="729" spans="9:9" ht="13.9">
      <c r="I729" s="7"/>
    </row>
    <row r="730" spans="9:9" ht="13.9">
      <c r="I730" s="7"/>
    </row>
    <row r="731" spans="9:9" ht="13.9">
      <c r="I731" s="7"/>
    </row>
    <row r="732" spans="9:9" ht="13.9">
      <c r="I732" s="7"/>
    </row>
    <row r="733" spans="9:9" ht="13.9">
      <c r="I733" s="7"/>
    </row>
    <row r="734" spans="9:9" ht="13.9">
      <c r="I734" s="7"/>
    </row>
    <row r="735" spans="9:9" ht="13.9">
      <c r="I735" s="7"/>
    </row>
    <row r="736" spans="9:9" ht="13.9">
      <c r="I736" s="7"/>
    </row>
    <row r="737" spans="9:9" ht="13.9">
      <c r="I737" s="7"/>
    </row>
    <row r="738" spans="9:9" ht="13.9">
      <c r="I738" s="7"/>
    </row>
    <row r="739" spans="9:9" ht="13.9">
      <c r="I739" s="7"/>
    </row>
    <row r="740" spans="9:9" ht="13.9">
      <c r="I740" s="7"/>
    </row>
    <row r="741" spans="9:9" ht="13.9">
      <c r="I741" s="7"/>
    </row>
    <row r="742" spans="9:9" ht="13.9">
      <c r="I742" s="7"/>
    </row>
    <row r="743" spans="9:9" ht="13.9">
      <c r="I743" s="7"/>
    </row>
    <row r="744" spans="9:9" ht="13.9">
      <c r="I744" s="7"/>
    </row>
    <row r="745" spans="9:9" ht="13.9">
      <c r="I745" s="7"/>
    </row>
    <row r="746" spans="9:9" ht="13.9">
      <c r="I746" s="7"/>
    </row>
    <row r="747" spans="9:9" ht="13.9">
      <c r="I747" s="7"/>
    </row>
    <row r="748" spans="9:9" ht="13.9">
      <c r="I748" s="7"/>
    </row>
    <row r="749" spans="9:9" ht="13.9">
      <c r="I749" s="7"/>
    </row>
    <row r="750" spans="9:9" ht="13.9">
      <c r="I750" s="7"/>
    </row>
    <row r="751" spans="9:9" ht="13.9">
      <c r="I751" s="7"/>
    </row>
    <row r="752" spans="9:9" ht="13.9">
      <c r="I752" s="7"/>
    </row>
    <row r="753" spans="9:9" ht="13.9">
      <c r="I753" s="7"/>
    </row>
    <row r="754" spans="9:9" ht="13.9">
      <c r="I754" s="7"/>
    </row>
    <row r="755" spans="9:9" ht="13.9">
      <c r="I755" s="7"/>
    </row>
    <row r="756" spans="9:9" ht="13.9">
      <c r="I756" s="7"/>
    </row>
    <row r="757" spans="9:9" ht="13.9">
      <c r="I757" s="7"/>
    </row>
    <row r="758" spans="9:9" ht="13.9">
      <c r="I758" s="7"/>
    </row>
    <row r="759" spans="9:9" ht="13.9">
      <c r="I759" s="7"/>
    </row>
    <row r="760" spans="9:9" ht="13.9">
      <c r="I760" s="7"/>
    </row>
    <row r="761" spans="9:9" ht="13.9">
      <c r="I761" s="7"/>
    </row>
    <row r="762" spans="9:9" ht="13.9">
      <c r="I762" s="7"/>
    </row>
    <row r="763" spans="9:9" ht="13.9">
      <c r="I763" s="7"/>
    </row>
    <row r="764" spans="9:9" ht="13.9">
      <c r="I764" s="7"/>
    </row>
    <row r="765" spans="9:9" ht="13.9">
      <c r="I765" s="7"/>
    </row>
    <row r="766" spans="9:9" ht="13.9">
      <c r="I766" s="7"/>
    </row>
    <row r="767" spans="9:9" ht="13.9">
      <c r="I767" s="7"/>
    </row>
    <row r="768" spans="9:9" ht="13.9">
      <c r="I768" s="7"/>
    </row>
    <row r="769" spans="9:9" ht="13.9">
      <c r="I769" s="7"/>
    </row>
    <row r="770" spans="9:9" ht="13.9">
      <c r="I770" s="7"/>
    </row>
    <row r="771" spans="9:9" ht="13.9">
      <c r="I771" s="7"/>
    </row>
    <row r="772" spans="9:9" ht="13.9">
      <c r="I772" s="7"/>
    </row>
    <row r="773" spans="9:9" ht="13.9">
      <c r="I773" s="7"/>
    </row>
    <row r="774" spans="9:9" ht="13.9">
      <c r="I774" s="7"/>
    </row>
    <row r="775" spans="9:9" ht="13.9">
      <c r="I775" s="7"/>
    </row>
    <row r="776" spans="9:9" ht="13.9">
      <c r="I776" s="7"/>
    </row>
    <row r="777" spans="9:9" ht="13.9">
      <c r="I777" s="7"/>
    </row>
    <row r="778" spans="9:9" ht="13.9">
      <c r="I778" s="7"/>
    </row>
    <row r="779" spans="9:9" ht="13.9">
      <c r="I779" s="7"/>
    </row>
    <row r="780" spans="9:9" ht="13.9">
      <c r="I780" s="7"/>
    </row>
    <row r="781" spans="9:9" ht="13.9">
      <c r="I781" s="7"/>
    </row>
    <row r="782" spans="9:9" ht="13.9">
      <c r="I782" s="7"/>
    </row>
    <row r="783" spans="9:9" ht="13.9">
      <c r="I783" s="7"/>
    </row>
    <row r="784" spans="9:9" ht="13.9">
      <c r="I784" s="7"/>
    </row>
    <row r="785" spans="9:9" ht="13.9">
      <c r="I785" s="7"/>
    </row>
    <row r="786" spans="9:9" ht="13.9">
      <c r="I786" s="7"/>
    </row>
    <row r="787" spans="9:9" ht="13.9">
      <c r="I787" s="7"/>
    </row>
    <row r="788" spans="9:9" ht="13.9">
      <c r="I788" s="7"/>
    </row>
    <row r="789" spans="9:9" ht="13.9">
      <c r="I789" s="7"/>
    </row>
    <row r="790" spans="9:9" ht="13.9">
      <c r="I790" s="7"/>
    </row>
    <row r="791" spans="9:9" ht="13.9">
      <c r="I791" s="7"/>
    </row>
    <row r="792" spans="9:9" ht="13.9">
      <c r="I792" s="7"/>
    </row>
    <row r="793" spans="9:9" ht="13.9">
      <c r="I793" s="7"/>
    </row>
    <row r="794" spans="9:9" ht="13.9">
      <c r="I794" s="7"/>
    </row>
    <row r="795" spans="9:9" ht="13.9">
      <c r="I795" s="7"/>
    </row>
    <row r="796" spans="9:9" ht="13.9">
      <c r="I796" s="7"/>
    </row>
    <row r="797" spans="9:9" ht="13.9">
      <c r="I797" s="7"/>
    </row>
    <row r="798" spans="9:9" ht="13.9">
      <c r="I798" s="7"/>
    </row>
    <row r="799" spans="9:9" ht="13.9">
      <c r="I799" s="7"/>
    </row>
    <row r="800" spans="9:9" ht="13.9">
      <c r="I800" s="7"/>
    </row>
    <row r="801" spans="9:9" ht="13.9">
      <c r="I801" s="7"/>
    </row>
    <row r="802" spans="9:9" ht="13.9">
      <c r="I802" s="7"/>
    </row>
    <row r="803" spans="9:9" ht="13.9">
      <c r="I803" s="7"/>
    </row>
    <row r="804" spans="9:9" ht="13.9">
      <c r="I804" s="7"/>
    </row>
    <row r="805" spans="9:9" ht="13.9">
      <c r="I805" s="7"/>
    </row>
    <row r="806" spans="9:9" ht="13.9">
      <c r="I806" s="7"/>
    </row>
    <row r="807" spans="9:9" ht="13.9">
      <c r="I807" s="7"/>
    </row>
    <row r="808" spans="9:9" ht="13.9">
      <c r="I808" s="7"/>
    </row>
    <row r="809" spans="9:9" ht="13.9">
      <c r="I809" s="7"/>
    </row>
    <row r="810" spans="9:9" ht="13.9">
      <c r="I810" s="7"/>
    </row>
    <row r="811" spans="9:9" ht="13.9">
      <c r="I811" s="7"/>
    </row>
    <row r="812" spans="9:9" ht="13.9">
      <c r="I812" s="7"/>
    </row>
    <row r="813" spans="9:9" ht="13.9">
      <c r="I813" s="7"/>
    </row>
    <row r="814" spans="9:9" ht="13.9">
      <c r="I814" s="7"/>
    </row>
    <row r="815" spans="9:9" ht="13.9">
      <c r="I815" s="7"/>
    </row>
    <row r="816" spans="9:9" ht="13.9">
      <c r="I816" s="7"/>
    </row>
    <row r="817" spans="9:9" ht="13.9">
      <c r="I817" s="7"/>
    </row>
    <row r="818" spans="9:9" ht="13.9">
      <c r="I818" s="7"/>
    </row>
    <row r="819" spans="9:9" ht="13.9">
      <c r="I819" s="7"/>
    </row>
    <row r="820" spans="9:9" ht="13.9">
      <c r="I820" s="7"/>
    </row>
    <row r="821" spans="9:9" ht="13.9">
      <c r="I821" s="7"/>
    </row>
    <row r="822" spans="9:9" ht="13.9">
      <c r="I822" s="7"/>
    </row>
    <row r="823" spans="9:9" ht="13.9">
      <c r="I823" s="7"/>
    </row>
    <row r="824" spans="9:9" ht="13.9">
      <c r="I824" s="7"/>
    </row>
    <row r="825" spans="9:9" ht="13.9">
      <c r="I825" s="7"/>
    </row>
    <row r="826" spans="9:9" ht="13.9">
      <c r="I826" s="7"/>
    </row>
    <row r="827" spans="9:9" ht="13.9">
      <c r="I827" s="7"/>
    </row>
    <row r="828" spans="9:9" ht="13.9">
      <c r="I828" s="7"/>
    </row>
    <row r="829" spans="9:9" ht="13.9">
      <c r="I829" s="7"/>
    </row>
    <row r="830" spans="9:9" ht="13.9">
      <c r="I830" s="7"/>
    </row>
    <row r="831" spans="9:9" ht="13.9">
      <c r="I831" s="7"/>
    </row>
    <row r="832" spans="9:9" ht="13.9">
      <c r="I832" s="7"/>
    </row>
    <row r="833" spans="9:9" ht="13.9">
      <c r="I833" s="7"/>
    </row>
    <row r="834" spans="9:9" ht="13.9">
      <c r="I834" s="7"/>
    </row>
    <row r="835" spans="9:9" ht="13.9">
      <c r="I835" s="7"/>
    </row>
    <row r="836" spans="9:9" ht="13.9">
      <c r="I836" s="7"/>
    </row>
    <row r="837" spans="9:9" ht="13.9">
      <c r="I837" s="7"/>
    </row>
    <row r="838" spans="9:9" ht="13.9">
      <c r="I838" s="7"/>
    </row>
    <row r="839" spans="9:9" ht="13.9">
      <c r="I839" s="7"/>
    </row>
    <row r="840" spans="9:9" ht="13.9">
      <c r="I840" s="7"/>
    </row>
    <row r="841" spans="9:9" ht="13.9">
      <c r="I841" s="7"/>
    </row>
    <row r="842" spans="9:9" ht="13.9">
      <c r="I842" s="7"/>
    </row>
    <row r="843" spans="9:9" ht="13.9">
      <c r="I843" s="7"/>
    </row>
    <row r="844" spans="9:9" ht="13.9">
      <c r="I844" s="7"/>
    </row>
    <row r="845" spans="9:9" ht="13.9">
      <c r="I845" s="7"/>
    </row>
    <row r="846" spans="9:9" ht="13.9">
      <c r="I846" s="7"/>
    </row>
    <row r="847" spans="9:9" ht="13.9">
      <c r="I847" s="7"/>
    </row>
    <row r="848" spans="9:9" ht="13.9">
      <c r="I848" s="7"/>
    </row>
    <row r="849" spans="9:9" ht="13.9">
      <c r="I849" s="7"/>
    </row>
    <row r="850" spans="9:9" ht="13.9">
      <c r="I850" s="7"/>
    </row>
    <row r="851" spans="9:9" ht="13.9">
      <c r="I851" s="7"/>
    </row>
    <row r="852" spans="9:9" ht="13.9">
      <c r="I852" s="7"/>
    </row>
    <row r="853" spans="9:9" ht="13.9">
      <c r="I853" s="7"/>
    </row>
    <row r="854" spans="9:9" ht="13.9">
      <c r="I854" s="7"/>
    </row>
    <row r="855" spans="9:9" ht="13.9">
      <c r="I855" s="7"/>
    </row>
    <row r="856" spans="9:9" ht="13.9">
      <c r="I856" s="7"/>
    </row>
    <row r="857" spans="9:9" ht="13.9">
      <c r="I857" s="7"/>
    </row>
    <row r="858" spans="9:9" ht="13.9">
      <c r="I858" s="7"/>
    </row>
    <row r="859" spans="9:9" ht="13.9">
      <c r="I859" s="7"/>
    </row>
    <row r="860" spans="9:9" ht="13.9">
      <c r="I860" s="7"/>
    </row>
    <row r="861" spans="9:9" ht="13.9">
      <c r="I861" s="7"/>
    </row>
    <row r="862" spans="9:9" ht="13.9">
      <c r="I862" s="7"/>
    </row>
    <row r="863" spans="9:9" ht="13.9">
      <c r="I863" s="7"/>
    </row>
    <row r="864" spans="9:9" ht="13.9">
      <c r="I864" s="7"/>
    </row>
    <row r="865" spans="9:9" ht="13.9">
      <c r="I865" s="7"/>
    </row>
    <row r="866" spans="9:9" ht="13.9">
      <c r="I866" s="7"/>
    </row>
    <row r="867" spans="9:9" ht="13.9">
      <c r="I867" s="7"/>
    </row>
    <row r="868" spans="9:9" ht="13.9">
      <c r="I868" s="7"/>
    </row>
    <row r="869" spans="9:9" ht="13.9">
      <c r="I869" s="7"/>
    </row>
    <row r="870" spans="9:9" ht="13.9">
      <c r="I870" s="7"/>
    </row>
    <row r="871" spans="9:9" ht="13.9">
      <c r="I871" s="7"/>
    </row>
    <row r="872" spans="9:9" ht="13.9">
      <c r="I872" s="7"/>
    </row>
    <row r="873" spans="9:9" ht="13.9">
      <c r="I873" s="7"/>
    </row>
    <row r="874" spans="9:9" ht="13.9">
      <c r="I874" s="7"/>
    </row>
    <row r="875" spans="9:9" ht="13.9">
      <c r="I875" s="7"/>
    </row>
    <row r="876" spans="9:9" ht="13.9">
      <c r="I876" s="7"/>
    </row>
    <row r="877" spans="9:9" ht="13.9">
      <c r="I877" s="7"/>
    </row>
    <row r="878" spans="9:9" ht="13.9">
      <c r="I878" s="7"/>
    </row>
    <row r="879" spans="9:9" ht="13.9">
      <c r="I879" s="7"/>
    </row>
    <row r="880" spans="9:9" ht="13.9">
      <c r="I880" s="7"/>
    </row>
    <row r="881" spans="9:9" ht="13.9">
      <c r="I881" s="7"/>
    </row>
    <row r="882" spans="9:9" ht="13.9">
      <c r="I882" s="7"/>
    </row>
    <row r="883" spans="9:9" ht="13.9">
      <c r="I883" s="7"/>
    </row>
    <row r="884" spans="9:9" ht="13.9">
      <c r="I884" s="7"/>
    </row>
    <row r="885" spans="9:9" ht="13.9">
      <c r="I885" s="7"/>
    </row>
    <row r="886" spans="9:9" ht="13.9">
      <c r="I886" s="7"/>
    </row>
    <row r="887" spans="9:9" ht="13.9">
      <c r="I887" s="7"/>
    </row>
    <row r="888" spans="9:9" ht="13.9">
      <c r="I888" s="7"/>
    </row>
    <row r="889" spans="9:9" ht="13.9">
      <c r="I889" s="7"/>
    </row>
    <row r="890" spans="9:9" ht="13.9">
      <c r="I890" s="7"/>
    </row>
    <row r="891" spans="9:9" ht="13.9">
      <c r="I891" s="7"/>
    </row>
    <row r="892" spans="9:9" ht="13.9">
      <c r="I892" s="7"/>
    </row>
    <row r="893" spans="9:9" ht="13.9">
      <c r="I893" s="7"/>
    </row>
    <row r="894" spans="9:9" ht="13.9">
      <c r="I894" s="7"/>
    </row>
    <row r="895" spans="9:9" ht="13.9">
      <c r="I895" s="7"/>
    </row>
    <row r="896" spans="9:9" ht="13.9">
      <c r="I896" s="7"/>
    </row>
    <row r="897" spans="9:9" ht="13.9">
      <c r="I897" s="7"/>
    </row>
    <row r="898" spans="9:9" ht="13.9">
      <c r="I898" s="7"/>
    </row>
    <row r="899" spans="9:9" ht="13.9">
      <c r="I899" s="7"/>
    </row>
    <row r="900" spans="9:9" ht="13.9">
      <c r="I900" s="7"/>
    </row>
    <row r="901" spans="9:9" ht="13.9">
      <c r="I901" s="7"/>
    </row>
    <row r="902" spans="9:9" ht="13.9">
      <c r="I902" s="7"/>
    </row>
    <row r="903" spans="9:9" ht="13.9">
      <c r="I903" s="7"/>
    </row>
    <row r="904" spans="9:9" ht="13.9">
      <c r="I904" s="7"/>
    </row>
    <row r="905" spans="9:9" ht="13.9">
      <c r="I905" s="7"/>
    </row>
    <row r="906" spans="9:9" ht="13.9">
      <c r="I906" s="7"/>
    </row>
    <row r="907" spans="9:9" ht="13.9">
      <c r="I907" s="7"/>
    </row>
    <row r="908" spans="9:9" ht="13.9">
      <c r="I908" s="7"/>
    </row>
    <row r="909" spans="9:9" ht="13.9">
      <c r="I909" s="7"/>
    </row>
    <row r="910" spans="9:9" ht="13.9">
      <c r="I910" s="7"/>
    </row>
    <row r="911" spans="9:9" ht="13.9">
      <c r="I911" s="7"/>
    </row>
    <row r="912" spans="9:9" ht="13.9">
      <c r="I912" s="7"/>
    </row>
    <row r="913" spans="9:9" ht="13.9">
      <c r="I913" s="7"/>
    </row>
    <row r="914" spans="9:9" ht="13.9">
      <c r="I914" s="7"/>
    </row>
    <row r="915" spans="9:9" ht="13.9">
      <c r="I915" s="7"/>
    </row>
    <row r="916" spans="9:9" ht="13.9">
      <c r="I916" s="7"/>
    </row>
    <row r="917" spans="9:9" ht="13.9">
      <c r="I917" s="7"/>
    </row>
    <row r="918" spans="9:9" ht="13.9">
      <c r="I918" s="7"/>
    </row>
    <row r="919" spans="9:9" ht="13.9">
      <c r="I919" s="7"/>
    </row>
    <row r="920" spans="9:9" ht="13.9">
      <c r="I920" s="7"/>
    </row>
    <row r="921" spans="9:9" ht="13.9">
      <c r="I921" s="7"/>
    </row>
    <row r="922" spans="9:9" ht="13.9">
      <c r="I922" s="7"/>
    </row>
    <row r="923" spans="9:9" ht="13.9">
      <c r="I923" s="7"/>
    </row>
    <row r="924" spans="9:9" ht="13.9">
      <c r="I924" s="7"/>
    </row>
    <row r="925" spans="9:9" ht="13.9">
      <c r="I925" s="7"/>
    </row>
    <row r="926" spans="9:9" ht="13.9">
      <c r="I926" s="7"/>
    </row>
    <row r="927" spans="9:9" ht="13.9">
      <c r="I927" s="7"/>
    </row>
    <row r="928" spans="9:9" ht="13.9">
      <c r="I928" s="7"/>
    </row>
    <row r="929" spans="9:9" ht="13.9">
      <c r="I929" s="7"/>
    </row>
    <row r="930" spans="9:9" ht="13.9">
      <c r="I930" s="7"/>
    </row>
    <row r="931" spans="9:9" ht="13.9">
      <c r="I931" s="7"/>
    </row>
    <row r="932" spans="9:9" ht="13.9">
      <c r="I932" s="7"/>
    </row>
    <row r="933" spans="9:9" ht="13.9">
      <c r="I933" s="7"/>
    </row>
    <row r="934" spans="9:9" ht="13.9">
      <c r="I934" s="7"/>
    </row>
    <row r="935" spans="9:9" ht="13.9">
      <c r="I935" s="7"/>
    </row>
    <row r="936" spans="9:9" ht="13.9">
      <c r="I936" s="7"/>
    </row>
    <row r="937" spans="9:9" ht="13.9">
      <c r="I937" s="7"/>
    </row>
    <row r="938" spans="9:9" ht="13.9">
      <c r="I938" s="7"/>
    </row>
    <row r="939" spans="9:9" ht="13.9">
      <c r="I939" s="7"/>
    </row>
    <row r="940" spans="9:9" ht="13.9">
      <c r="I940" s="7"/>
    </row>
    <row r="941" spans="9:9" ht="13.9">
      <c r="I941" s="7"/>
    </row>
    <row r="942" spans="9:9" ht="13.9">
      <c r="I942" s="7"/>
    </row>
    <row r="943" spans="9:9" ht="13.9">
      <c r="I943" s="7"/>
    </row>
    <row r="944" spans="9:9" ht="13.9">
      <c r="I944" s="7"/>
    </row>
    <row r="945" spans="9:9" ht="13.9">
      <c r="I945" s="7"/>
    </row>
    <row r="946" spans="9:9" ht="13.9">
      <c r="I946" s="7"/>
    </row>
    <row r="947" spans="9:9" ht="13.9">
      <c r="I947" s="7"/>
    </row>
    <row r="948" spans="9:9" ht="13.9">
      <c r="I948" s="7"/>
    </row>
    <row r="949" spans="9:9" ht="13.9">
      <c r="I949" s="7"/>
    </row>
    <row r="950" spans="9:9" ht="13.9">
      <c r="I950" s="7"/>
    </row>
    <row r="951" spans="9:9" ht="13.9">
      <c r="I951" s="7"/>
    </row>
    <row r="952" spans="9:9" ht="13.9">
      <c r="I952" s="7"/>
    </row>
    <row r="953" spans="9:9" ht="13.9">
      <c r="I953" s="7"/>
    </row>
    <row r="954" spans="9:9" ht="13.9">
      <c r="I954" s="7"/>
    </row>
    <row r="955" spans="9:9" ht="13.9">
      <c r="I955" s="7"/>
    </row>
    <row r="956" spans="9:9" ht="13.9">
      <c r="I956" s="7"/>
    </row>
    <row r="957" spans="9:9" ht="13.9">
      <c r="I957" s="7"/>
    </row>
    <row r="958" spans="9:9" ht="13.9">
      <c r="I958" s="7"/>
    </row>
    <row r="959" spans="9:9" ht="13.9">
      <c r="I959" s="7"/>
    </row>
    <row r="960" spans="9:9" ht="13.9">
      <c r="I960" s="7"/>
    </row>
    <row r="961" spans="9:9" ht="13.9">
      <c r="I961" s="7"/>
    </row>
    <row r="962" spans="9:9" ht="13.9">
      <c r="I962" s="7"/>
    </row>
    <row r="963" spans="9:9" ht="13.9">
      <c r="I963" s="7"/>
    </row>
    <row r="964" spans="9:9" ht="13.9">
      <c r="I964" s="7"/>
    </row>
    <row r="965" spans="9:9" ht="13.9">
      <c r="I965" s="7"/>
    </row>
    <row r="966" spans="9:9" ht="13.9">
      <c r="I966" s="7"/>
    </row>
    <row r="967" spans="9:9" ht="13.9">
      <c r="I967" s="7"/>
    </row>
    <row r="968" spans="9:9" ht="13.9">
      <c r="I968" s="7"/>
    </row>
    <row r="969" spans="9:9" ht="13.9">
      <c r="I969" s="7"/>
    </row>
    <row r="970" spans="9:9" ht="13.9">
      <c r="I970" s="7"/>
    </row>
    <row r="971" spans="9:9" ht="13.9">
      <c r="I971" s="7"/>
    </row>
    <row r="972" spans="9:9" ht="13.9">
      <c r="I972" s="7"/>
    </row>
    <row r="973" spans="9:9" ht="13.9">
      <c r="I973" s="7"/>
    </row>
    <row r="974" spans="9:9" ht="13.9">
      <c r="I974" s="7"/>
    </row>
    <row r="975" spans="9:9" ht="13.9">
      <c r="I975" s="7"/>
    </row>
    <row r="976" spans="9:9" ht="13.9">
      <c r="I976" s="7"/>
    </row>
    <row r="977" spans="9:9" ht="13.9">
      <c r="I977" s="7"/>
    </row>
    <row r="978" spans="9:9" ht="13.9">
      <c r="I978" s="7"/>
    </row>
    <row r="979" spans="9:9" ht="13.9">
      <c r="I979" s="7"/>
    </row>
    <row r="980" spans="9:9" ht="13.9">
      <c r="I980" s="7"/>
    </row>
    <row r="981" spans="9:9" ht="13.9">
      <c r="I981" s="7"/>
    </row>
    <row r="982" spans="9:9" ht="13.9">
      <c r="I982" s="7"/>
    </row>
    <row r="983" spans="9:9" ht="13.9">
      <c r="I983" s="7"/>
    </row>
    <row r="984" spans="9:9" ht="13.9">
      <c r="I984" s="7"/>
    </row>
    <row r="985" spans="9:9" ht="13.9">
      <c r="I985" s="7"/>
    </row>
    <row r="986" spans="9:9" ht="13.9">
      <c r="I986" s="7"/>
    </row>
    <row r="987" spans="9:9" ht="13.9">
      <c r="I987" s="7"/>
    </row>
    <row r="988" spans="9:9" ht="13.9">
      <c r="I988" s="7"/>
    </row>
    <row r="989" spans="9:9" ht="13.9">
      <c r="I989" s="7"/>
    </row>
    <row r="990" spans="9:9" ht="13.9">
      <c r="I990" s="7"/>
    </row>
    <row r="991" spans="9:9" ht="13.9">
      <c r="I991" s="7"/>
    </row>
    <row r="992" spans="9:9" ht="13.9">
      <c r="I992" s="7"/>
    </row>
    <row r="993" spans="9:9" ht="13.9">
      <c r="I993" s="7"/>
    </row>
    <row r="994" spans="9:9" ht="13.9">
      <c r="I994" s="7"/>
    </row>
    <row r="995" spans="9:9" ht="13.9">
      <c r="I995" s="7"/>
    </row>
    <row r="996" spans="9:9" ht="13.9">
      <c r="I996" s="7"/>
    </row>
    <row r="997" spans="9:9" ht="13.9">
      <c r="I997" s="7"/>
    </row>
    <row r="998" spans="9:9" ht="13.9">
      <c r="I998" s="7"/>
    </row>
    <row r="999" spans="9:9" ht="13.9">
      <c r="I999" s="7"/>
    </row>
    <row r="1000" spans="9:9" ht="13.9">
      <c r="I1000" s="7"/>
    </row>
    <row r="1001" spans="9:9" ht="13.9">
      <c r="I1001" s="7"/>
    </row>
    <row r="1002" spans="9:9" ht="13.9">
      <c r="I1002" s="7"/>
    </row>
    <row r="1003" spans="9:9" ht="13.9">
      <c r="I1003" s="7"/>
    </row>
    <row r="1004" spans="9:9" ht="13.9">
      <c r="I1004" s="7"/>
    </row>
    <row r="1005" spans="9:9" ht="13.9">
      <c r="I1005" s="7"/>
    </row>
    <row r="1006" spans="9:9" ht="13.9">
      <c r="I1006" s="7"/>
    </row>
    <row r="1007" spans="9:9" ht="13.9">
      <c r="I1007" s="7"/>
    </row>
    <row r="1008" spans="9:9" ht="13.9">
      <c r="I1008" s="7"/>
    </row>
    <row r="1009" spans="9:9" ht="13.9">
      <c r="I1009" s="7"/>
    </row>
    <row r="1010" spans="9:9" ht="13.9">
      <c r="I1010" s="7"/>
    </row>
    <row r="1011" spans="9:9" ht="13.9">
      <c r="I1011" s="7"/>
    </row>
    <row r="1012" spans="9:9" ht="13.9">
      <c r="I1012" s="7"/>
    </row>
    <row r="1013" spans="9:9" ht="13.9">
      <c r="I1013" s="7"/>
    </row>
    <row r="1014" spans="9:9" ht="13.9">
      <c r="I1014" s="7"/>
    </row>
    <row r="1015" spans="9:9" ht="13.9">
      <c r="I1015" s="7"/>
    </row>
    <row r="1016" spans="9:9" ht="13.9">
      <c r="I1016" s="7"/>
    </row>
    <row r="1017" spans="9:9" ht="13.9">
      <c r="I1017" s="7"/>
    </row>
    <row r="1018" spans="9:9" ht="13.9">
      <c r="I1018" s="7"/>
    </row>
    <row r="1019" spans="9:9" ht="13.9">
      <c r="I1019" s="7"/>
    </row>
    <row r="1020" spans="9:9" ht="13.9">
      <c r="I1020" s="7"/>
    </row>
    <row r="1021" spans="9:9" ht="13.9">
      <c r="I1021" s="7"/>
    </row>
    <row r="1022" spans="9:9" ht="13.9">
      <c r="I1022" s="7"/>
    </row>
    <row r="1023" spans="9:9" ht="13.9">
      <c r="I1023" s="7"/>
    </row>
    <row r="1024" spans="9:9" ht="13.9">
      <c r="I1024" s="7"/>
    </row>
    <row r="1025" spans="9:9" ht="13.9">
      <c r="I1025" s="7"/>
    </row>
    <row r="1026" spans="9:9" ht="13.9">
      <c r="I1026" s="7"/>
    </row>
    <row r="1027" spans="9:9" ht="13.9">
      <c r="I1027" s="7"/>
    </row>
    <row r="1028" spans="9:9" ht="13.9">
      <c r="I1028" s="7"/>
    </row>
    <row r="1029" spans="9:9" ht="13.9">
      <c r="I1029" s="7"/>
    </row>
    <row r="1030" spans="9:9" ht="13.9">
      <c r="I1030" s="7"/>
    </row>
    <row r="1031" spans="9:9" ht="13.9">
      <c r="I1031" s="7"/>
    </row>
    <row r="1032" spans="9:9" ht="13.9">
      <c r="I1032" s="7"/>
    </row>
    <row r="1033" spans="9:9" ht="13.9">
      <c r="I1033" s="7"/>
    </row>
    <row r="1034" spans="9:9" ht="13.9">
      <c r="I1034" s="7"/>
    </row>
    <row r="1035" spans="9:9" ht="13.9">
      <c r="I1035" s="7"/>
    </row>
    <row r="1036" spans="9:9" ht="13.9">
      <c r="I1036" s="7"/>
    </row>
    <row r="1037" spans="9:9" ht="13.9">
      <c r="I1037" s="7"/>
    </row>
    <row r="1038" spans="9:9" ht="13.9">
      <c r="I1038" s="7"/>
    </row>
    <row r="1039" spans="9:9" ht="13.9">
      <c r="I1039" s="7"/>
    </row>
    <row r="1040" spans="9:9" ht="13.9">
      <c r="I1040" s="7"/>
    </row>
    <row r="1041" spans="9:9" ht="13.9">
      <c r="I1041" s="7"/>
    </row>
    <row r="1042" spans="9:9" ht="13.9">
      <c r="I1042" s="7"/>
    </row>
    <row r="1043" spans="9:9" ht="13.9">
      <c r="I1043" s="7"/>
    </row>
    <row r="1044" spans="9:9" ht="13.9">
      <c r="I1044" s="7"/>
    </row>
    <row r="1045" spans="9:9" ht="13.9">
      <c r="I1045" s="7"/>
    </row>
    <row r="1046" spans="9:9" ht="13.9">
      <c r="I1046" s="7"/>
    </row>
    <row r="1047" spans="9:9" ht="13.9">
      <c r="I1047" s="7"/>
    </row>
    <row r="1048" spans="9:9" ht="13.9">
      <c r="I1048" s="7"/>
    </row>
    <row r="1049" spans="9:9" ht="13.9">
      <c r="I1049" s="7"/>
    </row>
    <row r="1050" spans="9:9" ht="13.9">
      <c r="I1050" s="7"/>
    </row>
    <row r="1051" spans="9:9" ht="13.9">
      <c r="I1051" s="7"/>
    </row>
    <row r="1052" spans="9:9" ht="13.9">
      <c r="I1052" s="7"/>
    </row>
    <row r="1053" spans="9:9" ht="13.9">
      <c r="I1053" s="7"/>
    </row>
  </sheetData>
  <sheetProtection formatCells="0" formatColumns="0" formatRows="0" insertHyperlinks="0"/>
  <protectedRanges>
    <protectedRange sqref="I5:I10" name="data_1"/>
    <protectedRange sqref="J14:J16 J18:J27" name="Диапазон2_1"/>
  </protectedRanges>
  <mergeCells count="29">
    <mergeCell ref="G5:G10"/>
    <mergeCell ref="A1:J1"/>
    <mergeCell ref="A12:J12"/>
    <mergeCell ref="A26:H26"/>
    <mergeCell ref="I20:J20"/>
    <mergeCell ref="I21:J21"/>
    <mergeCell ref="I22:J22"/>
    <mergeCell ref="I23:J23"/>
    <mergeCell ref="I24:J24"/>
    <mergeCell ref="I25:J25"/>
    <mergeCell ref="I26:J26"/>
    <mergeCell ref="A20:H20"/>
    <mergeCell ref="A21:H21"/>
    <mergeCell ref="A22:H22"/>
    <mergeCell ref="A23:H23"/>
    <mergeCell ref="A24:H24"/>
    <mergeCell ref="A25:H25"/>
    <mergeCell ref="A18:H18"/>
    <mergeCell ref="A19:H19"/>
    <mergeCell ref="I14:J14"/>
    <mergeCell ref="I15:J15"/>
    <mergeCell ref="I16:J16"/>
    <mergeCell ref="I17:J17"/>
    <mergeCell ref="I18:J18"/>
    <mergeCell ref="I19:J19"/>
    <mergeCell ref="A14:H14"/>
    <mergeCell ref="A15:H15"/>
    <mergeCell ref="A16:H16"/>
    <mergeCell ref="A17:H17"/>
  </mergeCells>
  <phoneticPr fontId="18" type="noConversion"/>
  <pageMargins left="0.25" right="0.25" top="0.75" bottom="0.75" header="0.3" footer="0.3"/>
  <pageSetup paperSize="9" scale="36" fitToHeight="0" orientation="landscape" r:id="rId1"/>
  <headerFooter>
    <oddFooter>&amp;CITT # PFRU2-2025-051-1&amp;RVolume 3 - Terms of Reference 
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39B7F-A61F-460B-91C3-A783FC28117F}">
  <dimension ref="D3:J55"/>
  <sheetViews>
    <sheetView topLeftCell="A41" workbookViewId="0">
      <selection activeCell="E47" sqref="E47:J55"/>
    </sheetView>
  </sheetViews>
  <sheetFormatPr defaultRowHeight="14.45"/>
  <cols>
    <col min="5" max="5" width="4.625" customWidth="1"/>
    <col min="6" max="6" width="33.375" customWidth="1"/>
    <col min="7" max="7" width="12.375" customWidth="1"/>
    <col min="8" max="8" width="5.625" bestFit="1" customWidth="1"/>
    <col min="10" max="10" width="9" bestFit="1" customWidth="1"/>
    <col min="11" max="11" width="2.875" customWidth="1"/>
  </cols>
  <sheetData>
    <row r="3" spans="4:10">
      <c r="E3" s="79" t="s">
        <v>47</v>
      </c>
    </row>
    <row r="4" spans="4:10">
      <c r="D4">
        <v>150</v>
      </c>
      <c r="E4">
        <v>19.420782939910104</v>
      </c>
      <c r="G4">
        <v>19.420000000000002</v>
      </c>
      <c r="I4" s="9">
        <f>D4*G4</f>
        <v>2913.0000000000005</v>
      </c>
    </row>
    <row r="5" spans="4:10">
      <c r="D5">
        <v>30</v>
      </c>
      <c r="E5">
        <v>22.562751967112074</v>
      </c>
      <c r="G5">
        <v>22.57</v>
      </c>
      <c r="I5" s="9">
        <f>G5*D5</f>
        <v>677.1</v>
      </c>
    </row>
    <row r="6" spans="4:10">
      <c r="I6" s="9">
        <f>SUM(I4:I5)</f>
        <v>3590.1000000000004</v>
      </c>
    </row>
    <row r="7" spans="4:10">
      <c r="E7">
        <f>(D4*E4)+(D5*E5)</f>
        <v>3589.9999999998781</v>
      </c>
    </row>
    <row r="8" spans="4:10">
      <c r="E8" s="9"/>
    </row>
    <row r="14" spans="4:10">
      <c r="F14" s="11" t="s">
        <v>48</v>
      </c>
      <c r="G14" s="11" t="s">
        <v>49</v>
      </c>
      <c r="H14" s="11" t="s">
        <v>50</v>
      </c>
      <c r="I14" s="11" t="s">
        <v>51</v>
      </c>
      <c r="J14" s="11" t="s">
        <v>52</v>
      </c>
    </row>
    <row r="15" spans="4:10" ht="172.9">
      <c r="F15" s="80" t="s">
        <v>53</v>
      </c>
      <c r="G15" s="80" t="s">
        <v>54</v>
      </c>
      <c r="H15" s="10">
        <v>22.57</v>
      </c>
      <c r="I15" s="10">
        <v>30</v>
      </c>
      <c r="J15" s="10">
        <f>H15*I15</f>
        <v>677.1</v>
      </c>
    </row>
    <row r="16" spans="4:10" ht="172.9">
      <c r="F16" s="80" t="s">
        <v>55</v>
      </c>
      <c r="G16" s="80" t="s">
        <v>56</v>
      </c>
      <c r="H16" s="10">
        <v>19.420000000000002</v>
      </c>
      <c r="I16" s="10">
        <v>150</v>
      </c>
      <c r="J16" s="10">
        <f>H16*I16</f>
        <v>2913.0000000000005</v>
      </c>
    </row>
    <row r="17" spans="10:10" ht="15.6">
      <c r="J17" s="12">
        <f>SUM(J15:J16)</f>
        <v>3590.1000000000004</v>
      </c>
    </row>
    <row r="47" spans="5:10">
      <c r="E47" s="81" t="s">
        <v>57</v>
      </c>
      <c r="F47" s="74"/>
      <c r="G47" s="74"/>
      <c r="H47" s="74"/>
      <c r="I47" s="74"/>
      <c r="J47" s="75"/>
    </row>
    <row r="48" spans="5:10">
      <c r="E48" s="5"/>
      <c r="F48" s="82" t="s">
        <v>58</v>
      </c>
      <c r="G48" s="82" t="s">
        <v>59</v>
      </c>
      <c r="H48" s="82" t="s">
        <v>60</v>
      </c>
      <c r="I48" s="82" t="s">
        <v>61</v>
      </c>
      <c r="J48" s="82" t="s">
        <v>62</v>
      </c>
    </row>
    <row r="49" spans="5:10" ht="100.9">
      <c r="E49" s="5">
        <v>227</v>
      </c>
      <c r="F49" s="83" t="s">
        <v>63</v>
      </c>
      <c r="G49" s="82" t="s">
        <v>64</v>
      </c>
      <c r="H49" s="5">
        <v>14</v>
      </c>
      <c r="I49" s="5">
        <v>188.3</v>
      </c>
      <c r="J49" s="10">
        <f>H49*I49</f>
        <v>2636.2000000000003</v>
      </c>
    </row>
    <row r="50" spans="5:10" ht="28.9">
      <c r="E50" s="5">
        <v>228</v>
      </c>
      <c r="F50" s="83" t="s">
        <v>65</v>
      </c>
      <c r="G50" s="82" t="s">
        <v>66</v>
      </c>
      <c r="H50" s="5">
        <v>510</v>
      </c>
      <c r="I50" s="5">
        <v>1.87</v>
      </c>
      <c r="J50" s="10">
        <f>H50*I50</f>
        <v>953.7</v>
      </c>
    </row>
    <row r="51" spans="5:10">
      <c r="E51" s="5"/>
      <c r="F51" s="5"/>
      <c r="G51" s="5"/>
      <c r="H51" s="5"/>
      <c r="I51" s="5"/>
      <c r="J51" s="13">
        <f>SUM(J49:J50)</f>
        <v>3589.9000000000005</v>
      </c>
    </row>
    <row r="52" spans="5:10">
      <c r="E52" s="81" t="s">
        <v>67</v>
      </c>
      <c r="F52" s="74"/>
      <c r="G52" s="74"/>
      <c r="H52" s="74"/>
      <c r="I52" s="74"/>
      <c r="J52" s="75"/>
    </row>
    <row r="53" spans="5:10" ht="57.6">
      <c r="E53" s="5">
        <v>227</v>
      </c>
      <c r="F53" s="83" t="s">
        <v>68</v>
      </c>
      <c r="G53" s="82" t="s">
        <v>69</v>
      </c>
      <c r="H53" s="5">
        <v>30</v>
      </c>
      <c r="I53" s="5">
        <v>22.57</v>
      </c>
      <c r="J53" s="10">
        <f>H53*I53</f>
        <v>677.1</v>
      </c>
    </row>
    <row r="54" spans="5:10" ht="57.6">
      <c r="E54" s="5">
        <v>228</v>
      </c>
      <c r="F54" s="83" t="s">
        <v>70</v>
      </c>
      <c r="G54" s="82" t="s">
        <v>69</v>
      </c>
      <c r="H54" s="5">
        <v>150</v>
      </c>
      <c r="I54" s="5">
        <v>19.41</v>
      </c>
      <c r="J54" s="10">
        <f>H54*I54</f>
        <v>2911.5</v>
      </c>
    </row>
    <row r="55" spans="5:10">
      <c r="E55" s="5"/>
      <c r="F55" s="5"/>
      <c r="G55" s="5"/>
      <c r="H55" s="5"/>
      <c r="I55" s="5"/>
      <c r="J55" s="13">
        <f>SUM(J53:J54)</f>
        <v>3588.6</v>
      </c>
    </row>
  </sheetData>
  <mergeCells count="2">
    <mergeCell ref="E47:J47"/>
    <mergeCell ref="E52:J5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2E62-2791-4A71-885E-F72B7AA62F3B}">
  <dimension ref="E2:H6"/>
  <sheetViews>
    <sheetView topLeftCell="A6" workbookViewId="0">
      <selection activeCell="E47" sqref="E47:J55"/>
    </sheetView>
  </sheetViews>
  <sheetFormatPr defaultRowHeight="14.45"/>
  <cols>
    <col min="5" max="5" width="26.375" customWidth="1"/>
    <col min="8" max="8" width="50.625" customWidth="1"/>
  </cols>
  <sheetData>
    <row r="2" spans="5:8" ht="43.15">
      <c r="E2" s="8" t="s">
        <v>71</v>
      </c>
      <c r="F2">
        <v>411</v>
      </c>
      <c r="G2" t="s">
        <v>72</v>
      </c>
      <c r="H2" t="s">
        <v>73</v>
      </c>
    </row>
    <row r="3" spans="5:8" ht="43.15">
      <c r="E3" s="8" t="s">
        <v>74</v>
      </c>
      <c r="F3">
        <v>186</v>
      </c>
      <c r="G3" t="s">
        <v>72</v>
      </c>
      <c r="H3" t="s">
        <v>73</v>
      </c>
    </row>
    <row r="4" spans="5:8" ht="57.6">
      <c r="E4" s="8" t="s">
        <v>75</v>
      </c>
      <c r="F4">
        <v>33</v>
      </c>
      <c r="G4" t="s">
        <v>72</v>
      </c>
      <c r="H4" t="s">
        <v>73</v>
      </c>
    </row>
    <row r="5" spans="5:8" ht="43.15">
      <c r="E5" s="8" t="s">
        <v>71</v>
      </c>
      <c r="F5">
        <v>250</v>
      </c>
      <c r="G5" t="s">
        <v>72</v>
      </c>
      <c r="H5" s="8" t="s">
        <v>76</v>
      </c>
    </row>
    <row r="6" spans="5:8" ht="43.15">
      <c r="E6" s="8" t="s">
        <v>71</v>
      </c>
      <c r="F6">
        <v>300</v>
      </c>
      <c r="G6" t="s">
        <v>72</v>
      </c>
      <c r="H6" s="8" t="s">
        <v>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6DDCE359699F43BC567D05A0F48266" ma:contentTypeVersion="15" ma:contentTypeDescription="Create a new document." ma:contentTypeScope="" ma:versionID="6518cbed8fda2ed0d2683cb6a5cb91d6">
  <xsd:schema xmlns:xsd="http://www.w3.org/2001/XMLSchema" xmlns:xs="http://www.w3.org/2001/XMLSchema" xmlns:p="http://schemas.microsoft.com/office/2006/metadata/properties" xmlns:ns2="8d7096d6-fc66-4344-9e3f-2445529a09f6" xmlns:ns3="c7a56a3d-16e2-4b65-9c40-9ed138b763d7" targetNamespace="http://schemas.microsoft.com/office/2006/metadata/properties" ma:root="true" ma:fieldsID="e955312906d9ed15de91566998fc829b" ns2:_="" ns3:_="">
    <xsd:import namespace="8d7096d6-fc66-4344-9e3f-2445529a09f6"/>
    <xsd:import namespace="c7a56a3d-16e2-4b65-9c40-9ed138b763d7"/>
    <xsd:element name="properties">
      <xsd:complexType>
        <xsd:sequence>
          <xsd:element name="documentManagement">
            <xsd:complexType>
              <xsd:all>
                <xsd:element ref="ns2:hbf0c10381aa4bd59932b5b7da857fe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096d6-fc66-4344-9e3f-2445529a09f6" elementFormDefault="qualified">
    <xsd:import namespace="http://schemas.microsoft.com/office/2006/documentManagement/types"/>
    <xsd:import namespace="http://schemas.microsoft.com/office/infopath/2007/PartnerControls"/>
    <xsd:element name="hbf0c10381aa4bd59932b5b7da857fed" ma:index="8" nillable="true" ma:taxonomy="true" ma:internalName="hbf0c10381aa4bd59932b5b7da857fed" ma:taxonomyFieldName="Project_x0020_Document_x0020_Type" ma:displayName="Project Document Type" ma:default="" ma:fieldId="{1bf0c103-81aa-4bd5-9932-b5b7da857fed}" ma:sspId="822e118f-d533-465d-b5ca-7beed2256e09" ma:termSetId="d8a5acf7-091c-4877-b363-b3708ae0704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c96f5e10-a829-489c-b1ae-5e69d5cf9a50}" ma:internalName="TaxCatchAll" ma:showField="CatchAllData" ma:web="7e2fc169-96f2-4e68-a0e3-230bbeb7e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56a3d-16e2-4b65-9c40-9ed138b763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22e118f-d533-465d-b5ca-7beed2256e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bf0c10381aa4bd59932b5b7da857fed xmlns="8d7096d6-fc66-4344-9e3f-2445529a09f6">
      <Terms xmlns="http://schemas.microsoft.com/office/infopath/2007/PartnerControls"/>
    </hbf0c10381aa4bd59932b5b7da857fed>
    <TaxCatchAll xmlns="8d7096d6-fc66-4344-9e3f-2445529a09f6" xsi:nil="true"/>
    <lcf76f155ced4ddcb4097134ff3c332f xmlns="c7a56a3d-16e2-4b65-9c40-9ed138b763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2218FAE-8103-4EFF-9A95-75FB37175E58}"/>
</file>

<file path=customXml/itemProps2.xml><?xml version="1.0" encoding="utf-8"?>
<ds:datastoreItem xmlns:ds="http://schemas.openxmlformats.org/officeDocument/2006/customXml" ds:itemID="{B7B9C2CC-A9E7-4640-8482-80EB4402035A}"/>
</file>

<file path=customXml/itemProps3.xml><?xml version="1.0" encoding="utf-8"?>
<ds:datastoreItem xmlns:ds="http://schemas.openxmlformats.org/officeDocument/2006/customXml" ds:itemID="{21D7ACC4-3813-47CE-9045-F5F77E2C80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Afonso</dc:creator>
  <cp:keywords/>
  <dc:description/>
  <cp:lastModifiedBy>Vitalii Taras</cp:lastModifiedBy>
  <cp:revision/>
  <dcterms:created xsi:type="dcterms:W3CDTF">2022-10-12T13:36:00Z</dcterms:created>
  <dcterms:modified xsi:type="dcterms:W3CDTF">2025-10-24T10:54:25Z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0x010100C66DDCE359699F43BC567D05A0F48266</vt:lpwstr>
  </property>
  <property fmtid="{D5CDD505-2E9C-101B-9397-08002B2CF9AE}" pid="3" name="Project Document Type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ICV">
    <vt:lpwstr>F92DCFBADA064D3292213C73C476099D</vt:lpwstr>
  </property>
  <property fmtid="{D5CDD505-2E9C-101B-9397-08002B2CF9AE}" pid="7" name="KSOProductBuildVer">
    <vt:lpwstr>1033-11.2.0.11537</vt:lpwstr>
  </property>
  <property fmtid="{D5CDD505-2E9C-101B-9397-08002B2CF9AE}" pid="8" name="Project_x0020_Document_x0020_Type">
    <vt:lpwstr/>
  </property>
</Properties>
</file>