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C:\Users\Kgr3\OneDrive - ph.rc\Documents\FM19343\"/>
    </mc:Choice>
  </mc:AlternateContent>
  <xr:revisionPtr revIDLastSave="77" documentId="13_ncr:1_{7D877735-9B7B-43F3-96B7-C13C6FA4C4B4}" xr6:coauthVersionLast="44" xr6:coauthVersionMax="44" xr10:uidLastSave="{3B8EE864-D758-43E0-B55A-B95B319E6F8D}"/>
  <bookViews>
    <workbookView xWindow="28680" yWindow="-1095" windowWidth="29040" windowHeight="15840" xr2:uid="{00000000-000D-0000-FFFF-FFFF00000000}"/>
  </bookViews>
  <sheets>
    <sheet name="Price Schedule"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5" i="1" l="1"/>
  <c r="G19" i="1"/>
  <c r="G20" i="1"/>
  <c r="G21" i="1"/>
  <c r="G22" i="1"/>
  <c r="G23" i="1"/>
  <c r="G24" i="1"/>
  <c r="G25" i="1"/>
  <c r="G26" i="1"/>
  <c r="G18" i="1"/>
  <c r="G30" i="1" l="1"/>
  <c r="G37" i="1" l="1"/>
  <c r="G36" i="1"/>
  <c r="G34" i="1"/>
  <c r="G33" i="1"/>
  <c r="G32" i="1"/>
  <c r="G31" i="1"/>
  <c r="G29" i="1"/>
  <c r="G28" i="1"/>
  <c r="G27" i="1"/>
  <c r="G17" i="1"/>
  <c r="G16" i="1"/>
  <c r="G15" i="1"/>
  <c r="G40" i="1" l="1"/>
  <c r="G41" i="1" s="1"/>
</calcChain>
</file>

<file path=xl/sharedStrings.xml><?xml version="1.0" encoding="utf-8"?>
<sst xmlns="http://schemas.openxmlformats.org/spreadsheetml/2006/main" count="61" uniqueCount="51">
  <si>
    <t>Notes  &amp; Comments</t>
  </si>
  <si>
    <t>All prices are exclusive of VAT</t>
  </si>
  <si>
    <t>SOURCING DOCUMENT TITLE:</t>
  </si>
  <si>
    <t>BIDDER NAME</t>
  </si>
  <si>
    <t>Item Number</t>
  </si>
  <si>
    <t>[Bidder to add name]</t>
  </si>
  <si>
    <t>TENDER REF:</t>
  </si>
  <si>
    <t>For information only</t>
  </si>
  <si>
    <t>Description</t>
  </si>
  <si>
    <t>Average expected qty annually</t>
  </si>
  <si>
    <t xml:space="preserve">Price </t>
  </si>
  <si>
    <t>Roof Repair &amp; Cladding Services</t>
  </si>
  <si>
    <t>Site Supervision hourly rate</t>
  </si>
  <si>
    <t>Site labour cleaning hourly rate</t>
  </si>
  <si>
    <t>Waterproof paint coating (per 5 litres)</t>
  </si>
  <si>
    <t>Flash band (per mtr length)</t>
  </si>
  <si>
    <t>Site Labour roof repairs/cladding hourly rate</t>
  </si>
  <si>
    <t>Roller</t>
  </si>
  <si>
    <t>Brush</t>
  </si>
  <si>
    <t xml:space="preserve">Total Annual Price </t>
  </si>
  <si>
    <t>Rubble Chute  each</t>
  </si>
  <si>
    <t>Hours</t>
  </si>
  <si>
    <t>No. of 5 litre tins</t>
  </si>
  <si>
    <t>Rolls</t>
  </si>
  <si>
    <t>Days hire</t>
  </si>
  <si>
    <t>Weeks hire</t>
  </si>
  <si>
    <t>General waste skip per week including delivery &amp; collection</t>
  </si>
  <si>
    <t>Mewp &amp; driver 90 mtrs per week</t>
  </si>
  <si>
    <t>Flexacrylle per 20 kg</t>
  </si>
  <si>
    <t>Flexacrylle per 5 kg</t>
  </si>
  <si>
    <t>No. of 20kg tins</t>
  </si>
  <si>
    <t>No. of 5kg tins</t>
  </si>
  <si>
    <t>Torch on felt per roll</t>
  </si>
  <si>
    <t>Torch on underlay per roll</t>
  </si>
  <si>
    <t>Walk boards with handrails per 4 mtr hire per week</t>
  </si>
  <si>
    <t>Standard roofing sheet (0.7mm plastisol coated trapezoidal cladding) per 2mx2m sheet</t>
  </si>
  <si>
    <t>per sheet</t>
  </si>
  <si>
    <t>MEWP up to 20mtrs per day</t>
  </si>
  <si>
    <t>MEWP up to 50mtrs per day</t>
  </si>
  <si>
    <t>MEWP up to 30mtrs per day</t>
  </si>
  <si>
    <t>Closure flashing - per roll</t>
  </si>
  <si>
    <t>Expanding foam - per tin</t>
  </si>
  <si>
    <t>Debris bags per 100</t>
  </si>
  <si>
    <t>Specialised sets of PPE for cleaning bird droppings - per person</t>
  </si>
  <si>
    <t>Based on an assumption of disposable overalls and gloves - please specify other in this box</t>
  </si>
  <si>
    <t>ANNUAL ESTIMATED TOTAL</t>
  </si>
  <si>
    <t>Estimated price for total agreement</t>
  </si>
  <si>
    <t>FM19343</t>
  </si>
  <si>
    <t>All prices are firm and fixed for the duration of the framework agreement.</t>
  </si>
  <si>
    <t>If there is a minimum hire period please specify here for information purposes only</t>
  </si>
  <si>
    <t>Bidders are required to complete all yellow highlighted cells.  Any cells in yellow not completed or changed may result in a non-compliant bid.
For the avoidance of doubt the total compiled within cell G39 will be used for the evaluation of this procurement.
The prices submitted in this document will not form the framework value, however these will be used as a schedule of rates moving forward when a work package has been identified and these rates individually will remain firm and fixed for the life of the contract including possible extensions’ just to make it clear the rates are fixed but this is not the frameworks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</si>
</sst>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9]* #,##0.00_-;\-[$£-809]* #,##0.00_-;_-[$£-809]* &quot;-&quot;??_-;_-@_-"/>
  </numFmts>
  <fonts count="14"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11"/>
      <color rgb="FFFF0000"/>
      <name val="Arial"/>
      <family val="2"/>
    </font>
    <font>
      <b/>
      <sz val="12"/>
      <color indexed="9"/>
      <name val="Arial"/>
      <family val="2"/>
    </font>
  </fonts>
  <fills count="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bgColor indexed="64"/>
      </patternFill>
    </fill>
    <fill>
      <patternFill patternType="solid">
        <fgColor theme="5" tint="-0.249977111117893"/>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55">
    <xf numFmtId="0" fontId="0" fillId="0" borderId="0" xfId="0"/>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44" fontId="10" fillId="0" borderId="0" xfId="1" applyFont="1" applyAlignment="1">
      <alignment horizontal="center" vertical="center"/>
    </xf>
    <xf numFmtId="0" fontId="10" fillId="0" borderId="0" xfId="0" applyFont="1" applyAlignment="1">
      <alignment vertical="center" wrapText="1"/>
    </xf>
    <xf numFmtId="0" fontId="7" fillId="2" borderId="0" xfId="0" applyFont="1" applyFill="1" applyAlignment="1">
      <alignment vertical="center" wrapText="1"/>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11" fillId="0" borderId="0" xfId="0" applyFont="1"/>
    <xf numFmtId="0" fontId="10" fillId="0" borderId="0" xfId="0" applyFont="1" applyAlignment="1">
      <alignment horizontal="center"/>
    </xf>
    <xf numFmtId="44" fontId="7" fillId="2" borderId="0" xfId="1" applyFont="1" applyFill="1" applyAlignment="1">
      <alignment horizontal="center" vertical="center" wrapText="1"/>
    </xf>
    <xf numFmtId="44" fontId="7" fillId="2" borderId="0" xfId="1" applyFont="1" applyFill="1" applyAlignment="1">
      <alignment horizontal="center" vertical="center"/>
    </xf>
    <xf numFmtId="0" fontId="4" fillId="3" borderId="0" xfId="0" applyFont="1" applyFill="1" applyBorder="1" applyAlignment="1">
      <alignment horizontal="center" vertical="center"/>
    </xf>
    <xf numFmtId="0" fontId="11" fillId="0" borderId="0" xfId="0" applyFont="1"/>
    <xf numFmtId="0" fontId="5" fillId="6" borderId="1" xfId="0" applyFont="1" applyFill="1" applyBorder="1" applyAlignment="1">
      <alignment horizontal="center" vertical="center" wrapText="1"/>
    </xf>
    <xf numFmtId="44" fontId="10" fillId="6" borderId="2" xfId="1" applyFont="1" applyFill="1" applyBorder="1" applyAlignment="1">
      <alignment horizontal="center" vertical="center" wrapText="1"/>
    </xf>
    <xf numFmtId="0" fontId="7" fillId="2" borderId="0" xfId="1" applyNumberFormat="1" applyFont="1" applyFill="1" applyAlignment="1">
      <alignment horizontal="center" vertical="center" wrapText="1"/>
    </xf>
    <xf numFmtId="44" fontId="10" fillId="0" borderId="0" xfId="1" applyFont="1" applyFill="1" applyAlignment="1">
      <alignment horizontal="center" vertical="center"/>
    </xf>
    <xf numFmtId="44" fontId="7" fillId="2" borderId="0" xfId="1" applyFont="1" applyFill="1" applyAlignment="1">
      <alignment horizontal="center" vertical="center" wrapText="1"/>
    </xf>
    <xf numFmtId="44" fontId="7" fillId="2" borderId="0" xfId="1" applyFont="1" applyFill="1" applyAlignment="1">
      <alignment horizontal="center" vertical="center" wrapText="1"/>
    </xf>
    <xf numFmtId="44" fontId="7" fillId="2" borderId="0" xfId="1" applyFont="1" applyFill="1" applyAlignment="1">
      <alignment horizontal="center" vertical="center" wrapText="1"/>
    </xf>
    <xf numFmtId="44" fontId="7" fillId="2" borderId="0" xfId="1" applyFont="1" applyFill="1" applyAlignment="1">
      <alignment horizontal="center" vertical="center" wrapText="1"/>
    </xf>
    <xf numFmtId="44" fontId="7" fillId="2" borderId="0" xfId="1" applyFont="1" applyFill="1" applyAlignment="1">
      <alignment horizontal="center" vertical="center" wrapText="1"/>
    </xf>
    <xf numFmtId="44" fontId="7" fillId="2" borderId="0" xfId="1" applyFont="1" applyFill="1" applyAlignment="1">
      <alignment horizontal="center" vertical="center"/>
    </xf>
    <xf numFmtId="44" fontId="7" fillId="2" borderId="0" xfId="1" applyFont="1" applyFill="1" applyAlignment="1">
      <alignment horizontal="center" vertical="center" wrapText="1"/>
    </xf>
    <xf numFmtId="0" fontId="2" fillId="0" borderId="0" xfId="0" applyFont="1" applyAlignment="1">
      <alignment wrapText="1"/>
    </xf>
    <xf numFmtId="0" fontId="4" fillId="3" borderId="0" xfId="0" applyFont="1" applyFill="1" applyBorder="1" applyAlignment="1">
      <alignment vertical="center" wrapText="1"/>
    </xf>
    <xf numFmtId="0" fontId="10" fillId="0" borderId="0" xfId="0" applyFont="1" applyAlignment="1">
      <alignment wrapText="1"/>
    </xf>
    <xf numFmtId="44" fontId="10" fillId="0" borderId="0" xfId="1" applyFont="1" applyAlignment="1">
      <alignment horizontal="center" vertical="center" wrapText="1"/>
    </xf>
    <xf numFmtId="44" fontId="7" fillId="2" borderId="0" xfId="1" applyFont="1" applyFill="1" applyAlignment="1">
      <alignment horizontal="center" vertical="center"/>
    </xf>
    <xf numFmtId="44" fontId="7" fillId="2" borderId="0" xfId="1" applyFont="1" applyFill="1" applyAlignment="1">
      <alignment horizontal="center" vertical="center" wrapText="1"/>
    </xf>
    <xf numFmtId="164" fontId="7" fillId="2" borderId="0" xfId="1" applyNumberFormat="1" applyFont="1" applyFill="1" applyAlignment="1">
      <alignment horizontal="center" vertical="center" wrapText="1"/>
    </xf>
    <xf numFmtId="44" fontId="7" fillId="2" borderId="0" xfId="1" applyFont="1" applyFill="1" applyAlignment="1">
      <alignment horizontal="center" vertical="center" wrapText="1"/>
    </xf>
    <xf numFmtId="0" fontId="10" fillId="6" borderId="2" xfId="0" applyFont="1" applyFill="1" applyBorder="1" applyAlignment="1">
      <alignment horizontal="center" vertical="center" wrapText="1"/>
    </xf>
    <xf numFmtId="44" fontId="7" fillId="2" borderId="0" xfId="1" applyFont="1" applyFill="1" applyAlignment="1">
      <alignment horizontal="center" vertical="center"/>
    </xf>
    <xf numFmtId="44" fontId="7" fillId="2" borderId="0" xfId="1" applyFont="1" applyFill="1" applyAlignment="1">
      <alignment horizontal="center" vertical="center" wrapText="1"/>
    </xf>
    <xf numFmtId="44" fontId="7" fillId="2" borderId="0" xfId="1" applyFont="1" applyFill="1" applyAlignment="1">
      <alignment horizontal="center" vertical="center"/>
    </xf>
    <xf numFmtId="44" fontId="13" fillId="7" borderId="0" xfId="1" applyFont="1" applyFill="1" applyAlignment="1">
      <alignment horizontal="center" vertical="center" wrapText="1"/>
    </xf>
    <xf numFmtId="0" fontId="12" fillId="0" borderId="0" xfId="0" applyFont="1" applyAlignment="1">
      <alignment horizontal="center"/>
    </xf>
    <xf numFmtId="44" fontId="7" fillId="0" borderId="0" xfId="1" applyFont="1" applyFill="1" applyAlignment="1">
      <alignment horizontal="center" vertical="center" wrapText="1"/>
    </xf>
    <xf numFmtId="0" fontId="10" fillId="0" borderId="0" xfId="0" applyFont="1" applyAlignment="1">
      <alignment horizontal="left"/>
    </xf>
    <xf numFmtId="0" fontId="7" fillId="2" borderId="0" xfId="0" applyFont="1" applyFill="1" applyAlignment="1">
      <alignment horizontal="center"/>
    </xf>
    <xf numFmtId="44" fontId="7" fillId="2" borderId="0" xfId="1" applyFont="1" applyFill="1" applyAlignment="1">
      <alignment horizontal="center" vertical="center"/>
    </xf>
    <xf numFmtId="0" fontId="9" fillId="0" borderId="0" xfId="2" applyFont="1" applyAlignment="1">
      <alignment horizontal="center"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7" fillId="2" borderId="0" xfId="0" applyFont="1" applyFill="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8"/>
  <sheetViews>
    <sheetView showGridLines="0" tabSelected="1" zoomScale="60" zoomScaleNormal="60" workbookViewId="0">
      <selection activeCell="F11" sqref="F11"/>
    </sheetView>
  </sheetViews>
  <sheetFormatPr defaultColWidth="9.140625" defaultRowHeight="14.25" x14ac:dyDescent="0.2"/>
  <cols>
    <col min="1" max="1" width="1.7109375" style="1" customWidth="1"/>
    <col min="2" max="2" width="22.140625" style="17" customWidth="1"/>
    <col min="3" max="3" width="78.7109375" style="1" customWidth="1"/>
    <col min="4" max="4" width="27.7109375" style="10" customWidth="1"/>
    <col min="5" max="5" width="17.7109375" style="36" customWidth="1"/>
    <col min="6" max="6" width="25" style="10" customWidth="1"/>
    <col min="7" max="7" width="19.140625" style="10" customWidth="1"/>
    <col min="8" max="8" width="1.7109375" style="1" customWidth="1"/>
    <col min="9" max="9" width="99.42578125" style="7" customWidth="1"/>
    <col min="10" max="16384" width="9.140625" style="1"/>
  </cols>
  <sheetData>
    <row r="1" spans="1:10" ht="44.25" customHeight="1" x14ac:dyDescent="0.2">
      <c r="B1" s="51" t="s">
        <v>11</v>
      </c>
      <c r="C1" s="51"/>
      <c r="D1" s="2"/>
      <c r="E1" s="33"/>
      <c r="F1" s="1"/>
      <c r="G1" s="1"/>
      <c r="J1" s="3"/>
    </row>
    <row r="2" spans="1:10" ht="4.5" customHeight="1" x14ac:dyDescent="0.2">
      <c r="B2" s="20"/>
      <c r="C2" s="4"/>
      <c r="D2" s="4"/>
      <c r="E2" s="34"/>
      <c r="F2" s="4"/>
      <c r="G2" s="4"/>
      <c r="H2" s="4"/>
      <c r="I2" s="8"/>
      <c r="J2" s="3"/>
    </row>
    <row r="3" spans="1:10" ht="3" customHeight="1" x14ac:dyDescent="0.2">
      <c r="B3" s="5"/>
      <c r="C3" s="5"/>
      <c r="D3" s="5"/>
      <c r="E3" s="9"/>
      <c r="F3" s="5"/>
      <c r="G3" s="5"/>
      <c r="H3" s="5"/>
      <c r="I3" s="9"/>
      <c r="J3" s="3"/>
    </row>
    <row r="4" spans="1:10" x14ac:dyDescent="0.2">
      <c r="D4" s="1"/>
      <c r="E4" s="35"/>
      <c r="F4" s="1"/>
      <c r="G4" s="1"/>
    </row>
    <row r="5" spans="1:10" ht="33" customHeight="1" x14ac:dyDescent="0.2">
      <c r="B5" s="12" t="s">
        <v>6</v>
      </c>
      <c r="C5" s="12" t="s">
        <v>47</v>
      </c>
      <c r="D5" s="6"/>
      <c r="E5" s="6"/>
      <c r="F5" s="54" t="s">
        <v>50</v>
      </c>
      <c r="G5" s="54"/>
      <c r="H5" s="54"/>
      <c r="I5" s="54"/>
    </row>
    <row r="6" spans="1:10" ht="50.25" customHeight="1" thickBot="1" x14ac:dyDescent="0.25">
      <c r="B6" s="12" t="s">
        <v>2</v>
      </c>
      <c r="C6" s="12" t="s">
        <v>11</v>
      </c>
      <c r="D6" s="6"/>
      <c r="E6" s="6"/>
      <c r="F6" s="54"/>
      <c r="G6" s="54"/>
      <c r="H6" s="54"/>
      <c r="I6" s="54"/>
    </row>
    <row r="7" spans="1:10" ht="50.25" customHeight="1" thickBot="1" x14ac:dyDescent="0.25">
      <c r="B7" s="12" t="s">
        <v>3</v>
      </c>
      <c r="C7" s="22" t="s">
        <v>5</v>
      </c>
      <c r="D7" s="6"/>
      <c r="E7" s="6"/>
      <c r="F7" s="54"/>
      <c r="G7" s="54"/>
      <c r="H7" s="54"/>
      <c r="I7" s="54"/>
    </row>
    <row r="8" spans="1:10" ht="14.25" customHeight="1" x14ac:dyDescent="0.2">
      <c r="F8" s="54"/>
      <c r="G8" s="54"/>
      <c r="H8" s="54"/>
      <c r="I8" s="54"/>
    </row>
    <row r="9" spans="1:10" ht="14.25" customHeight="1" x14ac:dyDescent="0.2">
      <c r="F9" s="54"/>
      <c r="G9" s="54"/>
      <c r="H9" s="54"/>
      <c r="I9" s="54"/>
    </row>
    <row r="10" spans="1:10" ht="15" customHeight="1" x14ac:dyDescent="0.2">
      <c r="F10" s="54"/>
      <c r="G10" s="54"/>
      <c r="H10" s="54"/>
      <c r="I10" s="54"/>
    </row>
    <row r="12" spans="1:10" s="16" customFormat="1" ht="14.45" customHeight="1" x14ac:dyDescent="0.25">
      <c r="A12" s="21"/>
      <c r="B12" s="52" t="s">
        <v>4</v>
      </c>
      <c r="C12" s="52" t="s">
        <v>8</v>
      </c>
      <c r="D12" s="53" t="s">
        <v>9</v>
      </c>
      <c r="E12" s="53"/>
      <c r="F12" s="50" t="s">
        <v>10</v>
      </c>
      <c r="G12" s="53" t="s">
        <v>19</v>
      </c>
      <c r="I12" s="53" t="s">
        <v>0</v>
      </c>
    </row>
    <row r="13" spans="1:10" s="16" customFormat="1" ht="29.25" customHeight="1" x14ac:dyDescent="0.25">
      <c r="A13" s="21"/>
      <c r="B13" s="52"/>
      <c r="C13" s="52"/>
      <c r="D13" s="53"/>
      <c r="E13" s="53"/>
      <c r="F13" s="50"/>
      <c r="G13" s="53"/>
      <c r="I13" s="53"/>
    </row>
    <row r="14" spans="1:10" ht="6.75" customHeight="1" x14ac:dyDescent="0.2"/>
    <row r="15" spans="1:10" s="11" customFormat="1" ht="14.25" customHeight="1" x14ac:dyDescent="0.25">
      <c r="B15" s="24"/>
      <c r="C15" s="18" t="s">
        <v>12</v>
      </c>
      <c r="D15" s="24">
        <v>1900</v>
      </c>
      <c r="E15" s="24" t="s">
        <v>21</v>
      </c>
      <c r="F15" s="23">
        <v>0</v>
      </c>
      <c r="G15" s="19">
        <f>D15*F15</f>
        <v>0</v>
      </c>
      <c r="I15" s="41"/>
    </row>
    <row r="16" spans="1:10" s="11" customFormat="1" ht="14.25" customHeight="1" x14ac:dyDescent="0.25">
      <c r="B16" s="24"/>
      <c r="C16" s="26" t="s">
        <v>16</v>
      </c>
      <c r="D16" s="24">
        <v>1900</v>
      </c>
      <c r="E16" s="24" t="s">
        <v>21</v>
      </c>
      <c r="F16" s="23">
        <v>0</v>
      </c>
      <c r="G16" s="31">
        <f t="shared" ref="G16:G37" si="0">D16*F16</f>
        <v>0</v>
      </c>
      <c r="I16" s="41"/>
    </row>
    <row r="17" spans="2:9" s="11" customFormat="1" ht="14.25" customHeight="1" x14ac:dyDescent="0.25">
      <c r="B17" s="24"/>
      <c r="C17" s="26" t="s">
        <v>13</v>
      </c>
      <c r="D17" s="24">
        <v>545</v>
      </c>
      <c r="E17" s="24" t="s">
        <v>21</v>
      </c>
      <c r="F17" s="23">
        <v>0</v>
      </c>
      <c r="G17" s="31">
        <f t="shared" si="0"/>
        <v>0</v>
      </c>
      <c r="I17" s="41"/>
    </row>
    <row r="18" spans="2:9" s="11" customFormat="1" ht="29.1" customHeight="1" x14ac:dyDescent="0.25">
      <c r="B18" s="24"/>
      <c r="C18" s="40" t="s">
        <v>35</v>
      </c>
      <c r="D18" s="24">
        <v>230</v>
      </c>
      <c r="E18" s="24" t="s">
        <v>36</v>
      </c>
      <c r="F18" s="23">
        <v>0</v>
      </c>
      <c r="G18" s="44">
        <f t="shared" si="0"/>
        <v>0</v>
      </c>
      <c r="I18" s="41"/>
    </row>
    <row r="19" spans="2:9" s="11" customFormat="1" ht="14.1" customHeight="1" x14ac:dyDescent="0.25">
      <c r="B19" s="24"/>
      <c r="C19" s="38" t="s">
        <v>14</v>
      </c>
      <c r="D19" s="24">
        <v>78</v>
      </c>
      <c r="E19" s="24" t="s">
        <v>22</v>
      </c>
      <c r="F19" s="23">
        <v>0</v>
      </c>
      <c r="G19" s="44">
        <f t="shared" si="0"/>
        <v>0</v>
      </c>
      <c r="I19" s="41"/>
    </row>
    <row r="20" spans="2:9" s="11" customFormat="1" ht="14.1" customHeight="1" x14ac:dyDescent="0.25">
      <c r="B20" s="24"/>
      <c r="C20" s="29" t="s">
        <v>20</v>
      </c>
      <c r="D20" s="24">
        <v>15</v>
      </c>
      <c r="E20" s="24"/>
      <c r="F20" s="23">
        <v>0</v>
      </c>
      <c r="G20" s="44">
        <f t="shared" si="0"/>
        <v>0</v>
      </c>
      <c r="I20" s="41"/>
    </row>
    <row r="21" spans="2:9" s="11" customFormat="1" ht="14.1" customHeight="1" x14ac:dyDescent="0.25">
      <c r="B21" s="24"/>
      <c r="C21" s="43" t="s">
        <v>42</v>
      </c>
      <c r="D21" s="24">
        <v>40</v>
      </c>
      <c r="E21" s="24"/>
      <c r="F21" s="23">
        <v>0</v>
      </c>
      <c r="G21" s="44">
        <f t="shared" si="0"/>
        <v>0</v>
      </c>
      <c r="I21" s="41"/>
    </row>
    <row r="22" spans="2:9" s="11" customFormat="1" ht="14.25" customHeight="1" x14ac:dyDescent="0.25">
      <c r="B22" s="24"/>
      <c r="C22" s="26" t="s">
        <v>15</v>
      </c>
      <c r="D22" s="24">
        <v>150</v>
      </c>
      <c r="E22" s="24"/>
      <c r="F22" s="23">
        <v>0</v>
      </c>
      <c r="G22" s="44">
        <f t="shared" si="0"/>
        <v>0</v>
      </c>
      <c r="I22" s="41"/>
    </row>
    <row r="23" spans="2:9" s="11" customFormat="1" ht="14.25" customHeight="1" x14ac:dyDescent="0.25">
      <c r="B23" s="24"/>
      <c r="C23" s="26" t="s">
        <v>32</v>
      </c>
      <c r="D23" s="24">
        <v>600</v>
      </c>
      <c r="E23" s="24" t="s">
        <v>23</v>
      </c>
      <c r="F23" s="23">
        <v>0</v>
      </c>
      <c r="G23" s="44">
        <f t="shared" si="0"/>
        <v>0</v>
      </c>
      <c r="I23" s="41"/>
    </row>
    <row r="24" spans="2:9" s="11" customFormat="1" ht="14.25" customHeight="1" x14ac:dyDescent="0.25">
      <c r="B24" s="24"/>
      <c r="C24" s="38" t="s">
        <v>33</v>
      </c>
      <c r="D24" s="24">
        <v>80</v>
      </c>
      <c r="E24" s="24"/>
      <c r="F24" s="23">
        <v>0</v>
      </c>
      <c r="G24" s="44">
        <f t="shared" si="0"/>
        <v>0</v>
      </c>
      <c r="I24" s="41"/>
    </row>
    <row r="25" spans="2:9" s="11" customFormat="1" ht="14.25" customHeight="1" x14ac:dyDescent="0.25">
      <c r="B25" s="24"/>
      <c r="C25" s="38" t="s">
        <v>28</v>
      </c>
      <c r="D25" s="24">
        <v>85</v>
      </c>
      <c r="E25" s="24" t="s">
        <v>30</v>
      </c>
      <c r="F25" s="23">
        <v>0</v>
      </c>
      <c r="G25" s="44">
        <f t="shared" si="0"/>
        <v>0</v>
      </c>
      <c r="I25" s="41"/>
    </row>
    <row r="26" spans="2:9" s="11" customFormat="1" ht="14.25" customHeight="1" x14ac:dyDescent="0.25">
      <c r="B26" s="24"/>
      <c r="C26" s="40" t="s">
        <v>29</v>
      </c>
      <c r="D26" s="24">
        <v>60</v>
      </c>
      <c r="E26" s="24" t="s">
        <v>31</v>
      </c>
      <c r="F26" s="23">
        <v>0</v>
      </c>
      <c r="G26" s="44">
        <f t="shared" si="0"/>
        <v>0</v>
      </c>
      <c r="I26" s="41"/>
    </row>
    <row r="27" spans="2:9" s="11" customFormat="1" ht="27.6" customHeight="1" x14ac:dyDescent="0.25">
      <c r="B27" s="24"/>
      <c r="C27" s="28" t="s">
        <v>43</v>
      </c>
      <c r="D27" s="24">
        <v>550</v>
      </c>
      <c r="E27" s="24"/>
      <c r="F27" s="23">
        <v>0</v>
      </c>
      <c r="G27" s="31">
        <f t="shared" si="0"/>
        <v>0</v>
      </c>
      <c r="I27" s="41" t="s">
        <v>44</v>
      </c>
    </row>
    <row r="28" spans="2:9" s="11" customFormat="1" ht="14.25" customHeight="1" x14ac:dyDescent="0.25">
      <c r="B28" s="24"/>
      <c r="C28" s="38" t="s">
        <v>37</v>
      </c>
      <c r="D28" s="24">
        <v>5</v>
      </c>
      <c r="E28" s="24" t="s">
        <v>24</v>
      </c>
      <c r="F28" s="23">
        <v>0</v>
      </c>
      <c r="G28" s="31">
        <f t="shared" si="0"/>
        <v>0</v>
      </c>
      <c r="I28" s="41" t="s">
        <v>49</v>
      </c>
    </row>
    <row r="29" spans="2:9" s="11" customFormat="1" ht="14.25" customHeight="1" x14ac:dyDescent="0.25">
      <c r="B29" s="24"/>
      <c r="C29" s="32" t="s">
        <v>39</v>
      </c>
      <c r="D29" s="24">
        <v>10</v>
      </c>
      <c r="E29" s="24" t="s">
        <v>24</v>
      </c>
      <c r="F29" s="23">
        <v>0</v>
      </c>
      <c r="G29" s="31">
        <f t="shared" si="0"/>
        <v>0</v>
      </c>
      <c r="I29" s="41" t="s">
        <v>49</v>
      </c>
    </row>
    <row r="30" spans="2:9" s="11" customFormat="1" ht="14.25" customHeight="1" x14ac:dyDescent="0.25">
      <c r="B30" s="24"/>
      <c r="C30" s="38" t="s">
        <v>38</v>
      </c>
      <c r="D30" s="24">
        <v>10</v>
      </c>
      <c r="E30" s="24" t="s">
        <v>24</v>
      </c>
      <c r="F30" s="23">
        <v>0</v>
      </c>
      <c r="G30" s="37">
        <f t="shared" ref="G30" si="1">D30*F30</f>
        <v>0</v>
      </c>
      <c r="I30" s="41" t="s">
        <v>49</v>
      </c>
    </row>
    <row r="31" spans="2:9" s="11" customFormat="1" ht="14.25" customHeight="1" x14ac:dyDescent="0.25">
      <c r="B31" s="24"/>
      <c r="C31" s="28" t="s">
        <v>27</v>
      </c>
      <c r="D31" s="24">
        <v>1</v>
      </c>
      <c r="E31" s="24" t="s">
        <v>25</v>
      </c>
      <c r="F31" s="23">
        <v>0</v>
      </c>
      <c r="G31" s="31">
        <f t="shared" si="0"/>
        <v>0</v>
      </c>
      <c r="I31" s="41" t="s">
        <v>49</v>
      </c>
    </row>
    <row r="32" spans="2:9" s="11" customFormat="1" ht="14.25" customHeight="1" x14ac:dyDescent="0.25">
      <c r="B32" s="24"/>
      <c r="C32" s="28" t="s">
        <v>40</v>
      </c>
      <c r="D32" s="24">
        <v>200</v>
      </c>
      <c r="E32" s="24"/>
      <c r="F32" s="23">
        <v>0</v>
      </c>
      <c r="G32" s="31">
        <f t="shared" si="0"/>
        <v>0</v>
      </c>
      <c r="I32" s="41"/>
    </row>
    <row r="33" spans="2:9" s="11" customFormat="1" ht="14.25" customHeight="1" x14ac:dyDescent="0.25">
      <c r="B33" s="24"/>
      <c r="C33" s="28" t="s">
        <v>17</v>
      </c>
      <c r="D33" s="24">
        <v>50</v>
      </c>
      <c r="E33" s="24"/>
      <c r="F33" s="23">
        <v>0</v>
      </c>
      <c r="G33" s="31">
        <f t="shared" si="0"/>
        <v>0</v>
      </c>
      <c r="I33" s="41"/>
    </row>
    <row r="34" spans="2:9" s="11" customFormat="1" ht="14.25" customHeight="1" x14ac:dyDescent="0.25">
      <c r="B34" s="24"/>
      <c r="C34" s="27" t="s">
        <v>18</v>
      </c>
      <c r="D34" s="24">
        <v>50</v>
      </c>
      <c r="E34" s="24"/>
      <c r="F34" s="23">
        <v>0</v>
      </c>
      <c r="G34" s="31">
        <f t="shared" si="0"/>
        <v>0</v>
      </c>
      <c r="I34" s="41"/>
    </row>
    <row r="35" spans="2:9" s="11" customFormat="1" ht="14.25" customHeight="1" x14ac:dyDescent="0.25">
      <c r="B35" s="24"/>
      <c r="C35" s="43" t="s">
        <v>41</v>
      </c>
      <c r="D35" s="24">
        <v>70</v>
      </c>
      <c r="E35" s="24"/>
      <c r="F35" s="23">
        <v>0</v>
      </c>
      <c r="G35" s="42">
        <f t="shared" si="0"/>
        <v>0</v>
      </c>
      <c r="I35" s="41"/>
    </row>
    <row r="36" spans="2:9" s="11" customFormat="1" ht="14.25" customHeight="1" x14ac:dyDescent="0.25">
      <c r="B36" s="24"/>
      <c r="C36" s="30" t="s">
        <v>34</v>
      </c>
      <c r="D36" s="24">
        <v>4</v>
      </c>
      <c r="E36" s="24" t="s">
        <v>25</v>
      </c>
      <c r="F36" s="23">
        <v>0</v>
      </c>
      <c r="G36" s="31">
        <f t="shared" si="0"/>
        <v>0</v>
      </c>
      <c r="I36" s="41"/>
    </row>
    <row r="37" spans="2:9" s="11" customFormat="1" ht="14.25" customHeight="1" x14ac:dyDescent="0.25">
      <c r="B37" s="24"/>
      <c r="C37" s="27" t="s">
        <v>26</v>
      </c>
      <c r="D37" s="24">
        <v>12</v>
      </c>
      <c r="E37" s="24" t="s">
        <v>25</v>
      </c>
      <c r="F37" s="23">
        <v>0</v>
      </c>
      <c r="G37" s="31">
        <f t="shared" si="0"/>
        <v>0</v>
      </c>
      <c r="I37" s="41"/>
    </row>
    <row r="38" spans="2:9" ht="6.75" customHeight="1" x14ac:dyDescent="0.2">
      <c r="C38" s="11"/>
    </row>
    <row r="39" spans="2:9" ht="8.25" customHeight="1" x14ac:dyDescent="0.2">
      <c r="C39" s="11"/>
    </row>
    <row r="40" spans="2:9" s="14" customFormat="1" ht="15" x14ac:dyDescent="0.25">
      <c r="B40" s="49" t="s">
        <v>45</v>
      </c>
      <c r="C40" s="49"/>
      <c r="D40" s="49"/>
      <c r="E40" s="49"/>
      <c r="F40" s="13"/>
      <c r="G40" s="13">
        <f>SUM(G15:G37)</f>
        <v>0</v>
      </c>
      <c r="I40" s="15" t="s">
        <v>7</v>
      </c>
    </row>
    <row r="41" spans="2:9" ht="30" x14ac:dyDescent="0.2">
      <c r="F41" s="24" t="s">
        <v>46</v>
      </c>
      <c r="G41" s="39">
        <f>G40*2</f>
        <v>0</v>
      </c>
    </row>
    <row r="42" spans="2:9" ht="82.5" customHeight="1" x14ac:dyDescent="0.2">
      <c r="B42" s="45" t="s">
        <v>1</v>
      </c>
      <c r="C42" s="45" t="s">
        <v>48</v>
      </c>
      <c r="D42" s="48"/>
      <c r="E42" s="48"/>
      <c r="F42" s="48"/>
    </row>
    <row r="45" spans="2:9" x14ac:dyDescent="0.2">
      <c r="B45" s="46"/>
      <c r="C45" s="46"/>
    </row>
    <row r="52" spans="6:6" x14ac:dyDescent="0.2">
      <c r="F52" s="25"/>
    </row>
    <row r="53" spans="6:6" x14ac:dyDescent="0.2">
      <c r="F53" s="47"/>
    </row>
    <row r="54" spans="6:6" x14ac:dyDescent="0.2">
      <c r="F54" s="47"/>
    </row>
    <row r="55" spans="6:6" x14ac:dyDescent="0.2">
      <c r="F55" s="47"/>
    </row>
    <row r="56" spans="6:6" x14ac:dyDescent="0.2">
      <c r="F56" s="47"/>
    </row>
    <row r="57" spans="6:6" x14ac:dyDescent="0.2">
      <c r="F57" s="47"/>
    </row>
    <row r="58" spans="6:6" x14ac:dyDescent="0.2">
      <c r="F58" s="47"/>
    </row>
  </sheetData>
  <mergeCells count="15">
    <mergeCell ref="G12:G13"/>
    <mergeCell ref="I12:I13"/>
    <mergeCell ref="E12:E13"/>
    <mergeCell ref="F5:I10"/>
    <mergeCell ref="B40:E40"/>
    <mergeCell ref="F12:F13"/>
    <mergeCell ref="B1:C1"/>
    <mergeCell ref="B12:B13"/>
    <mergeCell ref="C12:C13"/>
    <mergeCell ref="D12:D13"/>
    <mergeCell ref="B45:C45"/>
    <mergeCell ref="F53:F54"/>
    <mergeCell ref="F55:F56"/>
    <mergeCell ref="F57:F58"/>
    <mergeCell ref="D42:F42"/>
  </mergeCells>
  <phoneticPr fontId="0" type="noConversion"/>
  <pageMargins left="0.70866141732283472" right="0.70866141732283472" top="0.74803149606299213" bottom="0.74803149606299213" header="0.31496062992125984" footer="0.31496062992125984"/>
  <pageSetup paperSize="9" scale="5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F2F4A837-F685-4BAE-82C8-1B7EF04F78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Kevin Griffiths</cp:lastModifiedBy>
  <cp:lastPrinted>2019-04-25T13:19:19Z</cp:lastPrinted>
  <dcterms:created xsi:type="dcterms:W3CDTF">2010-11-26T08:45:33Z</dcterms:created>
  <dcterms:modified xsi:type="dcterms:W3CDTF">2020-02-10T13:13:09Z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Knowledgebase">
    <vt:lpwstr>No</vt:lpwstr>
  </property>
  <property fmtid="{D5CDD505-2E9C-101B-9397-08002B2CF9AE}" pid="23" name="Last Updated">
    <vt:lpwstr>2017-08-23T23:00:00+00:00</vt:lpwstr>
  </property>
</Properties>
</file>