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6210" activeTab="2"/>
  </bookViews>
  <sheets>
    <sheet name="OVERVIEW" sheetId="1" r:id="rId1"/>
    <sheet name="REPORTING" sheetId="2" r:id="rId2"/>
    <sheet name="SPEND" sheetId="3" r:id="rId3"/>
  </sheets>
  <externalReferences>
    <externalReference r:id="rId4"/>
  </externalReferences>
  <definedNames>
    <definedName name="CategoryArea">[1]Lookups!$B$1:$B$6</definedName>
    <definedName name="Depts">[1]Lookups!$A$1:$A$11</definedName>
    <definedName name="Procedure">[1]Lookups!$C$1:$C$26</definedName>
    <definedName name="projectowner">[1]Lookups!$H$1:$H$23</definedName>
  </definedNames>
  <calcPr calcId="145621"/>
</workbook>
</file>

<file path=xl/calcChain.xml><?xml version="1.0" encoding="utf-8"?>
<calcChain xmlns="http://schemas.openxmlformats.org/spreadsheetml/2006/main">
  <c r="C9" i="2" l="1"/>
  <c r="C8" i="2"/>
  <c r="C7" i="2"/>
  <c r="C6" i="2"/>
  <c r="C5" i="2"/>
  <c r="C4" i="2"/>
  <c r="B9" i="2"/>
  <c r="B8" i="2"/>
  <c r="B7" i="2"/>
  <c r="B6" i="2"/>
  <c r="B5" i="2"/>
  <c r="B4" i="2"/>
  <c r="B3" i="2"/>
</calcChain>
</file>

<file path=xl/comments1.xml><?xml version="1.0" encoding="utf-8"?>
<comments xmlns="http://schemas.openxmlformats.org/spreadsheetml/2006/main">
  <authors>
    <author>Any DCC User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Any DCC User:</t>
        </r>
        <r>
          <rPr>
            <sz val="9"/>
            <color indexed="81"/>
            <rFont val="Tahoma"/>
            <family val="2"/>
          </rPr>
          <t xml:space="preserve">
To Tracy Kirk-Burton, in Sue Moore's absence</t>
        </r>
      </text>
    </comment>
  </commentList>
</comments>
</file>

<file path=xl/sharedStrings.xml><?xml version="1.0" encoding="utf-8"?>
<sst xmlns="http://schemas.openxmlformats.org/spreadsheetml/2006/main" count="245" uniqueCount="183">
  <si>
    <t>TD0991</t>
  </si>
  <si>
    <t>Domicillary Care</t>
  </si>
  <si>
    <t>TD1178</t>
  </si>
  <si>
    <t>Best Interest Assessors &amp; S12 Doctors</t>
  </si>
  <si>
    <t>TD0708</t>
  </si>
  <si>
    <t>Short Breaks for Disabled Children</t>
  </si>
  <si>
    <t>TD0858</t>
  </si>
  <si>
    <t xml:space="preserve">Integrated Early Help Framework. </t>
  </si>
  <si>
    <t>DN106792</t>
  </si>
  <si>
    <t>TD1153</t>
  </si>
  <si>
    <t xml:space="preserve">Young People's Supported Accommodation Framework. </t>
  </si>
  <si>
    <t xml:space="preserve">TD1125        </t>
  </si>
  <si>
    <t>East Midlands Regional Framework.</t>
  </si>
  <si>
    <t>Provision of intervention programmes for Dispute Resolution Service</t>
  </si>
  <si>
    <t>Carrie Bria</t>
  </si>
  <si>
    <t>Emma Humphrey</t>
  </si>
  <si>
    <t>Sue Moore</t>
  </si>
  <si>
    <t>Cath Young</t>
  </si>
  <si>
    <t>Lot 1</t>
  </si>
  <si>
    <t>Lot 3</t>
  </si>
  <si>
    <t>Lot 4</t>
  </si>
  <si>
    <t xml:space="preserve">Action First </t>
  </si>
  <si>
    <t>Grace's Place</t>
  </si>
  <si>
    <t>The OT Practice</t>
  </si>
  <si>
    <t>Oonagh McKay</t>
  </si>
  <si>
    <t>Emily Freeman / 
Sana Fara</t>
  </si>
  <si>
    <t xml:space="preserve">Tracey Garbutt / 
Leigh-Ann Holland? </t>
  </si>
  <si>
    <t>Carewatch Care Services</t>
  </si>
  <si>
    <t>iCare Ltd</t>
  </si>
  <si>
    <t>Fosse Healthcare</t>
  </si>
  <si>
    <t>Nationwide Care Services</t>
  </si>
  <si>
    <t>Lot 2</t>
  </si>
  <si>
    <t>Lot 1 (BIAs) (only)</t>
  </si>
  <si>
    <t>Key2Care</t>
  </si>
  <si>
    <t>Mediline</t>
  </si>
  <si>
    <t>Sevacare</t>
  </si>
  <si>
    <t>Radis</t>
  </si>
  <si>
    <t>Quality Care Services</t>
  </si>
  <si>
    <t>Mears Care</t>
  </si>
  <si>
    <t>Mears Care1</t>
  </si>
  <si>
    <t>Allied Healthcare</t>
  </si>
  <si>
    <t xml:space="preserve">Lot 1  </t>
  </si>
  <si>
    <t>Scope</t>
  </si>
  <si>
    <t>Umbrella</t>
  </si>
  <si>
    <t>Lot 1 
Befriending &amp; Mentoring</t>
  </si>
  <si>
    <t>Lot 2 
Family Support Services &amp; Group Programmes</t>
  </si>
  <si>
    <t>Lot 3 
Mediation Support</t>
  </si>
  <si>
    <t>Lot 4 
Therapeutic &amp; 
Counselling Services</t>
  </si>
  <si>
    <t>Lot 5 
Other</t>
  </si>
  <si>
    <t>Acorn</t>
  </si>
  <si>
    <t>Action for Children</t>
  </si>
  <si>
    <t>Action Housing</t>
  </si>
  <si>
    <t>Catharsis</t>
  </si>
  <si>
    <t>Children First</t>
  </si>
  <si>
    <t>Clarity</t>
  </si>
  <si>
    <t>Core Assets</t>
  </si>
  <si>
    <t>CSV</t>
  </si>
  <si>
    <t>Derventio</t>
  </si>
  <si>
    <t>DMR</t>
  </si>
  <si>
    <t>Enthusiasm</t>
  </si>
  <si>
    <t>Families First</t>
  </si>
  <si>
    <t>Inspirative Arts</t>
  </si>
  <si>
    <t>Mustard Seed</t>
  </si>
  <si>
    <t>Nacro</t>
  </si>
  <si>
    <t>Prince's Trust</t>
  </si>
  <si>
    <t>Relate</t>
  </si>
  <si>
    <t>Safe &amp; Sound</t>
  </si>
  <si>
    <t>Sova</t>
  </si>
  <si>
    <t>Sporting Futures</t>
  </si>
  <si>
    <t>St James Centre</t>
  </si>
  <si>
    <t>Women's Work</t>
  </si>
  <si>
    <t>YMCA</t>
  </si>
  <si>
    <t>Lot 1
Disagreement Resolution Services</t>
  </si>
  <si>
    <t>Lot 2
Mediation Advice</t>
  </si>
  <si>
    <t>Lot 3 
Mediation Services</t>
  </si>
  <si>
    <t>KIDS</t>
  </si>
  <si>
    <t>Together Trust</t>
  </si>
  <si>
    <t>Global Mediation</t>
  </si>
  <si>
    <t>Lot 1
Children in Care / Care Leavers</t>
  </si>
  <si>
    <t>Lot 2 
Children in Need / Young Homeless</t>
  </si>
  <si>
    <t>ANEW</t>
  </si>
  <si>
    <t>Bettercare Keys</t>
  </si>
  <si>
    <t>Derventio Housing</t>
  </si>
  <si>
    <t>Inspire</t>
  </si>
  <si>
    <t>Lincolns Care</t>
  </si>
  <si>
    <t>PACE</t>
  </si>
  <si>
    <t>Sixteen Plus</t>
  </si>
  <si>
    <t>Step Ahead</t>
  </si>
  <si>
    <t>Riverside Group</t>
  </si>
  <si>
    <t>Rite Directions</t>
  </si>
  <si>
    <t>Lot 1 
Children's Homes</t>
  </si>
  <si>
    <t>Lot 2 
Fostering Services</t>
  </si>
  <si>
    <t>Kedleston Schools</t>
  </si>
  <si>
    <t>Beacon Childcare</t>
  </si>
  <si>
    <t>Resolute Care</t>
  </si>
  <si>
    <t>Horizon Care</t>
  </si>
  <si>
    <t>Inspirations Leics</t>
  </si>
  <si>
    <t>Adventure Care</t>
  </si>
  <si>
    <t>Blue Mountain Homes</t>
  </si>
  <si>
    <t>Hexagon Care</t>
  </si>
  <si>
    <t>G4S</t>
  </si>
  <si>
    <t>Priory Education</t>
  </si>
  <si>
    <t>Esland</t>
  </si>
  <si>
    <t>Halliwell Homes</t>
  </si>
  <si>
    <t>Oracle Care</t>
  </si>
  <si>
    <t>Cambian Childcare</t>
  </si>
  <si>
    <t>Amberleigh Care</t>
  </si>
  <si>
    <t>SENAD</t>
  </si>
  <si>
    <t>Enabling Futures</t>
  </si>
  <si>
    <t>Chartwell Trust</t>
  </si>
  <si>
    <t>Grace Care</t>
  </si>
  <si>
    <t>Fostering Options</t>
  </si>
  <si>
    <t>Children's Family Trust</t>
  </si>
  <si>
    <t>Anchor Foster Care</t>
  </si>
  <si>
    <t>Child Care Bureau</t>
  </si>
  <si>
    <t>Team Fostering</t>
  </si>
  <si>
    <t>Care Today</t>
  </si>
  <si>
    <t>By The Bridge</t>
  </si>
  <si>
    <t>Compass Community</t>
  </si>
  <si>
    <t>Foster Care Associates</t>
  </si>
  <si>
    <t>Fostering Dimensions</t>
  </si>
  <si>
    <t>Fostering Solutions</t>
  </si>
  <si>
    <t>Fostering People</t>
  </si>
  <si>
    <t>Jay Fostering</t>
  </si>
  <si>
    <t>Fostering Outcomes</t>
  </si>
  <si>
    <t>National Fostering Agency</t>
  </si>
  <si>
    <t>UK Fostering</t>
  </si>
  <si>
    <t>Tree House Care</t>
  </si>
  <si>
    <t>Barnardo's</t>
  </si>
  <si>
    <t>Fosterplus</t>
  </si>
  <si>
    <t>Foster Care Co-operative</t>
  </si>
  <si>
    <t>Care Tech</t>
  </si>
  <si>
    <t>Orange Grove</t>
  </si>
  <si>
    <t>Sunbeam</t>
  </si>
  <si>
    <t>Credo Care</t>
  </si>
  <si>
    <t>REFERENCE</t>
  </si>
  <si>
    <t>DESCRIPTION</t>
  </si>
  <si>
    <t>REPORTING PERIOD</t>
  </si>
  <si>
    <t>01/07/2017 - 30/09/2017</t>
  </si>
  <si>
    <t>REPORTING DOCUMENT TO TEAM</t>
  </si>
  <si>
    <t>DATE RETURNED</t>
  </si>
  <si>
    <t>COMMENTS</t>
  </si>
  <si>
    <t>DATE DATA UPLOADED TO CONTRACTS FINDER</t>
  </si>
  <si>
    <t>Sue Moore / Tim James</t>
  </si>
  <si>
    <t>Data supplied by Cath Young for 1st quarter 16/17 already  - see email</t>
  </si>
  <si>
    <t>16/06/2017 - see below</t>
  </si>
  <si>
    <t>Leigh-Ann Holland to provide stats.</t>
  </si>
  <si>
    <r>
      <t>Adults</t>
    </r>
    <r>
      <rPr>
        <b/>
        <sz val="10"/>
        <rFont val="Calibri"/>
        <family val="2"/>
        <scheme val="minor"/>
      </rPr>
      <t xml:space="preserve">
1000984 F5001</t>
    </r>
  </si>
  <si>
    <r>
      <t>CYP</t>
    </r>
    <r>
      <rPr>
        <b/>
        <sz val="10"/>
        <rFont val="Calibri"/>
        <family val="2"/>
        <scheme val="minor"/>
      </rPr>
      <t xml:space="preserve">
3043104</t>
    </r>
  </si>
  <si>
    <r>
      <t>CYP</t>
    </r>
    <r>
      <rPr>
        <b/>
        <sz val="10"/>
        <rFont val="Calibri"/>
        <family val="2"/>
        <scheme val="minor"/>
      </rPr>
      <t xml:space="preserve">
3023209</t>
    </r>
  </si>
  <si>
    <r>
      <t>CYP</t>
    </r>
    <r>
      <rPr>
        <b/>
        <sz val="10"/>
        <rFont val="Calibri"/>
        <family val="2"/>
        <scheme val="minor"/>
      </rPr>
      <t xml:space="preserve">
3046515 F1002</t>
    </r>
  </si>
  <si>
    <t>Five Rivers Child Care Ltd</t>
  </si>
  <si>
    <t>Pathway Care Solutions</t>
  </si>
  <si>
    <t>Bryn Melyn Care</t>
  </si>
  <si>
    <t>Parallel Parents</t>
  </si>
  <si>
    <t>ROC Northwest</t>
  </si>
  <si>
    <t>Framework start date: 01/03/2016</t>
  </si>
  <si>
    <t>Framework start date: 01/07/2017</t>
  </si>
  <si>
    <t>Framework start date: 01/04/2014</t>
  </si>
  <si>
    <t>Framework start date: 01/04/2015</t>
  </si>
  <si>
    <t>Framework start date: 01/05/2015</t>
  </si>
  <si>
    <t>Framework start date: 01/03/2017</t>
  </si>
  <si>
    <t>Framework start date: 01/02/2016</t>
  </si>
  <si>
    <t>CYP
3045204
3045301</t>
  </si>
  <si>
    <t>CYP
3023210</t>
  </si>
  <si>
    <r>
      <t xml:space="preserve">Adults 
</t>
    </r>
    <r>
      <rPr>
        <b/>
        <sz val="10"/>
        <rFont val="Calibri"/>
        <family val="2"/>
        <scheme val="minor"/>
      </rPr>
      <t xml:space="preserve">
F6041  ???</t>
    </r>
  </si>
  <si>
    <t>No need to report on this one as commenced prior to 26/2/2015??</t>
  </si>
  <si>
    <t>Funabili8y/St James Centre</t>
  </si>
  <si>
    <t>To start 01/07/2017 - Sana Farah is aware of reporting procedures.</t>
  </si>
  <si>
    <t>27/06/2017 - Have reviewed spend since 1/3/2017 and no significant spend over £25k to be reported to C Finder. See spend data spreadsheet.</t>
  </si>
  <si>
    <t>Framework started 2014 so prior to 2015 Regs reporting requirements? 
27/6/2017 - see spend for 2016/17 - no significant one off spend over £25k. See spend spreadsheet.</t>
  </si>
  <si>
    <t>n/a</t>
  </si>
  <si>
    <t>Tracy says parents request mediation and DCC simply pays invoices. Tim James to provide data going forward. 
27/6/2017 - no significant spend over £25k, £21k only across 3 providers. See spend spreadsheet.</t>
  </si>
  <si>
    <t>????</t>
  </si>
  <si>
    <t>FRAMEWORK START DATE</t>
  </si>
  <si>
    <t>FRAMEWORK (MAX) END DATE</t>
  </si>
  <si>
    <t>27/6/2017 - see spend spreadsheet. £9m in 2016/17. 
05/07/2017 - looking  at invoices on Oracle, it does appear there are a number of term placements that may go over £25k</t>
  </si>
  <si>
    <t>Domiciliary Care</t>
  </si>
  <si>
    <t>Contract</t>
  </si>
  <si>
    <t>Providers</t>
  </si>
  <si>
    <t>2017/18
Q2</t>
  </si>
  <si>
    <t>TD1153 - Young People Supported Accommodation
3046515 F1002</t>
  </si>
  <si>
    <t>27/06/2017 - Spend for 2016/17 infers there are no individual call offs over £25k. See spend data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</si>
</sst>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Font="1"/>
    <xf numFmtId="0" fontId="2" fillId="3" borderId="20" xfId="0" applyFont="1" applyFill="1" applyBorder="1" applyAlignment="1"/>
    <xf numFmtId="0" fontId="2" fillId="3" borderId="18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/>
    </xf>
    <xf numFmtId="0" fontId="2" fillId="4" borderId="0" xfId="0" applyFont="1" applyFill="1"/>
    <xf numFmtId="0" fontId="2" fillId="2" borderId="18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3" borderId="14" xfId="0" applyFont="1" applyFill="1" applyBorder="1" applyAlignment="1"/>
    <xf numFmtId="0" fontId="3" fillId="5" borderId="16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0" fontId="2" fillId="6" borderId="21" xfId="0" applyFont="1" applyFill="1" applyBorder="1" applyAlignment="1">
      <alignment horizontal="center" wrapText="1"/>
    </xf>
    <xf numFmtId="0" fontId="2" fillId="6" borderId="20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6" borderId="3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/>
    <xf numFmtId="0" fontId="1" fillId="4" borderId="0" xfId="0" applyFont="1" applyFill="1" applyBorder="1" applyAlignment="1" applyProtection="1">
      <alignment horizontal="center" wrapText="1"/>
      <protection locked="0"/>
    </xf>
    <xf numFmtId="0" fontId="9" fillId="0" borderId="0" xfId="0" applyFont="1"/>
    <xf numFmtId="0" fontId="2" fillId="0" borderId="22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7" borderId="53" xfId="0" applyFont="1" applyFill="1" applyBorder="1"/>
    <xf numFmtId="0" fontId="2" fillId="7" borderId="54" xfId="0" applyFont="1" applyFill="1" applyBorder="1"/>
    <xf numFmtId="0" fontId="2" fillId="7" borderId="53" xfId="0" applyFont="1" applyFill="1" applyBorder="1" applyAlignment="1">
      <alignment horizontal="center" wrapText="1"/>
    </xf>
    <xf numFmtId="0" fontId="2" fillId="0" borderId="55" xfId="0" applyFont="1" applyBorder="1"/>
    <xf numFmtId="14" fontId="7" fillId="3" borderId="47" xfId="0" applyNumberFormat="1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14" fontId="8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" fillId="2" borderId="5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>
      <alignment horizontal="center"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14" fontId="8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4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vertical="center" wrapText="1"/>
    </xf>
    <xf numFmtId="164" fontId="2" fillId="6" borderId="5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ure/Live%20Projects/Live%20Projec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ice"/>
      <sheetName val="Projects"/>
      <sheetName val="Quote List"/>
      <sheetName val="Tender List"/>
      <sheetName val="Lookup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People Services</v>
          </cell>
          <cell r="B1" t="str">
            <v>Environment</v>
          </cell>
          <cell r="C1" t="str">
            <v>Yes</v>
          </cell>
          <cell r="H1" t="str">
            <v>Laura Rose</v>
          </cell>
        </row>
        <row r="2">
          <cell r="A2" t="str">
            <v>Communities and Place</v>
          </cell>
          <cell r="B2" t="str">
            <v>Communities &amp; Place</v>
          </cell>
          <cell r="C2" t="str">
            <v>No</v>
          </cell>
          <cell r="H2" t="str">
            <v>Samina Rashid</v>
          </cell>
        </row>
        <row r="3">
          <cell r="A3" t="str">
            <v>Organisation and Governance</v>
          </cell>
          <cell r="B3" t="str">
            <v>Organisation &amp; Governance</v>
          </cell>
          <cell r="C3" t="str">
            <v>Written Quotes</v>
          </cell>
          <cell r="H3" t="str">
            <v>Sherry Russell</v>
          </cell>
        </row>
        <row r="4">
          <cell r="A4" t="str">
            <v xml:space="preserve">Adults Health and Housing </v>
          </cell>
          <cell r="B4" t="str">
            <v>People</v>
          </cell>
          <cell r="C4" t="str">
            <v>Formal Quotes</v>
          </cell>
          <cell r="H4" t="str">
            <v>Deanna Sutcliffe</v>
          </cell>
        </row>
        <row r="5">
          <cell r="A5" t="str">
            <v>Chief Executives Office</v>
          </cell>
          <cell r="B5" t="str">
            <v>Professional</v>
          </cell>
          <cell r="C5" t="str">
            <v xml:space="preserve">Open Tender </v>
          </cell>
          <cell r="H5" t="str">
            <v>Mark Morgan</v>
          </cell>
        </row>
        <row r="6">
          <cell r="A6" t="str">
            <v>Neighbourhoods</v>
          </cell>
          <cell r="C6" t="str">
            <v>Restricted Tender</v>
          </cell>
          <cell r="H6" t="str">
            <v>Ray Poxon</v>
          </cell>
        </row>
        <row r="7">
          <cell r="A7" t="str">
            <v>Derby Homes</v>
          </cell>
          <cell r="C7" t="str">
            <v>Open OJEU Tender</v>
          </cell>
          <cell r="H7" t="str">
            <v>Linda Spiby</v>
          </cell>
        </row>
        <row r="8">
          <cell r="A8" t="str">
            <v>Children &amp; Young People</v>
          </cell>
          <cell r="C8" t="str">
            <v>Call Off from Existing Framework</v>
          </cell>
          <cell r="H8" t="str">
            <v>Steve Cotterill</v>
          </cell>
        </row>
        <row r="9">
          <cell r="A9" t="str">
            <v>Community Safety Partnership</v>
          </cell>
          <cell r="C9" t="str">
            <v>Further Competition using Existing Framework</v>
          </cell>
          <cell r="H9" t="str">
            <v>Stacey Brace</v>
          </cell>
        </row>
        <row r="10">
          <cell r="A10" t="str">
            <v>Adult Services</v>
          </cell>
          <cell r="C10" t="str">
            <v>Light Touch Non OJEU Tender</v>
          </cell>
          <cell r="H10" t="str">
            <v>Andrew Grover</v>
          </cell>
        </row>
        <row r="11">
          <cell r="A11" t="str">
            <v>Environmental Services</v>
          </cell>
          <cell r="C11" t="str">
            <v>Light Touch OJEU Tender</v>
          </cell>
          <cell r="H11" t="str">
            <v>Paul Hallsworth</v>
          </cell>
        </row>
        <row r="12">
          <cell r="C12" t="str">
            <v>Reverse Auction</v>
          </cell>
          <cell r="H12" t="str">
            <v>n/a</v>
          </cell>
        </row>
        <row r="13">
          <cell r="C13" t="str">
            <v>Dynamic Purchasing System OJEU Tender</v>
          </cell>
          <cell r="H13" t="str">
            <v>Manjit Sahota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workbookViewId="0">
      <selection activeCell="J8" sqref="J8"/>
    </sheetView>
  </sheetViews>
  <sheetFormatPr defaultRowHeight="12.75" x14ac:dyDescent="0.2"/>
  <cols>
    <col min="1" max="1" width="10.28515625" style="1" customWidth="1"/>
    <col min="2" max="2" width="10.28515625" style="60" customWidth="1"/>
    <col min="3" max="3" width="23.5703125" style="56" customWidth="1"/>
    <col min="4" max="4" width="9.5703125" style="1" customWidth="1"/>
    <col min="5" max="5" width="17.5703125" style="1" customWidth="1"/>
    <col min="6" max="7" width="13.140625" style="1" customWidth="1"/>
    <col min="8" max="8" width="15.28515625" style="1" customWidth="1"/>
    <col min="9" max="9" width="13.140625" style="1" customWidth="1"/>
    <col min="10" max="10" width="15.7109375" style="1" customWidth="1"/>
    <col min="11" max="21" width="13.140625" style="1" customWidth="1"/>
    <col min="22" max="16384" width="9.140625" style="1"/>
  </cols>
  <sheetData>
    <row r="1" spans="1:21" ht="13.5" thickBot="1" x14ac:dyDescent="0.25">
      <c r="B1" s="57"/>
      <c r="R1" s="27"/>
      <c r="S1" s="27"/>
      <c r="T1" s="27"/>
      <c r="U1" s="27"/>
    </row>
    <row r="2" spans="1:21" ht="13.5" customHeight="1" x14ac:dyDescent="0.2">
      <c r="A2" s="117" t="s">
        <v>0</v>
      </c>
      <c r="B2" s="86" t="s">
        <v>156</v>
      </c>
      <c r="C2" s="195" t="s">
        <v>1</v>
      </c>
      <c r="D2" s="198" t="s">
        <v>165</v>
      </c>
      <c r="E2" s="201" t="s">
        <v>26</v>
      </c>
      <c r="F2" s="132" t="s">
        <v>18</v>
      </c>
      <c r="G2" s="132"/>
      <c r="H2" s="133"/>
      <c r="I2" s="134" t="s">
        <v>31</v>
      </c>
      <c r="J2" s="132"/>
      <c r="K2" s="133"/>
      <c r="L2" s="134" t="s">
        <v>19</v>
      </c>
      <c r="M2" s="132"/>
      <c r="N2" s="133"/>
      <c r="O2" s="134" t="s">
        <v>20</v>
      </c>
      <c r="P2" s="132"/>
      <c r="Q2" s="133"/>
      <c r="R2" s="114"/>
      <c r="S2" s="114"/>
      <c r="T2" s="114"/>
      <c r="U2" s="114"/>
    </row>
    <row r="3" spans="1:21" ht="25.5" customHeight="1" x14ac:dyDescent="0.2">
      <c r="A3" s="118"/>
      <c r="B3" s="88"/>
      <c r="C3" s="196"/>
      <c r="D3" s="199"/>
      <c r="E3" s="202"/>
      <c r="F3" s="23" t="s">
        <v>27</v>
      </c>
      <c r="G3" s="21" t="s">
        <v>28</v>
      </c>
      <c r="H3" s="22" t="s">
        <v>29</v>
      </c>
      <c r="I3" s="38" t="s">
        <v>33</v>
      </c>
      <c r="J3" s="37" t="s">
        <v>34</v>
      </c>
      <c r="K3" s="39" t="s">
        <v>35</v>
      </c>
      <c r="L3" s="20" t="s">
        <v>37</v>
      </c>
      <c r="M3" s="21" t="s">
        <v>34</v>
      </c>
      <c r="N3" s="22" t="s">
        <v>38</v>
      </c>
      <c r="O3" s="20" t="s">
        <v>33</v>
      </c>
      <c r="P3" s="21" t="s">
        <v>39</v>
      </c>
      <c r="Q3" s="22" t="s">
        <v>35</v>
      </c>
      <c r="R3" s="27"/>
      <c r="S3" s="27"/>
      <c r="T3" s="27"/>
      <c r="U3" s="25"/>
    </row>
    <row r="4" spans="1:21" s="36" customFormat="1" ht="20.25" customHeight="1" thickBot="1" x14ac:dyDescent="0.25">
      <c r="A4" s="139"/>
      <c r="B4" s="87"/>
      <c r="C4" s="197"/>
      <c r="D4" s="200"/>
      <c r="E4" s="203"/>
      <c r="F4" s="131" t="s">
        <v>30</v>
      </c>
      <c r="G4" s="103"/>
      <c r="H4" s="105"/>
      <c r="I4" s="101" t="s">
        <v>36</v>
      </c>
      <c r="J4" s="103"/>
      <c r="K4" s="105"/>
      <c r="L4" s="135" t="s">
        <v>36</v>
      </c>
      <c r="M4" s="136"/>
      <c r="N4" s="137"/>
      <c r="O4" s="207" t="s">
        <v>40</v>
      </c>
      <c r="P4" s="208"/>
      <c r="Q4" s="209"/>
      <c r="R4" s="25"/>
      <c r="S4" s="25"/>
      <c r="T4" s="25"/>
      <c r="U4" s="25"/>
    </row>
    <row r="5" spans="1:21" s="36" customFormat="1" ht="11.25" customHeight="1" thickBot="1" x14ac:dyDescent="0.25">
      <c r="A5" s="26"/>
      <c r="B5" s="58"/>
      <c r="C5" s="26"/>
      <c r="D5" s="26"/>
      <c r="E5" s="26"/>
      <c r="F5" s="25"/>
      <c r="G5" s="25"/>
      <c r="H5" s="25"/>
      <c r="I5" s="25"/>
      <c r="J5" s="24"/>
      <c r="K5" s="24"/>
      <c r="L5" s="24"/>
      <c r="M5" s="24"/>
      <c r="N5" s="25"/>
      <c r="O5" s="25"/>
      <c r="P5" s="25"/>
      <c r="Q5" s="25"/>
      <c r="R5" s="25"/>
      <c r="S5" s="25"/>
      <c r="T5" s="25"/>
      <c r="U5" s="25"/>
    </row>
    <row r="6" spans="1:21" ht="18" customHeight="1" x14ac:dyDescent="0.2">
      <c r="A6" s="115" t="s">
        <v>2</v>
      </c>
      <c r="B6" s="204" t="s">
        <v>157</v>
      </c>
      <c r="C6" s="119" t="s">
        <v>3</v>
      </c>
      <c r="D6" s="121" t="s">
        <v>147</v>
      </c>
      <c r="E6" s="121" t="s">
        <v>25</v>
      </c>
      <c r="F6" s="125" t="s">
        <v>32</v>
      </c>
      <c r="G6" s="126"/>
      <c r="H6" s="126"/>
      <c r="I6" s="127"/>
    </row>
    <row r="7" spans="1:21" ht="33.75" customHeight="1" thickBot="1" x14ac:dyDescent="0.25">
      <c r="A7" s="116"/>
      <c r="B7" s="205"/>
      <c r="C7" s="120"/>
      <c r="D7" s="122"/>
      <c r="E7" s="122"/>
      <c r="F7" s="28" t="s">
        <v>21</v>
      </c>
      <c r="G7" s="29" t="s">
        <v>22</v>
      </c>
      <c r="H7" s="40" t="s">
        <v>24</v>
      </c>
      <c r="I7" s="2" t="s">
        <v>23</v>
      </c>
    </row>
    <row r="8" spans="1:21" s="27" customFormat="1" ht="10.5" customHeight="1" thickBot="1" x14ac:dyDescent="0.25">
      <c r="A8" s="26"/>
      <c r="B8" s="58"/>
      <c r="C8" s="26"/>
      <c r="D8" s="26"/>
      <c r="E8" s="26"/>
      <c r="F8" s="24"/>
      <c r="G8" s="24"/>
      <c r="H8" s="30"/>
      <c r="I8" s="30"/>
    </row>
    <row r="9" spans="1:21" ht="17.25" customHeight="1" thickBot="1" x14ac:dyDescent="0.25">
      <c r="A9" s="117" t="s">
        <v>4</v>
      </c>
      <c r="B9" s="86" t="s">
        <v>158</v>
      </c>
      <c r="C9" s="89" t="s">
        <v>5</v>
      </c>
      <c r="D9" s="123" t="s">
        <v>148</v>
      </c>
      <c r="E9" s="123" t="s">
        <v>14</v>
      </c>
      <c r="F9" s="128" t="s">
        <v>41</v>
      </c>
      <c r="G9" s="129"/>
      <c r="H9" s="130"/>
      <c r="I9" s="128" t="s">
        <v>31</v>
      </c>
      <c r="J9" s="129"/>
      <c r="K9" s="130"/>
      <c r="M9" s="62" t="s">
        <v>166</v>
      </c>
    </row>
    <row r="10" spans="1:21" ht="18" customHeight="1" x14ac:dyDescent="0.2">
      <c r="A10" s="118"/>
      <c r="B10" s="88"/>
      <c r="C10" s="90"/>
      <c r="D10" s="124"/>
      <c r="E10" s="124"/>
      <c r="F10" s="10" t="s">
        <v>42</v>
      </c>
      <c r="G10" s="11" t="s">
        <v>43</v>
      </c>
      <c r="H10" s="99" t="s">
        <v>167</v>
      </c>
      <c r="I10" s="10" t="s">
        <v>42</v>
      </c>
      <c r="J10" s="11" t="s">
        <v>43</v>
      </c>
      <c r="K10" s="99" t="s">
        <v>167</v>
      </c>
    </row>
    <row r="11" spans="1:21" ht="6.75" customHeight="1" thickBot="1" x14ac:dyDescent="0.25">
      <c r="A11" s="47"/>
      <c r="B11" s="87"/>
      <c r="C11" s="91"/>
      <c r="D11" s="138"/>
      <c r="E11" s="34"/>
      <c r="F11" s="35"/>
      <c r="G11" s="9"/>
      <c r="H11" s="206"/>
      <c r="I11" s="35"/>
      <c r="J11" s="9"/>
      <c r="K11" s="206"/>
    </row>
    <row r="12" spans="1:21" s="27" customFormat="1" ht="10.5" customHeight="1" thickBot="1" x14ac:dyDescent="0.25">
      <c r="A12" s="26"/>
      <c r="B12" s="58"/>
      <c r="C12" s="26"/>
      <c r="D12" s="26"/>
      <c r="E12" s="26"/>
      <c r="F12" s="24"/>
      <c r="G12" s="24"/>
      <c r="H12" s="24"/>
      <c r="I12" s="24"/>
      <c r="J12" s="24"/>
      <c r="K12" s="24"/>
    </row>
    <row r="13" spans="1:21" ht="26.25" customHeight="1" thickBot="1" x14ac:dyDescent="0.25">
      <c r="A13" s="182" t="s">
        <v>6</v>
      </c>
      <c r="B13" s="83" t="s">
        <v>159</v>
      </c>
      <c r="C13" s="185" t="s">
        <v>7</v>
      </c>
      <c r="D13" s="191" t="s">
        <v>149</v>
      </c>
      <c r="E13" s="188" t="s">
        <v>15</v>
      </c>
      <c r="F13" s="164" t="s">
        <v>44</v>
      </c>
      <c r="G13" s="165"/>
      <c r="H13" s="166"/>
      <c r="I13" s="164" t="s">
        <v>45</v>
      </c>
      <c r="J13" s="165"/>
      <c r="K13" s="166"/>
      <c r="L13" s="164" t="s">
        <v>46</v>
      </c>
      <c r="M13" s="165"/>
      <c r="N13" s="166"/>
      <c r="O13" s="164" t="s">
        <v>47</v>
      </c>
      <c r="P13" s="165"/>
      <c r="Q13" s="166"/>
      <c r="R13" s="164" t="s">
        <v>48</v>
      </c>
      <c r="S13" s="165"/>
      <c r="T13" s="166"/>
    </row>
    <row r="14" spans="1:21" ht="25.5" customHeight="1" x14ac:dyDescent="0.2">
      <c r="A14" s="183"/>
      <c r="B14" s="84"/>
      <c r="C14" s="186"/>
      <c r="D14" s="192"/>
      <c r="E14" s="189"/>
      <c r="F14" s="12" t="s">
        <v>49</v>
      </c>
      <c r="G14" s="13" t="s">
        <v>50</v>
      </c>
      <c r="H14" s="14" t="s">
        <v>51</v>
      </c>
      <c r="I14" s="12" t="s">
        <v>49</v>
      </c>
      <c r="J14" s="13" t="s">
        <v>50</v>
      </c>
      <c r="K14" s="14" t="s">
        <v>52</v>
      </c>
      <c r="L14" s="12" t="s">
        <v>49</v>
      </c>
      <c r="M14" s="13" t="s">
        <v>50</v>
      </c>
      <c r="N14" s="14" t="s">
        <v>58</v>
      </c>
      <c r="O14" s="12" t="s">
        <v>49</v>
      </c>
      <c r="P14" s="13" t="s">
        <v>50</v>
      </c>
      <c r="Q14" s="14" t="s">
        <v>52</v>
      </c>
      <c r="R14" s="12" t="s">
        <v>54</v>
      </c>
      <c r="S14" s="13" t="s">
        <v>55</v>
      </c>
      <c r="T14" s="14" t="s">
        <v>56</v>
      </c>
    </row>
    <row r="15" spans="1:21" ht="18" customHeight="1" x14ac:dyDescent="0.2">
      <c r="A15" s="183"/>
      <c r="B15" s="84"/>
      <c r="C15" s="186"/>
      <c r="D15" s="192"/>
      <c r="E15" s="189"/>
      <c r="F15" s="5" t="s">
        <v>53</v>
      </c>
      <c r="G15" s="3" t="s">
        <v>55</v>
      </c>
      <c r="H15" s="4" t="s">
        <v>57</v>
      </c>
      <c r="I15" s="5" t="s">
        <v>53</v>
      </c>
      <c r="J15" s="3" t="s">
        <v>55</v>
      </c>
      <c r="K15" s="4" t="s">
        <v>58</v>
      </c>
      <c r="L15" s="167" t="s">
        <v>60</v>
      </c>
      <c r="M15" s="169" t="s">
        <v>62</v>
      </c>
      <c r="N15" s="171" t="s">
        <v>70</v>
      </c>
      <c r="O15" s="5" t="s">
        <v>55</v>
      </c>
      <c r="P15" s="3" t="s">
        <v>58</v>
      </c>
      <c r="Q15" s="4" t="s">
        <v>61</v>
      </c>
      <c r="R15" s="5" t="s">
        <v>58</v>
      </c>
      <c r="S15" s="3" t="s">
        <v>59</v>
      </c>
      <c r="T15" s="4" t="s">
        <v>62</v>
      </c>
    </row>
    <row r="16" spans="1:21" ht="18" customHeight="1" x14ac:dyDescent="0.2">
      <c r="A16" s="183"/>
      <c r="B16" s="84"/>
      <c r="C16" s="186"/>
      <c r="D16" s="192"/>
      <c r="E16" s="189"/>
      <c r="F16" s="5" t="s">
        <v>58</v>
      </c>
      <c r="G16" s="3" t="s">
        <v>59</v>
      </c>
      <c r="H16" s="4" t="s">
        <v>62</v>
      </c>
      <c r="I16" s="5" t="s">
        <v>59</v>
      </c>
      <c r="J16" s="3" t="s">
        <v>62</v>
      </c>
      <c r="K16" s="4" t="s">
        <v>63</v>
      </c>
      <c r="L16" s="167"/>
      <c r="M16" s="169"/>
      <c r="N16" s="171"/>
      <c r="O16" s="167" t="s">
        <v>62</v>
      </c>
      <c r="P16" s="169" t="s">
        <v>65</v>
      </c>
      <c r="Q16" s="171" t="s">
        <v>70</v>
      </c>
      <c r="R16" s="5" t="s">
        <v>63</v>
      </c>
      <c r="S16" s="3" t="s">
        <v>64</v>
      </c>
      <c r="T16" s="4" t="s">
        <v>66</v>
      </c>
    </row>
    <row r="17" spans="1:20" ht="27" customHeight="1" x14ac:dyDescent="0.2">
      <c r="A17" s="183"/>
      <c r="B17" s="84"/>
      <c r="C17" s="186"/>
      <c r="D17" s="192"/>
      <c r="E17" s="189"/>
      <c r="F17" s="5" t="s">
        <v>63</v>
      </c>
      <c r="G17" s="3" t="s">
        <v>64</v>
      </c>
      <c r="H17" s="4" t="s">
        <v>67</v>
      </c>
      <c r="I17" s="5" t="s">
        <v>64</v>
      </c>
      <c r="J17" s="3" t="s">
        <v>67</v>
      </c>
      <c r="K17" s="4" t="s">
        <v>68</v>
      </c>
      <c r="L17" s="167"/>
      <c r="M17" s="169"/>
      <c r="N17" s="171"/>
      <c r="O17" s="167"/>
      <c r="P17" s="169"/>
      <c r="Q17" s="171"/>
      <c r="R17" s="167" t="s">
        <v>67</v>
      </c>
      <c r="S17" s="169" t="s">
        <v>69</v>
      </c>
      <c r="T17" s="171" t="s">
        <v>70</v>
      </c>
    </row>
    <row r="18" spans="1:20" ht="27" customHeight="1" thickBot="1" x14ac:dyDescent="0.25">
      <c r="A18" s="184"/>
      <c r="B18" s="85"/>
      <c r="C18" s="187"/>
      <c r="D18" s="193"/>
      <c r="E18" s="190"/>
      <c r="F18" s="6" t="s">
        <v>68</v>
      </c>
      <c r="G18" s="7" t="s">
        <v>70</v>
      </c>
      <c r="H18" s="8" t="s">
        <v>71</v>
      </c>
      <c r="I18" s="6" t="s">
        <v>70</v>
      </c>
      <c r="J18" s="155" t="s">
        <v>71</v>
      </c>
      <c r="K18" s="156"/>
      <c r="L18" s="168"/>
      <c r="M18" s="170"/>
      <c r="N18" s="172"/>
      <c r="O18" s="168"/>
      <c r="P18" s="170"/>
      <c r="Q18" s="172"/>
      <c r="R18" s="168"/>
      <c r="S18" s="170"/>
      <c r="T18" s="172"/>
    </row>
    <row r="19" spans="1:20" s="27" customFormat="1" ht="12" customHeight="1" thickBot="1" x14ac:dyDescent="0.25">
      <c r="A19" s="31"/>
      <c r="B19" s="59"/>
      <c r="C19" s="31"/>
      <c r="D19" s="26"/>
      <c r="E19" s="26"/>
      <c r="F19" s="25"/>
      <c r="G19" s="25"/>
      <c r="H19" s="25"/>
      <c r="I19" s="25"/>
      <c r="J19" s="25"/>
      <c r="K19" s="25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6.25" customHeight="1" x14ac:dyDescent="0.2">
      <c r="A20" s="117" t="s">
        <v>8</v>
      </c>
      <c r="B20" s="86" t="s">
        <v>160</v>
      </c>
      <c r="C20" s="149" t="s">
        <v>13</v>
      </c>
      <c r="D20" s="151" t="s">
        <v>164</v>
      </c>
      <c r="E20" s="153" t="s">
        <v>143</v>
      </c>
      <c r="F20" s="94" t="s">
        <v>72</v>
      </c>
      <c r="G20" s="95"/>
      <c r="H20" s="96"/>
      <c r="I20" s="94" t="s">
        <v>73</v>
      </c>
      <c r="J20" s="95"/>
      <c r="K20" s="96"/>
      <c r="L20" s="194" t="s">
        <v>74</v>
      </c>
      <c r="M20" s="95"/>
      <c r="N20" s="96"/>
    </row>
    <row r="21" spans="1:20" ht="18" customHeight="1" thickBot="1" x14ac:dyDescent="0.25">
      <c r="A21" s="139"/>
      <c r="B21" s="87"/>
      <c r="C21" s="150"/>
      <c r="D21" s="152"/>
      <c r="E21" s="154"/>
      <c r="F21" s="19" t="s">
        <v>75</v>
      </c>
      <c r="G21" s="157" t="s">
        <v>76</v>
      </c>
      <c r="H21" s="158"/>
      <c r="I21" s="159" t="s">
        <v>77</v>
      </c>
      <c r="J21" s="160"/>
      <c r="K21" s="158"/>
      <c r="L21" s="33" t="s">
        <v>75</v>
      </c>
      <c r="M21" s="157" t="s">
        <v>76</v>
      </c>
      <c r="N21" s="158"/>
    </row>
    <row r="22" spans="1:20" s="27" customFormat="1" ht="13.5" customHeight="1" thickBot="1" x14ac:dyDescent="0.25">
      <c r="A22" s="26"/>
      <c r="B22" s="58"/>
      <c r="C22" s="61"/>
      <c r="D22" s="26"/>
      <c r="E22" s="26"/>
      <c r="F22" s="24"/>
      <c r="G22" s="24"/>
      <c r="H22" s="24"/>
      <c r="I22" s="24"/>
      <c r="J22" s="24"/>
      <c r="K22" s="24"/>
      <c r="L22" s="24"/>
      <c r="M22" s="24"/>
      <c r="N22" s="24"/>
    </row>
    <row r="23" spans="1:20" ht="29.25" customHeight="1" x14ac:dyDescent="0.2">
      <c r="A23" s="174" t="s">
        <v>9</v>
      </c>
      <c r="B23" s="83" t="s">
        <v>161</v>
      </c>
      <c r="C23" s="119" t="s">
        <v>10</v>
      </c>
      <c r="D23" s="121" t="s">
        <v>150</v>
      </c>
      <c r="E23" s="179" t="s">
        <v>17</v>
      </c>
      <c r="F23" s="161" t="s">
        <v>78</v>
      </c>
      <c r="G23" s="162"/>
      <c r="H23" s="162"/>
      <c r="I23" s="163"/>
      <c r="J23" s="173" t="s">
        <v>79</v>
      </c>
      <c r="K23" s="162"/>
      <c r="L23" s="162"/>
      <c r="M23" s="163"/>
    </row>
    <row r="24" spans="1:20" ht="12.75" customHeight="1" x14ac:dyDescent="0.2">
      <c r="A24" s="175"/>
      <c r="B24" s="84"/>
      <c r="C24" s="177"/>
      <c r="D24" s="178"/>
      <c r="E24" s="180"/>
      <c r="F24" s="18" t="s">
        <v>80</v>
      </c>
      <c r="G24" s="15" t="s">
        <v>81</v>
      </c>
      <c r="H24" s="15" t="s">
        <v>82</v>
      </c>
      <c r="I24" s="16" t="s">
        <v>83</v>
      </c>
      <c r="J24" s="17" t="s">
        <v>82</v>
      </c>
      <c r="K24" s="15" t="s">
        <v>83</v>
      </c>
      <c r="L24" s="15" t="s">
        <v>84</v>
      </c>
      <c r="M24" s="16" t="s">
        <v>85</v>
      </c>
    </row>
    <row r="25" spans="1:20" ht="12.75" customHeight="1" x14ac:dyDescent="0.2">
      <c r="A25" s="175"/>
      <c r="B25" s="84"/>
      <c r="C25" s="177"/>
      <c r="D25" s="178"/>
      <c r="E25" s="180"/>
      <c r="F25" s="18" t="s">
        <v>84</v>
      </c>
      <c r="G25" s="15" t="s">
        <v>85</v>
      </c>
      <c r="H25" s="15" t="s">
        <v>86</v>
      </c>
      <c r="I25" s="16" t="s">
        <v>87</v>
      </c>
      <c r="J25" s="110" t="s">
        <v>89</v>
      </c>
      <c r="K25" s="112" t="s">
        <v>87</v>
      </c>
      <c r="L25" s="112" t="s">
        <v>88</v>
      </c>
      <c r="M25" s="92" t="s">
        <v>71</v>
      </c>
    </row>
    <row r="26" spans="1:20" ht="18" customHeight="1" thickBot="1" x14ac:dyDescent="0.25">
      <c r="A26" s="176"/>
      <c r="B26" s="85"/>
      <c r="C26" s="120"/>
      <c r="D26" s="122"/>
      <c r="E26" s="181"/>
      <c r="F26" s="106" t="s">
        <v>88</v>
      </c>
      <c r="G26" s="107"/>
      <c r="H26" s="108" t="s">
        <v>71</v>
      </c>
      <c r="I26" s="109"/>
      <c r="J26" s="111"/>
      <c r="K26" s="113"/>
      <c r="L26" s="113"/>
      <c r="M26" s="93"/>
    </row>
    <row r="27" spans="1:20" s="27" customFormat="1" ht="13.5" customHeight="1" thickBot="1" x14ac:dyDescent="0.25">
      <c r="A27" s="31"/>
      <c r="B27" s="59"/>
      <c r="C27" s="26"/>
      <c r="D27" s="26"/>
      <c r="E27" s="26"/>
      <c r="F27" s="24"/>
      <c r="G27" s="24"/>
      <c r="H27" s="24"/>
      <c r="I27" s="24"/>
      <c r="J27" s="31"/>
      <c r="K27" s="31"/>
      <c r="L27" s="31"/>
      <c r="M27" s="31"/>
    </row>
    <row r="28" spans="1:20" ht="29.25" customHeight="1" thickBot="1" x14ac:dyDescent="0.25">
      <c r="A28" s="117" t="s">
        <v>11</v>
      </c>
      <c r="B28" s="86" t="s">
        <v>162</v>
      </c>
      <c r="C28" s="140" t="s">
        <v>12</v>
      </c>
      <c r="D28" s="143" t="s">
        <v>163</v>
      </c>
      <c r="E28" s="146" t="s">
        <v>16</v>
      </c>
      <c r="F28" s="94" t="s">
        <v>90</v>
      </c>
      <c r="G28" s="95"/>
      <c r="H28" s="95"/>
      <c r="I28" s="96"/>
      <c r="J28" s="97" t="s">
        <v>91</v>
      </c>
      <c r="K28" s="98"/>
      <c r="L28" s="98"/>
      <c r="M28" s="98"/>
      <c r="N28" s="99"/>
    </row>
    <row r="29" spans="1:20" ht="24" customHeight="1" x14ac:dyDescent="0.2">
      <c r="A29" s="118"/>
      <c r="B29" s="88"/>
      <c r="C29" s="141"/>
      <c r="D29" s="144"/>
      <c r="E29" s="147"/>
      <c r="F29" s="20" t="s">
        <v>92</v>
      </c>
      <c r="G29" s="21" t="s">
        <v>93</v>
      </c>
      <c r="H29" s="21" t="s">
        <v>94</v>
      </c>
      <c r="I29" s="22" t="s">
        <v>95</v>
      </c>
      <c r="J29" s="45" t="s">
        <v>111</v>
      </c>
      <c r="K29" s="46" t="s">
        <v>112</v>
      </c>
      <c r="L29" s="46" t="s">
        <v>113</v>
      </c>
      <c r="M29" s="46" t="s">
        <v>114</v>
      </c>
      <c r="N29" s="53" t="s">
        <v>115</v>
      </c>
    </row>
    <row r="30" spans="1:20" ht="25.5" customHeight="1" x14ac:dyDescent="0.2">
      <c r="A30" s="118"/>
      <c r="B30" s="88"/>
      <c r="C30" s="141"/>
      <c r="D30" s="144"/>
      <c r="E30" s="147"/>
      <c r="F30" s="20" t="s">
        <v>96</v>
      </c>
      <c r="G30" s="21" t="s">
        <v>97</v>
      </c>
      <c r="H30" s="21" t="s">
        <v>98</v>
      </c>
      <c r="I30" s="22" t="s">
        <v>99</v>
      </c>
      <c r="J30" s="49" t="s">
        <v>116</v>
      </c>
      <c r="K30" s="48" t="s">
        <v>117</v>
      </c>
      <c r="L30" s="21" t="s">
        <v>105</v>
      </c>
      <c r="M30" s="21" t="s">
        <v>118</v>
      </c>
      <c r="N30" s="51" t="s">
        <v>119</v>
      </c>
    </row>
    <row r="31" spans="1:20" ht="25.5" customHeight="1" x14ac:dyDescent="0.2">
      <c r="A31" s="118"/>
      <c r="B31" s="88"/>
      <c r="C31" s="141"/>
      <c r="D31" s="144"/>
      <c r="E31" s="147"/>
      <c r="F31" s="20" t="s">
        <v>100</v>
      </c>
      <c r="G31" s="21" t="s">
        <v>101</v>
      </c>
      <c r="H31" s="21" t="s">
        <v>102</v>
      </c>
      <c r="I31" s="22" t="s">
        <v>103</v>
      </c>
      <c r="J31" s="20" t="s">
        <v>120</v>
      </c>
      <c r="K31" s="48" t="s">
        <v>121</v>
      </c>
      <c r="L31" s="21" t="s">
        <v>124</v>
      </c>
      <c r="M31" s="48" t="s">
        <v>122</v>
      </c>
      <c r="N31" s="22" t="s">
        <v>123</v>
      </c>
    </row>
    <row r="32" spans="1:20" ht="24.75" customHeight="1" x14ac:dyDescent="0.2">
      <c r="A32" s="118"/>
      <c r="B32" s="88"/>
      <c r="C32" s="141"/>
      <c r="D32" s="144"/>
      <c r="E32" s="147"/>
      <c r="F32" s="20" t="s">
        <v>104</v>
      </c>
      <c r="G32" s="21" t="s">
        <v>106</v>
      </c>
      <c r="H32" s="21" t="s">
        <v>105</v>
      </c>
      <c r="I32" s="22" t="s">
        <v>107</v>
      </c>
      <c r="J32" s="49" t="s">
        <v>125</v>
      </c>
      <c r="K32" s="48" t="s">
        <v>126</v>
      </c>
      <c r="L32" s="48" t="s">
        <v>127</v>
      </c>
      <c r="M32" s="48" t="s">
        <v>128</v>
      </c>
      <c r="N32" s="22" t="s">
        <v>129</v>
      </c>
    </row>
    <row r="33" spans="1:14" ht="31.5" customHeight="1" x14ac:dyDescent="0.2">
      <c r="A33" s="118"/>
      <c r="B33" s="88"/>
      <c r="C33" s="141"/>
      <c r="D33" s="144"/>
      <c r="E33" s="147"/>
      <c r="F33" s="100" t="s">
        <v>108</v>
      </c>
      <c r="G33" s="102" t="s">
        <v>109</v>
      </c>
      <c r="H33" s="102" t="s">
        <v>110</v>
      </c>
      <c r="I33" s="104"/>
      <c r="J33" s="49" t="s">
        <v>151</v>
      </c>
      <c r="K33" s="21" t="s">
        <v>130</v>
      </c>
      <c r="L33" s="21" t="s">
        <v>131</v>
      </c>
      <c r="M33" s="21" t="s">
        <v>132</v>
      </c>
      <c r="N33" s="22" t="s">
        <v>133</v>
      </c>
    </row>
    <row r="34" spans="1:14" ht="24.75" customHeight="1" thickBot="1" x14ac:dyDescent="0.25">
      <c r="A34" s="139"/>
      <c r="B34" s="87"/>
      <c r="C34" s="142"/>
      <c r="D34" s="145"/>
      <c r="E34" s="148"/>
      <c r="F34" s="101"/>
      <c r="G34" s="103"/>
      <c r="H34" s="103"/>
      <c r="I34" s="105"/>
      <c r="J34" s="54" t="s">
        <v>134</v>
      </c>
      <c r="K34" s="55" t="s">
        <v>155</v>
      </c>
      <c r="L34" s="50" t="s">
        <v>152</v>
      </c>
      <c r="M34" s="50" t="s">
        <v>153</v>
      </c>
      <c r="N34" s="52" t="s">
        <v>154</v>
      </c>
    </row>
  </sheetData>
  <mergeCells count="83">
    <mergeCell ref="B6:B7"/>
    <mergeCell ref="B9:B11"/>
    <mergeCell ref="H10:H11"/>
    <mergeCell ref="K10:K11"/>
    <mergeCell ref="O2:Q2"/>
    <mergeCell ref="O4:Q4"/>
    <mergeCell ref="A2:A4"/>
    <mergeCell ref="C2:C4"/>
    <mergeCell ref="D2:D4"/>
    <mergeCell ref="E2:E4"/>
    <mergeCell ref="I2:K2"/>
    <mergeCell ref="I4:K4"/>
    <mergeCell ref="S17:S18"/>
    <mergeCell ref="T17:T18"/>
    <mergeCell ref="O16:O18"/>
    <mergeCell ref="P16:P18"/>
    <mergeCell ref="Q16:Q18"/>
    <mergeCell ref="R13:T13"/>
    <mergeCell ref="A23:A26"/>
    <mergeCell ref="C23:C26"/>
    <mergeCell ref="D23:D26"/>
    <mergeCell ref="E23:E26"/>
    <mergeCell ref="A13:A18"/>
    <mergeCell ref="C13:C18"/>
    <mergeCell ref="E13:E18"/>
    <mergeCell ref="D13:D18"/>
    <mergeCell ref="F13:H13"/>
    <mergeCell ref="I13:K13"/>
    <mergeCell ref="F20:H20"/>
    <mergeCell ref="I20:K20"/>
    <mergeCell ref="L20:N20"/>
    <mergeCell ref="M21:N21"/>
    <mergeCell ref="R17:R18"/>
    <mergeCell ref="J18:K18"/>
    <mergeCell ref="G21:H21"/>
    <mergeCell ref="I21:K21"/>
    <mergeCell ref="F23:I23"/>
    <mergeCell ref="O13:Q13"/>
    <mergeCell ref="L15:L18"/>
    <mergeCell ref="M15:M18"/>
    <mergeCell ref="N15:N18"/>
    <mergeCell ref="L13:N13"/>
    <mergeCell ref="J23:M23"/>
    <mergeCell ref="A28:A34"/>
    <mergeCell ref="C28:C34"/>
    <mergeCell ref="D28:D34"/>
    <mergeCell ref="E28:E34"/>
    <mergeCell ref="A20:A21"/>
    <mergeCell ref="C20:C21"/>
    <mergeCell ref="D20:D21"/>
    <mergeCell ref="E20:E21"/>
    <mergeCell ref="R2:U2"/>
    <mergeCell ref="A6:A7"/>
    <mergeCell ref="A9:A10"/>
    <mergeCell ref="C6:C7"/>
    <mergeCell ref="D6:D7"/>
    <mergeCell ref="E6:E7"/>
    <mergeCell ref="E9:E10"/>
    <mergeCell ref="F6:I6"/>
    <mergeCell ref="F9:H9"/>
    <mergeCell ref="I9:K9"/>
    <mergeCell ref="F4:H4"/>
    <mergeCell ref="F2:H2"/>
    <mergeCell ref="L2:N2"/>
    <mergeCell ref="L4:N4"/>
    <mergeCell ref="B2:B4"/>
    <mergeCell ref="D9:D11"/>
    <mergeCell ref="M25:M26"/>
    <mergeCell ref="F28:I28"/>
    <mergeCell ref="J28:N28"/>
    <mergeCell ref="F33:F34"/>
    <mergeCell ref="G33:G34"/>
    <mergeCell ref="H33:I34"/>
    <mergeCell ref="F26:G26"/>
    <mergeCell ref="H26:I26"/>
    <mergeCell ref="J25:J26"/>
    <mergeCell ref="K25:K26"/>
    <mergeCell ref="L25:L26"/>
    <mergeCell ref="B13:B18"/>
    <mergeCell ref="B20:B21"/>
    <mergeCell ref="B23:B26"/>
    <mergeCell ref="B28:B34"/>
    <mergeCell ref="C9:C11"/>
  </mergeCells>
  <pageMargins left="0.7" right="0.7" top="0.75" bottom="0.75" header="0.3" footer="0.3"/>
  <pageSetup paperSize="8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9"/>
  <sheetViews>
    <sheetView workbookViewId="0">
      <selection activeCell="J5" sqref="J5"/>
    </sheetView>
  </sheetViews>
  <sheetFormatPr defaultRowHeight="12.75" x14ac:dyDescent="0.2"/>
  <cols>
    <col min="1" max="1" width="1" style="1" customWidth="1"/>
    <col min="2" max="2" width="12.28515625" style="1" customWidth="1"/>
    <col min="3" max="3" width="29.42578125" style="1" customWidth="1"/>
    <col min="4" max="4" width="14.85546875" style="56" customWidth="1"/>
    <col min="5" max="5" width="15" style="56" customWidth="1"/>
    <col min="6" max="6" width="21.7109375" style="1" customWidth="1"/>
    <col min="7" max="7" width="18.140625" style="56" customWidth="1"/>
    <col min="8" max="8" width="21.7109375" style="56" customWidth="1"/>
    <col min="9" max="9" width="21" style="56" customWidth="1"/>
    <col min="10" max="10" width="40.5703125" style="1" customWidth="1"/>
    <col min="11" max="16384" width="9.140625" style="1"/>
  </cols>
  <sheetData>
    <row r="1" spans="2:10" ht="13.5" thickBot="1" x14ac:dyDescent="0.25"/>
    <row r="2" spans="2:10" ht="25.5" x14ac:dyDescent="0.2">
      <c r="B2" s="41" t="s">
        <v>135</v>
      </c>
      <c r="C2" s="42" t="s">
        <v>136</v>
      </c>
      <c r="D2" s="43" t="s">
        <v>174</v>
      </c>
      <c r="E2" s="43" t="s">
        <v>175</v>
      </c>
      <c r="F2" s="42" t="s">
        <v>137</v>
      </c>
      <c r="G2" s="43" t="s">
        <v>139</v>
      </c>
      <c r="H2" s="43" t="s">
        <v>140</v>
      </c>
      <c r="I2" s="43" t="s">
        <v>142</v>
      </c>
      <c r="J2" s="44" t="s">
        <v>141</v>
      </c>
    </row>
    <row r="3" spans="2:10" ht="35.1" customHeight="1" x14ac:dyDescent="0.2">
      <c r="B3" s="63" t="str">
        <f>OVERVIEW!A2</f>
        <v>TD0991</v>
      </c>
      <c r="C3" s="64" t="s">
        <v>177</v>
      </c>
      <c r="D3" s="65">
        <v>42430</v>
      </c>
      <c r="E3" s="65">
        <v>44255</v>
      </c>
      <c r="F3" s="66" t="s">
        <v>138</v>
      </c>
      <c r="G3" s="67">
        <v>42901</v>
      </c>
      <c r="H3" s="68"/>
      <c r="I3" s="68"/>
      <c r="J3" s="76" t="s">
        <v>146</v>
      </c>
    </row>
    <row r="4" spans="2:10" ht="35.1" customHeight="1" x14ac:dyDescent="0.2">
      <c r="B4" s="63" t="str">
        <f>OVERVIEW!A6</f>
        <v>TD1178</v>
      </c>
      <c r="C4" s="64" t="str">
        <f>OVERVIEW!C6</f>
        <v>Best Interest Assessors &amp; S12 Doctors</v>
      </c>
      <c r="D4" s="65">
        <v>42917</v>
      </c>
      <c r="E4" s="65">
        <v>44377</v>
      </c>
      <c r="F4" s="66" t="s">
        <v>138</v>
      </c>
      <c r="G4" s="67">
        <v>42901</v>
      </c>
      <c r="H4" s="68"/>
      <c r="I4" s="68"/>
      <c r="J4" s="77" t="s">
        <v>168</v>
      </c>
    </row>
    <row r="5" spans="2:10" ht="61.5" customHeight="1" x14ac:dyDescent="0.2">
      <c r="B5" s="63" t="str">
        <f>OVERVIEW!A9</f>
        <v>TD0708</v>
      </c>
      <c r="C5" s="64" t="str">
        <f>OVERVIEW!C9</f>
        <v>Short Breaks for Disabled Children</v>
      </c>
      <c r="D5" s="65">
        <v>42095</v>
      </c>
      <c r="E5" s="65">
        <v>43190</v>
      </c>
      <c r="F5" s="66" t="s">
        <v>138</v>
      </c>
      <c r="G5" s="67">
        <v>42901</v>
      </c>
      <c r="H5" s="68"/>
      <c r="I5" s="68" t="s">
        <v>171</v>
      </c>
      <c r="J5" s="77" t="s">
        <v>170</v>
      </c>
    </row>
    <row r="6" spans="2:10" ht="38.25" customHeight="1" x14ac:dyDescent="0.2">
      <c r="B6" s="63" t="str">
        <f>OVERVIEW!A13</f>
        <v>TD0858</v>
      </c>
      <c r="C6" s="64" t="str">
        <f>OVERVIEW!C13</f>
        <v xml:space="preserve">Integrated Early Help Framework. </v>
      </c>
      <c r="D6" s="65">
        <v>42095</v>
      </c>
      <c r="E6" s="65">
        <v>43555</v>
      </c>
      <c r="F6" s="66" t="s">
        <v>138</v>
      </c>
      <c r="G6" s="67">
        <v>42901</v>
      </c>
      <c r="H6" s="68"/>
      <c r="I6" s="68" t="s">
        <v>171</v>
      </c>
      <c r="J6" s="77" t="s">
        <v>182</v>
      </c>
    </row>
    <row r="7" spans="2:10" ht="69.75" customHeight="1" x14ac:dyDescent="0.2">
      <c r="B7" s="63" t="str">
        <f>OVERVIEW!A20</f>
        <v>DN106792</v>
      </c>
      <c r="C7" s="64" t="str">
        <f>OVERVIEW!C20</f>
        <v>Provision of intervention programmes for Dispute Resolution Service</v>
      </c>
      <c r="D7" s="65">
        <v>42125</v>
      </c>
      <c r="E7" s="65">
        <v>43586</v>
      </c>
      <c r="F7" s="66" t="s">
        <v>138</v>
      </c>
      <c r="G7" s="67">
        <v>42901</v>
      </c>
      <c r="H7" s="68"/>
      <c r="I7" s="68" t="s">
        <v>171</v>
      </c>
      <c r="J7" s="77" t="s">
        <v>172</v>
      </c>
    </row>
    <row r="8" spans="2:10" ht="56.25" customHeight="1" x14ac:dyDescent="0.2">
      <c r="B8" s="63" t="str">
        <f>OVERVIEW!A23</f>
        <v>TD1153</v>
      </c>
      <c r="C8" s="64" t="str">
        <f>OVERVIEW!C23</f>
        <v xml:space="preserve">Young People's Supported Accommodation Framework. </v>
      </c>
      <c r="D8" s="65">
        <v>42795</v>
      </c>
      <c r="E8" s="65">
        <v>43889</v>
      </c>
      <c r="F8" s="66" t="s">
        <v>138</v>
      </c>
      <c r="G8" s="69" t="s">
        <v>145</v>
      </c>
      <c r="H8" s="68"/>
      <c r="I8" s="68" t="s">
        <v>171</v>
      </c>
      <c r="J8" s="77" t="s">
        <v>169</v>
      </c>
    </row>
    <row r="9" spans="2:10" ht="83.25" customHeight="1" thickBot="1" x14ac:dyDescent="0.25">
      <c r="B9" s="70" t="str">
        <f>OVERVIEW!A28</f>
        <v xml:space="preserve">TD1125        </v>
      </c>
      <c r="C9" s="71" t="str">
        <f>OVERVIEW!C28</f>
        <v>East Midlands Regional Framework.</v>
      </c>
      <c r="D9" s="72">
        <v>42401</v>
      </c>
      <c r="E9" s="72">
        <v>43861</v>
      </c>
      <c r="F9" s="73" t="s">
        <v>138</v>
      </c>
      <c r="G9" s="74" t="s">
        <v>144</v>
      </c>
      <c r="H9" s="75"/>
      <c r="I9" s="75" t="s">
        <v>173</v>
      </c>
      <c r="J9" s="78" t="s">
        <v>176</v>
      </c>
    </row>
  </sheetData>
  <pageMargins left="0.7" right="0.7" top="0.75" bottom="0.75" header="0.3" footer="0.3"/>
  <pageSetup paperSize="9" scale="6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"/>
  <sheetViews>
    <sheetView tabSelected="1" zoomScaleNormal="100" workbookViewId="0">
      <pane ySplit="2" topLeftCell="A3" activePane="bottomLeft" state="frozen"/>
      <selection pane="bottomLeft" activeCell="B12" sqref="B12"/>
    </sheetView>
  </sheetViews>
  <sheetFormatPr defaultRowHeight="12.75" x14ac:dyDescent="0.2"/>
  <cols>
    <col min="1" max="1" width="27.42578125" style="1" customWidth="1"/>
    <col min="2" max="2" width="40.5703125" style="1" customWidth="1"/>
    <col min="3" max="3" width="12.7109375" style="56" customWidth="1"/>
    <col min="4" max="4" width="9.140625" style="1"/>
    <col min="5" max="5" width="17.5703125" style="1" customWidth="1"/>
    <col min="6" max="16384" width="9.140625" style="1"/>
  </cols>
  <sheetData>
    <row r="1" spans="1:3" ht="13.5" thickBot="1" x14ac:dyDescent="0.25"/>
    <row r="2" spans="1:3" ht="26.25" thickBot="1" x14ac:dyDescent="0.25">
      <c r="A2" s="79" t="s">
        <v>178</v>
      </c>
      <c r="B2" s="80" t="s">
        <v>179</v>
      </c>
      <c r="C2" s="81" t="s">
        <v>180</v>
      </c>
    </row>
    <row r="3" spans="1:3" ht="12.75" customHeight="1" thickBot="1" x14ac:dyDescent="0.25">
      <c r="A3" s="210" t="s">
        <v>181</v>
      </c>
      <c r="B3" s="82" t="s">
        <v>80</v>
      </c>
      <c r="C3" s="211">
        <v>74834</v>
      </c>
    </row>
  </sheetData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REPORTING</vt:lpstr>
      <vt:lpstr>SPEND</vt:lpstr>
    </vt:vector>
  </TitlesOfParts>
  <Company>Derby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Sahota, Manjit</dc:creator>
  <cp:lastModifiedBy>Any DCC User</cp:lastModifiedBy>
  <cp:lastPrinted>2017-10-30T14:27:00Z</cp:lastPrinted>
  <dcterms:created xsi:type="dcterms:W3CDTF">2017-06-05T10:38:22Z</dcterms:created>
  <dcterms:modified xsi:type="dcterms:W3CDTF">2017-11-01T09:38:14Z</dcterms:modified>
</cp:coreProperties>
</file>