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228"/>
  <workbookPr defaultThemeVersion="166925"/>
  <mc:AlternateContent xmlns:mc="http://schemas.openxmlformats.org/markup-compatibility/2006">
    <mc:Choice Requires="x15">
      <x15ac:absPath xmlns:x15ac="http://schemas.microsoft.com/office/spreadsheetml/2010/11/ac" url="N:\Estates Role\Property Professional Services Contract\"/>
    </mc:Choice>
  </mc:AlternateContent>
  <xr:revisionPtr revIDLastSave="0" documentId="13_ncr:1_{68F5C464-DBC0-4BD7-B5B7-7883E614F897}" xr6:coauthVersionLast="34" xr6:coauthVersionMax="34" xr10:uidLastSave="{00000000-0000-0000-0000-000000000000}"/>
  <bookViews>
    <workbookView xWindow="0" yWindow="0" windowWidth="23040" windowHeight="8250" activeTab="2" xr2:uid="{9D0182B8-A32B-4C0C-ADD6-CA476803B9AF}"/>
  </bookViews>
  <sheets>
    <sheet name="LOT 1" sheetId="1" r:id="rId1"/>
    <sheet name="LOT 2" sheetId="2" r:id="rId2"/>
    <sheet name="LOT 3" sheetId="4" r:id="rId3"/>
  </sheets>
  <definedNames>
    <definedName name="_xlnm._FilterDatabase" localSheetId="2" hidden="1">'LOT 3'!$B$15:$E$38</definedName>
  </definedNames>
  <calcPr calcId="179017"/>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38" i="4" l="1"/>
  <c r="D40" i="4" s="1"/>
  <c r="D12" i="4" l="1"/>
  <c r="D31" i="2"/>
  <c r="D33" i="2" s="1"/>
  <c r="D12" i="2"/>
  <c r="D12" i="1"/>
  <c r="D31" i="1"/>
  <c r="D33" i="1" s="1"/>
</calcChain>
</file>

<file path=xl/sharedStrings.xml><?xml version="1.0" encoding="utf-8"?>
<sst xmlns="http://schemas.openxmlformats.org/spreadsheetml/2006/main" count="143" uniqueCount="100">
  <si>
    <t>Setting up Period</t>
  </si>
  <si>
    <t>Operational Period</t>
  </si>
  <si>
    <t xml:space="preserve">LOT 1 - England &amp; Wales </t>
  </si>
  <si>
    <t>8.1.1</t>
  </si>
  <si>
    <t>Professional Expertise</t>
  </si>
  <si>
    <t>8.1.2</t>
  </si>
  <si>
    <t>Contractor Liaison</t>
  </si>
  <si>
    <t>8.1.3</t>
  </si>
  <si>
    <t>Ad-hoc Inspections and FMR Updates</t>
  </si>
  <si>
    <t>8.1.4</t>
  </si>
  <si>
    <t>Subcontractors</t>
  </si>
  <si>
    <t>8.1.5</t>
  </si>
  <si>
    <t>Works &amp; Project Management (including Surveys and Assessments)</t>
  </si>
  <si>
    <t>8.1.6</t>
  </si>
  <si>
    <t>Reporting Arrangements</t>
  </si>
  <si>
    <t>8.1.7</t>
  </si>
  <si>
    <t>8.1.8</t>
  </si>
  <si>
    <t>Contract Documentation</t>
  </si>
  <si>
    <t>8.1.9</t>
  </si>
  <si>
    <t>Procurement</t>
  </si>
  <si>
    <t>8.1.10</t>
  </si>
  <si>
    <t>Contract administration/Project Management</t>
  </si>
  <si>
    <t>8.1.11</t>
  </si>
  <si>
    <t>Post Practical Completion</t>
  </si>
  <si>
    <t>8.1.12</t>
  </si>
  <si>
    <t>Contract/Project Administration Payments</t>
  </si>
  <si>
    <t>8.1.13</t>
  </si>
  <si>
    <t>Listed and Historic Buildings</t>
  </si>
  <si>
    <t>8.1.14</t>
  </si>
  <si>
    <t>Health, Safety &amp; Welfare Regulations Compliance</t>
  </si>
  <si>
    <t>8.1.15</t>
  </si>
  <si>
    <t>Handover Period and Termination or Expiry</t>
  </si>
  <si>
    <t xml:space="preserve">Construction, Design &amp; Management Regulations </t>
  </si>
  <si>
    <t>Aspect of the Specification</t>
  </si>
  <si>
    <t>Vendor Notes</t>
  </si>
  <si>
    <t>Max Possible Mark</t>
  </si>
  <si>
    <t xml:space="preserve"> 
7.1.1
7.1.2
7.1.3
7.1.4
7.1.5
7.1.6
</t>
  </si>
  <si>
    <t>LOT 2 - Scotland &amp; Northern Ireland</t>
  </si>
  <si>
    <t>8.2.1</t>
  </si>
  <si>
    <t>8.2.2</t>
  </si>
  <si>
    <t>8.2.3</t>
  </si>
  <si>
    <t>8.2.4</t>
  </si>
  <si>
    <t>8.2.5</t>
  </si>
  <si>
    <t>8.2.6</t>
  </si>
  <si>
    <t>8.2.7</t>
  </si>
  <si>
    <t>8.2.8</t>
  </si>
  <si>
    <t>8.2.9</t>
  </si>
  <si>
    <t>8.2.10</t>
  </si>
  <si>
    <t>8.2.11</t>
  </si>
  <si>
    <t>8.2.12</t>
  </si>
  <si>
    <t>8.2.13</t>
  </si>
  <si>
    <t>8.2.14</t>
  </si>
  <si>
    <t>8.2.15</t>
  </si>
  <si>
    <t>8.3.1</t>
  </si>
  <si>
    <t>Landlord/Tenant Relationships</t>
  </si>
  <si>
    <t>8.3.2</t>
  </si>
  <si>
    <t>Landlord's Consent</t>
  </si>
  <si>
    <t>8.3.3</t>
  </si>
  <si>
    <t>Planning</t>
  </si>
  <si>
    <t>8.3.4</t>
  </si>
  <si>
    <t>Neighbourly Matters</t>
  </si>
  <si>
    <t>8.3.5</t>
  </si>
  <si>
    <t>Acquisitions</t>
  </si>
  <si>
    <t>8.3.6</t>
  </si>
  <si>
    <t>Disposals</t>
  </si>
  <si>
    <t>8.3.7</t>
  </si>
  <si>
    <t>Service Charges &amp; Insurances</t>
  </si>
  <si>
    <t>8.3.8</t>
  </si>
  <si>
    <t>Insurance Claims</t>
  </si>
  <si>
    <t>8.3.9</t>
  </si>
  <si>
    <t>Commercial Sub-Tenants</t>
  </si>
  <si>
    <t>8.3.10</t>
  </si>
  <si>
    <t>Rating</t>
  </si>
  <si>
    <t>8.3.11</t>
  </si>
  <si>
    <t>Dilapidations</t>
  </si>
  <si>
    <t>8.3.12</t>
  </si>
  <si>
    <t>Annual Dilapidations</t>
  </si>
  <si>
    <t>8.3.13</t>
  </si>
  <si>
    <t>Contingent Liabilities</t>
  </si>
  <si>
    <t>8.3.14</t>
  </si>
  <si>
    <t>Rent Reviews</t>
  </si>
  <si>
    <t>8.3.15</t>
  </si>
  <si>
    <t>Lease Renewals</t>
  </si>
  <si>
    <t>8.3.16</t>
  </si>
  <si>
    <t>Lease Breaks and Other Options</t>
  </si>
  <si>
    <t>8.3.17</t>
  </si>
  <si>
    <t>Rent Management</t>
  </si>
  <si>
    <t>8.3.18</t>
  </si>
  <si>
    <t>Revaluation of Estate</t>
  </si>
  <si>
    <t>8.3.19</t>
  </si>
  <si>
    <t>Contract Administration</t>
  </si>
  <si>
    <t>8.3.20</t>
  </si>
  <si>
    <t>8.3.21</t>
  </si>
  <si>
    <t>8.3.22</t>
  </si>
  <si>
    <t xml:space="preserve"> 
7.2.1
7.2.2
7.2.3
7.2.4
7.2.5
7.2.6</t>
  </si>
  <si>
    <t>LOT 3 - Property Management</t>
  </si>
  <si>
    <t xml:space="preserve">Clear methodology describing approach to mobilisation. Evidence of key milestones and workstreams. Evidence of resources/systems/timescales required. (Max words 300)
Introduction
Briefing
Collation and Analysis of Estates Data
Policies and Procedures
Procurement Policy
Contract Cover
</t>
  </si>
  <si>
    <t>Total Maximum Marks Possible</t>
  </si>
  <si>
    <t>Name of Vendor:</t>
  </si>
  <si>
    <t>Clear methodologies describing approach to each section. Evidence of experience, resources, processes, systems and timescales required. Case studies can be used and included as an appendix. (Max words per section 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</si>
</sst>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Arial"/>
      <family val="2"/>
    </font>
    <font>
      <sz val="12"/>
      <color theme="1"/>
      <name val="Arial"/>
      <family val="2"/>
    </font>
  </fonts>
  <fills count="3">
    <fill>
      <patternFill patternType="none"/>
    </fill>
    <fill>
      <patternFill patternType="gray125"/>
    </fill>
    <fill>
      <patternFill patternType="solid">
        <fgColor theme="0" tint="-0.249977111117893"/>
        <bgColor indexed="64"/>
      </patternFill>
    </fill>
  </fills>
  <borders count="4">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s>
  <cellStyleXfs count="1">
    <xf numFmtId="0" fontId="0" fillId="0" borderId="0"/>
  </cellStyleXfs>
  <cellXfs count="24">
    <xf numFmtId="0" fontId="0" fillId="0" borderId="0" xfId="0"/>
    <xf numFmtId="0" fontId="1" fillId="0" borderId="2" xfId="0" applyFont="1" applyBorder="1" applyAlignment="1">
      <alignment horizontal="justify" vertical="center"/>
    </xf>
    <xf numFmtId="0" fontId="1" fillId="0" borderId="0" xfId="0" applyFont="1"/>
    <xf numFmtId="0" fontId="1" fillId="0" borderId="1" xfId="0" applyFont="1" applyBorder="1"/>
    <xf numFmtId="0" fontId="1" fillId="0" borderId="0" xfId="0" applyFont="1" applyBorder="1"/>
    <xf numFmtId="0" fontId="1" fillId="2" borderId="0" xfId="0" applyFont="1" applyFill="1"/>
    <xf numFmtId="0" fontId="1" fillId="0" borderId="0" xfId="0" applyFont="1" applyFill="1"/>
    <xf numFmtId="0" fontId="1" fillId="2" borderId="0" xfId="0" applyFont="1" applyFill="1" applyAlignment="1">
      <alignment horizontal="center"/>
    </xf>
    <xf numFmtId="0" fontId="1" fillId="0" borderId="2" xfId="0" applyFont="1" applyBorder="1"/>
    <xf numFmtId="0" fontId="1" fillId="0" borderId="2" xfId="0" applyFont="1" applyBorder="1" applyAlignment="1">
      <alignment horizontal="justify"/>
    </xf>
    <xf numFmtId="0" fontId="1" fillId="0" borderId="0" xfId="0" applyFont="1" applyBorder="1" applyAlignment="1">
      <alignment horizontal="justify" vertical="center"/>
    </xf>
    <xf numFmtId="0" fontId="1" fillId="0" borderId="0" xfId="0" applyFont="1" applyBorder="1" applyAlignment="1">
      <alignment horizontal="justify"/>
    </xf>
    <xf numFmtId="0" fontId="1" fillId="0" borderId="2" xfId="0" applyFont="1" applyBorder="1" applyAlignment="1">
      <alignment wrapText="1"/>
    </xf>
    <xf numFmtId="0" fontId="1" fillId="0" borderId="2" xfId="0" applyFont="1" applyBorder="1" applyAlignment="1">
      <alignment vertical="top" wrapText="1"/>
    </xf>
    <xf numFmtId="0" fontId="1" fillId="0" borderId="2" xfId="0" applyFont="1" applyFill="1" applyBorder="1"/>
    <xf numFmtId="0" fontId="1" fillId="0" borderId="2" xfId="0" applyFont="1" applyFill="1" applyBorder="1" applyAlignment="1">
      <alignment horizontal="center"/>
    </xf>
    <xf numFmtId="0" fontId="1" fillId="0" borderId="2" xfId="0" applyFont="1" applyFill="1" applyBorder="1" applyAlignment="1">
      <alignment wrapText="1"/>
    </xf>
    <xf numFmtId="0" fontId="1" fillId="0" borderId="0" xfId="0" applyFont="1" applyAlignment="1">
      <alignment horizontal="right"/>
    </xf>
    <xf numFmtId="0" fontId="1" fillId="0" borderId="0" xfId="0" applyFont="1" applyBorder="1" applyAlignment="1">
      <alignment horizontal="right"/>
    </xf>
    <xf numFmtId="0" fontId="1" fillId="2" borderId="0" xfId="0" applyFont="1" applyFill="1" applyAlignment="1">
      <alignment horizontal="right"/>
    </xf>
    <xf numFmtId="0" fontId="1" fillId="0" borderId="0" xfId="0" applyFont="1" applyFill="1" applyAlignment="1">
      <alignment horizontal="right"/>
    </xf>
    <xf numFmtId="0" fontId="1" fillId="0" borderId="2" xfId="0" applyFont="1" applyBorder="1" applyAlignment="1">
      <alignment horizontal="right"/>
    </xf>
    <xf numFmtId="0" fontId="1" fillId="0" borderId="2" xfId="0" applyFont="1" applyFill="1" applyBorder="1" applyAlignment="1">
      <alignment horizontal="right"/>
    </xf>
    <xf numFmtId="0" fontId="1" fillId="0" borderId="3" xfId="0" applyFont="1" applyBorder="1" applyAlignment="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C3002-5E1A-4CA6-BAC1-C5A2AA13ACA9}">
  <dimension ref="B2:E34"/>
  <sheetViews>
    <sheetView topLeftCell="A11" zoomScale="80" zoomScaleNormal="80" workbookViewId="0">
      <selection activeCell="B3" sqref="B3"/>
    </sheetView>
  </sheetViews>
  <sheetFormatPr defaultColWidth="8.75" defaultRowHeight="15" x14ac:dyDescent="0.2"/>
  <cols>
    <col min="1" max="1" width="8.75" style="2"/>
    <col min="2" max="2" width="13.25" style="2" customWidth="1"/>
    <col min="3" max="3" width="64.375" style="2" customWidth="1"/>
    <col min="4" max="4" width="17.875" style="17" bestFit="1" customWidth="1"/>
    <col min="5" max="5" width="110.625" style="2" customWidth="1"/>
    <col min="6" max="11" width="39.625" style="2" customWidth="1"/>
    <col min="12" max="16384" width="8.75" style="2"/>
  </cols>
  <sheetData>
    <row r="2" spans="2:5" ht="15.75" thickBot="1" x14ac:dyDescent="0.25"/>
    <row r="3" spans="2:5" ht="15.75" thickBot="1" x14ac:dyDescent="0.25">
      <c r="B3" s="3" t="s">
        <v>98</v>
      </c>
      <c r="C3" s="3"/>
      <c r="D3" s="18"/>
    </row>
    <row r="4" spans="2:5" x14ac:dyDescent="0.2">
      <c r="B4" s="4"/>
      <c r="C4" s="4"/>
      <c r="D4" s="18"/>
    </row>
    <row r="6" spans="2:5" x14ac:dyDescent="0.2">
      <c r="B6" s="5" t="s">
        <v>2</v>
      </c>
      <c r="C6" s="5"/>
      <c r="D6" s="19"/>
      <c r="E6" s="5"/>
    </row>
    <row r="7" spans="2:5" s="6" customFormat="1" x14ac:dyDescent="0.2">
      <c r="D7" s="20"/>
    </row>
    <row r="8" spans="2:5" x14ac:dyDescent="0.2">
      <c r="B8" s="2" t="s">
        <v>33</v>
      </c>
    </row>
    <row r="10" spans="2:5" x14ac:dyDescent="0.2">
      <c r="B10" s="5" t="s">
        <v>0</v>
      </c>
      <c r="C10" s="5"/>
      <c r="D10" s="19" t="s">
        <v>35</v>
      </c>
      <c r="E10" s="7" t="s">
        <v>34</v>
      </c>
    </row>
    <row r="11" spans="2:5" ht="165" x14ac:dyDescent="0.2">
      <c r="B11" s="12" t="s">
        <v>36</v>
      </c>
      <c r="C11" s="13" t="s">
        <v>96</v>
      </c>
      <c r="D11" s="21">
        <v>30</v>
      </c>
      <c r="E11" s="1"/>
    </row>
    <row r="12" spans="2:5" ht="28.15" customHeight="1" x14ac:dyDescent="0.2">
      <c r="B12" s="4"/>
      <c r="C12" s="4"/>
      <c r="D12" s="18">
        <f>SUM(D11)</f>
        <v>30</v>
      </c>
      <c r="E12" s="10"/>
    </row>
    <row r="14" spans="2:5" x14ac:dyDescent="0.2">
      <c r="B14" s="5" t="s">
        <v>1</v>
      </c>
      <c r="C14" s="5"/>
      <c r="D14" s="19" t="s">
        <v>35</v>
      </c>
      <c r="E14" s="7" t="s">
        <v>34</v>
      </c>
    </row>
    <row r="15" spans="2:5" s="6" customFormat="1" ht="59.25" customHeight="1" x14ac:dyDescent="0.2">
      <c r="B15" s="14"/>
      <c r="C15" s="16" t="s">
        <v>99</v>
      </c>
      <c r="D15" s="22"/>
      <c r="E15" s="15"/>
    </row>
    <row r="16" spans="2:5" ht="28.15" customHeight="1" x14ac:dyDescent="0.2">
      <c r="B16" s="8" t="s">
        <v>3</v>
      </c>
      <c r="C16" s="9" t="s">
        <v>4</v>
      </c>
      <c r="D16" s="21">
        <v>100</v>
      </c>
      <c r="E16" s="8"/>
    </row>
    <row r="17" spans="2:5" ht="28.15" customHeight="1" x14ac:dyDescent="0.2">
      <c r="B17" s="8" t="s">
        <v>5</v>
      </c>
      <c r="C17" s="9" t="s">
        <v>6</v>
      </c>
      <c r="D17" s="21">
        <v>3</v>
      </c>
      <c r="E17" s="8"/>
    </row>
    <row r="18" spans="2:5" ht="28.15" customHeight="1" x14ac:dyDescent="0.2">
      <c r="B18" s="8" t="s">
        <v>7</v>
      </c>
      <c r="C18" s="9" t="s">
        <v>8</v>
      </c>
      <c r="D18" s="21">
        <v>6</v>
      </c>
      <c r="E18" s="8"/>
    </row>
    <row r="19" spans="2:5" ht="28.15" customHeight="1" x14ac:dyDescent="0.2">
      <c r="B19" s="8" t="s">
        <v>9</v>
      </c>
      <c r="C19" s="9" t="s">
        <v>10</v>
      </c>
      <c r="D19" s="21">
        <v>6</v>
      </c>
      <c r="E19" s="8"/>
    </row>
    <row r="20" spans="2:5" ht="28.15" customHeight="1" x14ac:dyDescent="0.2">
      <c r="B20" s="8" t="s">
        <v>11</v>
      </c>
      <c r="C20" s="9" t="s">
        <v>12</v>
      </c>
      <c r="D20" s="21">
        <v>110</v>
      </c>
      <c r="E20" s="8"/>
    </row>
    <row r="21" spans="2:5" ht="28.15" customHeight="1" x14ac:dyDescent="0.2">
      <c r="B21" s="8" t="s">
        <v>13</v>
      </c>
      <c r="C21" s="9" t="s">
        <v>14</v>
      </c>
      <c r="D21" s="21">
        <v>6</v>
      </c>
      <c r="E21" s="8"/>
    </row>
    <row r="22" spans="2:5" ht="28.15" customHeight="1" x14ac:dyDescent="0.2">
      <c r="B22" s="8" t="s">
        <v>15</v>
      </c>
      <c r="C22" s="9" t="s">
        <v>32</v>
      </c>
      <c r="D22" s="21">
        <v>3</v>
      </c>
      <c r="E22" s="8"/>
    </row>
    <row r="23" spans="2:5" ht="28.15" customHeight="1" x14ac:dyDescent="0.2">
      <c r="B23" s="8" t="s">
        <v>16</v>
      </c>
      <c r="C23" s="9" t="s">
        <v>17</v>
      </c>
      <c r="D23" s="21">
        <v>6</v>
      </c>
      <c r="E23" s="8"/>
    </row>
    <row r="24" spans="2:5" ht="28.15" customHeight="1" x14ac:dyDescent="0.2">
      <c r="B24" s="8" t="s">
        <v>18</v>
      </c>
      <c r="C24" s="9" t="s">
        <v>19</v>
      </c>
      <c r="D24" s="21">
        <v>3</v>
      </c>
      <c r="E24" s="8"/>
    </row>
    <row r="25" spans="2:5" ht="28.15" customHeight="1" x14ac:dyDescent="0.2">
      <c r="B25" s="8" t="s">
        <v>20</v>
      </c>
      <c r="C25" s="9" t="s">
        <v>21</v>
      </c>
      <c r="D25" s="21">
        <v>6</v>
      </c>
      <c r="E25" s="8"/>
    </row>
    <row r="26" spans="2:5" ht="28.15" customHeight="1" x14ac:dyDescent="0.2">
      <c r="B26" s="8" t="s">
        <v>22</v>
      </c>
      <c r="C26" s="9" t="s">
        <v>23</v>
      </c>
      <c r="D26" s="21">
        <v>3</v>
      </c>
      <c r="E26" s="8"/>
    </row>
    <row r="27" spans="2:5" ht="28.15" customHeight="1" x14ac:dyDescent="0.2">
      <c r="B27" s="8" t="s">
        <v>24</v>
      </c>
      <c r="C27" s="9" t="s">
        <v>25</v>
      </c>
      <c r="D27" s="21">
        <v>6</v>
      </c>
      <c r="E27" s="8"/>
    </row>
    <row r="28" spans="2:5" ht="28.15" customHeight="1" x14ac:dyDescent="0.2">
      <c r="B28" s="8" t="s">
        <v>26</v>
      </c>
      <c r="C28" s="9" t="s">
        <v>27</v>
      </c>
      <c r="D28" s="21">
        <v>3</v>
      </c>
      <c r="E28" s="8"/>
    </row>
    <row r="29" spans="2:5" ht="28.15" customHeight="1" x14ac:dyDescent="0.2">
      <c r="B29" s="8" t="s">
        <v>28</v>
      </c>
      <c r="C29" s="9" t="s">
        <v>29</v>
      </c>
      <c r="D29" s="21">
        <v>3</v>
      </c>
      <c r="E29" s="8"/>
    </row>
    <row r="30" spans="2:5" ht="28.15" customHeight="1" x14ac:dyDescent="0.2">
      <c r="B30" s="8" t="s">
        <v>30</v>
      </c>
      <c r="C30" s="9" t="s">
        <v>31</v>
      </c>
      <c r="D30" s="21">
        <v>6</v>
      </c>
      <c r="E30" s="8"/>
    </row>
    <row r="31" spans="2:5" ht="28.15" customHeight="1" x14ac:dyDescent="0.2">
      <c r="B31" s="4"/>
      <c r="C31" s="11"/>
      <c r="D31" s="18">
        <f>SUM(D16:D30)</f>
        <v>270</v>
      </c>
      <c r="E31" s="4"/>
    </row>
    <row r="33" spans="3:4" ht="15.75" thickBot="1" x14ac:dyDescent="0.25">
      <c r="C33" s="2" t="s">
        <v>97</v>
      </c>
      <c r="D33" s="23">
        <f>D12+D31</f>
        <v>300</v>
      </c>
    </row>
    <row r="34" spans="3:4" ht="15.75" thickTop="1"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36E53-F333-4BB4-B61A-EDFF470F4969}">
  <dimension ref="B2:E34"/>
  <sheetViews>
    <sheetView topLeftCell="A5" zoomScale="80" zoomScaleNormal="80" workbookViewId="0">
      <selection activeCell="C15" sqref="C15"/>
    </sheetView>
  </sheetViews>
  <sheetFormatPr defaultColWidth="8.75" defaultRowHeight="15" x14ac:dyDescent="0.2"/>
  <cols>
    <col min="1" max="1" width="8.75" style="2"/>
    <col min="2" max="2" width="13.25" style="2" customWidth="1"/>
    <col min="3" max="3" width="64" style="2" customWidth="1"/>
    <col min="4" max="4" width="17.875" style="17" bestFit="1" customWidth="1"/>
    <col min="5" max="5" width="110.625" style="2" customWidth="1"/>
    <col min="6" max="11" width="39.625" style="2" customWidth="1"/>
    <col min="12" max="16384" width="8.75" style="2"/>
  </cols>
  <sheetData>
    <row r="2" spans="2:5" ht="15.75" thickBot="1" x14ac:dyDescent="0.25"/>
    <row r="3" spans="2:5" ht="15.75" thickBot="1" x14ac:dyDescent="0.25">
      <c r="B3" s="3" t="s">
        <v>98</v>
      </c>
      <c r="C3" s="3"/>
      <c r="D3" s="18"/>
    </row>
    <row r="4" spans="2:5" x14ac:dyDescent="0.2">
      <c r="B4" s="4"/>
      <c r="C4" s="4"/>
      <c r="D4" s="18"/>
    </row>
    <row r="6" spans="2:5" x14ac:dyDescent="0.2">
      <c r="B6" s="5" t="s">
        <v>37</v>
      </c>
      <c r="C6" s="5"/>
      <c r="D6" s="19"/>
      <c r="E6" s="5"/>
    </row>
    <row r="7" spans="2:5" s="6" customFormat="1" x14ac:dyDescent="0.2">
      <c r="D7" s="20"/>
    </row>
    <row r="8" spans="2:5" x14ac:dyDescent="0.2">
      <c r="B8" s="2" t="s">
        <v>33</v>
      </c>
    </row>
    <row r="10" spans="2:5" x14ac:dyDescent="0.2">
      <c r="B10" s="5" t="s">
        <v>0</v>
      </c>
      <c r="C10" s="5"/>
      <c r="D10" s="19" t="s">
        <v>35</v>
      </c>
      <c r="E10" s="7" t="s">
        <v>34</v>
      </c>
    </row>
    <row r="11" spans="2:5" ht="165" x14ac:dyDescent="0.2">
      <c r="B11" s="12" t="s">
        <v>36</v>
      </c>
      <c r="C11" s="13" t="s">
        <v>96</v>
      </c>
      <c r="D11" s="21">
        <v>30</v>
      </c>
      <c r="E11" s="1"/>
    </row>
    <row r="12" spans="2:5" ht="28.15" customHeight="1" x14ac:dyDescent="0.2">
      <c r="B12" s="4"/>
      <c r="C12" s="4"/>
      <c r="D12" s="18">
        <f>SUM(D11)</f>
        <v>30</v>
      </c>
      <c r="E12" s="10"/>
    </row>
    <row r="14" spans="2:5" x14ac:dyDescent="0.2">
      <c r="B14" s="5" t="s">
        <v>1</v>
      </c>
      <c r="C14" s="5"/>
      <c r="D14" s="19" t="s">
        <v>35</v>
      </c>
      <c r="E14" s="7" t="s">
        <v>34</v>
      </c>
    </row>
    <row r="15" spans="2:5" s="6" customFormat="1" ht="59.25" customHeight="1" x14ac:dyDescent="0.2">
      <c r="B15" s="14"/>
      <c r="C15" s="16" t="s">
        <v>99</v>
      </c>
      <c r="D15" s="22"/>
      <c r="E15" s="15"/>
    </row>
    <row r="16" spans="2:5" ht="28.15" customHeight="1" x14ac:dyDescent="0.2">
      <c r="B16" s="8" t="s">
        <v>38</v>
      </c>
      <c r="C16" s="9" t="s">
        <v>4</v>
      </c>
      <c r="D16" s="21">
        <v>100</v>
      </c>
      <c r="E16" s="8"/>
    </row>
    <row r="17" spans="2:5" ht="28.15" customHeight="1" x14ac:dyDescent="0.2">
      <c r="B17" s="8" t="s">
        <v>39</v>
      </c>
      <c r="C17" s="9" t="s">
        <v>6</v>
      </c>
      <c r="D17" s="21">
        <v>3</v>
      </c>
      <c r="E17" s="8"/>
    </row>
    <row r="18" spans="2:5" ht="28.15" customHeight="1" x14ac:dyDescent="0.2">
      <c r="B18" s="8" t="s">
        <v>40</v>
      </c>
      <c r="C18" s="9" t="s">
        <v>8</v>
      </c>
      <c r="D18" s="21">
        <v>6</v>
      </c>
      <c r="E18" s="8"/>
    </row>
    <row r="19" spans="2:5" ht="28.15" customHeight="1" x14ac:dyDescent="0.2">
      <c r="B19" s="8" t="s">
        <v>41</v>
      </c>
      <c r="C19" s="9" t="s">
        <v>10</v>
      </c>
      <c r="D19" s="21">
        <v>6</v>
      </c>
      <c r="E19" s="8"/>
    </row>
    <row r="20" spans="2:5" ht="28.15" customHeight="1" x14ac:dyDescent="0.2">
      <c r="B20" s="8" t="s">
        <v>42</v>
      </c>
      <c r="C20" s="9" t="s">
        <v>12</v>
      </c>
      <c r="D20" s="21">
        <v>110</v>
      </c>
      <c r="E20" s="8"/>
    </row>
    <row r="21" spans="2:5" ht="28.15" customHeight="1" x14ac:dyDescent="0.2">
      <c r="B21" s="8" t="s">
        <v>43</v>
      </c>
      <c r="C21" s="9" t="s">
        <v>14</v>
      </c>
      <c r="D21" s="21">
        <v>6</v>
      </c>
      <c r="E21" s="8"/>
    </row>
    <row r="22" spans="2:5" ht="28.15" customHeight="1" x14ac:dyDescent="0.2">
      <c r="B22" s="8" t="s">
        <v>44</v>
      </c>
      <c r="C22" s="9" t="s">
        <v>32</v>
      </c>
      <c r="D22" s="21">
        <v>3</v>
      </c>
      <c r="E22" s="8"/>
    </row>
    <row r="23" spans="2:5" ht="28.15" customHeight="1" x14ac:dyDescent="0.2">
      <c r="B23" s="8" t="s">
        <v>45</v>
      </c>
      <c r="C23" s="9" t="s">
        <v>17</v>
      </c>
      <c r="D23" s="21">
        <v>6</v>
      </c>
      <c r="E23" s="8"/>
    </row>
    <row r="24" spans="2:5" ht="28.15" customHeight="1" x14ac:dyDescent="0.2">
      <c r="B24" s="8" t="s">
        <v>46</v>
      </c>
      <c r="C24" s="9" t="s">
        <v>19</v>
      </c>
      <c r="D24" s="21">
        <v>3</v>
      </c>
      <c r="E24" s="8"/>
    </row>
    <row r="25" spans="2:5" ht="28.15" customHeight="1" x14ac:dyDescent="0.2">
      <c r="B25" s="8" t="s">
        <v>47</v>
      </c>
      <c r="C25" s="9" t="s">
        <v>21</v>
      </c>
      <c r="D25" s="21">
        <v>6</v>
      </c>
      <c r="E25" s="8"/>
    </row>
    <row r="26" spans="2:5" ht="28.15" customHeight="1" x14ac:dyDescent="0.2">
      <c r="B26" s="8" t="s">
        <v>48</v>
      </c>
      <c r="C26" s="9" t="s">
        <v>23</v>
      </c>
      <c r="D26" s="21">
        <v>3</v>
      </c>
      <c r="E26" s="8"/>
    </row>
    <row r="27" spans="2:5" ht="28.15" customHeight="1" x14ac:dyDescent="0.2">
      <c r="B27" s="8" t="s">
        <v>49</v>
      </c>
      <c r="C27" s="9" t="s">
        <v>25</v>
      </c>
      <c r="D27" s="21">
        <v>6</v>
      </c>
      <c r="E27" s="8"/>
    </row>
    <row r="28" spans="2:5" ht="28.15" customHeight="1" x14ac:dyDescent="0.2">
      <c r="B28" s="8" t="s">
        <v>50</v>
      </c>
      <c r="C28" s="9" t="s">
        <v>27</v>
      </c>
      <c r="D28" s="21">
        <v>3</v>
      </c>
      <c r="E28" s="8"/>
    </row>
    <row r="29" spans="2:5" ht="28.15" customHeight="1" x14ac:dyDescent="0.2">
      <c r="B29" s="8" t="s">
        <v>51</v>
      </c>
      <c r="C29" s="9" t="s">
        <v>29</v>
      </c>
      <c r="D29" s="21">
        <v>3</v>
      </c>
      <c r="E29" s="8"/>
    </row>
    <row r="30" spans="2:5" ht="28.15" customHeight="1" x14ac:dyDescent="0.2">
      <c r="B30" s="8" t="s">
        <v>52</v>
      </c>
      <c r="C30" s="9" t="s">
        <v>31</v>
      </c>
      <c r="D30" s="21">
        <v>6</v>
      </c>
      <c r="E30" s="8"/>
    </row>
    <row r="31" spans="2:5" ht="28.15" customHeight="1" x14ac:dyDescent="0.2">
      <c r="B31" s="4"/>
      <c r="C31" s="11"/>
      <c r="D31" s="18">
        <f>SUM(D16:D30)</f>
        <v>270</v>
      </c>
      <c r="E31" s="4"/>
    </row>
    <row r="33" spans="3:4" ht="15.75" thickBot="1" x14ac:dyDescent="0.25">
      <c r="C33" s="2" t="s">
        <v>97</v>
      </c>
      <c r="D33" s="23">
        <f>D12+D31</f>
        <v>300</v>
      </c>
    </row>
    <row r="34" spans="3:4" ht="15.75" thickTop="1"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C567F-5A02-4F40-8213-4EEFA73CA6AB}">
  <dimension ref="B2:E41"/>
  <sheetViews>
    <sheetView tabSelected="1" zoomScale="80" zoomScaleNormal="80" workbookViewId="0">
      <selection activeCell="B16" sqref="B16"/>
    </sheetView>
  </sheetViews>
  <sheetFormatPr defaultColWidth="8.75" defaultRowHeight="15" x14ac:dyDescent="0.2"/>
  <cols>
    <col min="1" max="1" width="8.75" style="2"/>
    <col min="2" max="2" width="13.25" style="2" customWidth="1"/>
    <col min="3" max="3" width="64" style="2" customWidth="1"/>
    <col min="4" max="4" width="17.875" style="17" bestFit="1" customWidth="1"/>
    <col min="5" max="5" width="110.625" style="2" customWidth="1"/>
    <col min="6" max="6" width="39.625" style="2" customWidth="1"/>
    <col min="7" max="16384" width="8.75" style="2"/>
  </cols>
  <sheetData>
    <row r="2" spans="2:5" ht="15.75" thickBot="1" x14ac:dyDescent="0.25"/>
    <row r="3" spans="2:5" ht="15.75" thickBot="1" x14ac:dyDescent="0.25">
      <c r="B3" s="3" t="s">
        <v>98</v>
      </c>
      <c r="C3" s="3"/>
      <c r="D3" s="18"/>
    </row>
    <row r="4" spans="2:5" x14ac:dyDescent="0.2">
      <c r="B4" s="4"/>
      <c r="C4" s="4"/>
      <c r="D4" s="18"/>
    </row>
    <row r="6" spans="2:5" x14ac:dyDescent="0.2">
      <c r="B6" s="5" t="s">
        <v>95</v>
      </c>
      <c r="C6" s="5"/>
      <c r="D6" s="19"/>
      <c r="E6" s="5"/>
    </row>
    <row r="7" spans="2:5" s="6" customFormat="1" x14ac:dyDescent="0.2">
      <c r="D7" s="20"/>
    </row>
    <row r="8" spans="2:5" x14ac:dyDescent="0.2">
      <c r="B8" s="2" t="s">
        <v>33</v>
      </c>
    </row>
    <row r="10" spans="2:5" x14ac:dyDescent="0.2">
      <c r="B10" s="5" t="s">
        <v>0</v>
      </c>
      <c r="C10" s="5"/>
      <c r="D10" s="19" t="s">
        <v>35</v>
      </c>
      <c r="E10" s="7" t="s">
        <v>34</v>
      </c>
    </row>
    <row r="11" spans="2:5" ht="165" x14ac:dyDescent="0.2">
      <c r="B11" s="13" t="s">
        <v>94</v>
      </c>
      <c r="C11" s="13" t="s">
        <v>96</v>
      </c>
      <c r="D11" s="21">
        <v>30</v>
      </c>
      <c r="E11" s="1"/>
    </row>
    <row r="12" spans="2:5" ht="28.15" customHeight="1" x14ac:dyDescent="0.2">
      <c r="B12" s="4"/>
      <c r="C12" s="4"/>
      <c r="D12" s="18">
        <f>SUM(D11)</f>
        <v>30</v>
      </c>
      <c r="E12" s="10"/>
    </row>
    <row r="14" spans="2:5" x14ac:dyDescent="0.2">
      <c r="B14" s="5" t="s">
        <v>1</v>
      </c>
      <c r="C14" s="5"/>
      <c r="D14" s="19" t="s">
        <v>35</v>
      </c>
      <c r="E14" s="7" t="s">
        <v>34</v>
      </c>
    </row>
    <row r="15" spans="2:5" s="6" customFormat="1" ht="62.25" customHeight="1" x14ac:dyDescent="0.2">
      <c r="B15" s="14"/>
      <c r="C15" s="16" t="s">
        <v>99</v>
      </c>
      <c r="D15" s="22"/>
      <c r="E15" s="15"/>
    </row>
    <row r="16" spans="2:5" ht="28.15" customHeight="1" x14ac:dyDescent="0.2">
      <c r="B16" s="8" t="s">
        <v>53</v>
      </c>
      <c r="C16" s="9" t="s">
        <v>54</v>
      </c>
      <c r="D16" s="21">
        <v>16</v>
      </c>
      <c r="E16" s="8"/>
    </row>
    <row r="17" spans="2:5" ht="28.15" customHeight="1" x14ac:dyDescent="0.2">
      <c r="B17" s="8" t="s">
        <v>55</v>
      </c>
      <c r="C17" s="9" t="s">
        <v>56</v>
      </c>
      <c r="D17" s="21">
        <v>16</v>
      </c>
      <c r="E17" s="8"/>
    </row>
    <row r="18" spans="2:5" ht="28.15" customHeight="1" x14ac:dyDescent="0.2">
      <c r="B18" s="8" t="s">
        <v>57</v>
      </c>
      <c r="C18" s="9" t="s">
        <v>58</v>
      </c>
      <c r="D18" s="21">
        <v>15</v>
      </c>
      <c r="E18" s="8"/>
    </row>
    <row r="19" spans="2:5" ht="28.15" customHeight="1" x14ac:dyDescent="0.2">
      <c r="B19" s="8" t="s">
        <v>59</v>
      </c>
      <c r="C19" s="9" t="s">
        <v>60</v>
      </c>
      <c r="D19" s="21">
        <v>15</v>
      </c>
      <c r="E19" s="8"/>
    </row>
    <row r="20" spans="2:5" ht="28.15" customHeight="1" x14ac:dyDescent="0.2">
      <c r="B20" s="8" t="s">
        <v>61</v>
      </c>
      <c r="C20" s="9" t="s">
        <v>62</v>
      </c>
      <c r="D20" s="21">
        <v>10</v>
      </c>
      <c r="E20" s="8"/>
    </row>
    <row r="21" spans="2:5" ht="28.15" customHeight="1" x14ac:dyDescent="0.2">
      <c r="B21" s="8" t="s">
        <v>63</v>
      </c>
      <c r="C21" s="9" t="s">
        <v>64</v>
      </c>
      <c r="D21" s="21">
        <v>10</v>
      </c>
      <c r="E21" s="8"/>
    </row>
    <row r="22" spans="2:5" ht="28.15" customHeight="1" x14ac:dyDescent="0.2">
      <c r="B22" s="8" t="s">
        <v>65</v>
      </c>
      <c r="C22" s="9" t="s">
        <v>66</v>
      </c>
      <c r="D22" s="21">
        <v>15</v>
      </c>
      <c r="E22" s="8"/>
    </row>
    <row r="23" spans="2:5" ht="28.15" customHeight="1" x14ac:dyDescent="0.2">
      <c r="B23" s="8" t="s">
        <v>67</v>
      </c>
      <c r="C23" s="9" t="s">
        <v>68</v>
      </c>
      <c r="D23" s="21">
        <v>15</v>
      </c>
      <c r="E23" s="8"/>
    </row>
    <row r="24" spans="2:5" ht="28.15" customHeight="1" x14ac:dyDescent="0.2">
      <c r="B24" s="8" t="s">
        <v>69</v>
      </c>
      <c r="C24" s="9" t="s">
        <v>70</v>
      </c>
      <c r="D24" s="21">
        <v>15</v>
      </c>
      <c r="E24" s="8"/>
    </row>
    <row r="25" spans="2:5" ht="28.15" customHeight="1" x14ac:dyDescent="0.2">
      <c r="B25" s="8" t="s">
        <v>71</v>
      </c>
      <c r="C25" s="9" t="s">
        <v>72</v>
      </c>
      <c r="D25" s="21">
        <v>2</v>
      </c>
      <c r="E25" s="8"/>
    </row>
    <row r="26" spans="2:5" ht="28.15" customHeight="1" x14ac:dyDescent="0.2">
      <c r="B26" s="8" t="s">
        <v>73</v>
      </c>
      <c r="C26" s="9" t="s">
        <v>74</v>
      </c>
      <c r="D26" s="21">
        <v>5</v>
      </c>
      <c r="E26" s="8"/>
    </row>
    <row r="27" spans="2:5" ht="28.15" customHeight="1" x14ac:dyDescent="0.2">
      <c r="B27" s="8" t="s">
        <v>75</v>
      </c>
      <c r="C27" s="9" t="s">
        <v>76</v>
      </c>
      <c r="D27" s="21">
        <v>15</v>
      </c>
      <c r="E27" s="8"/>
    </row>
    <row r="28" spans="2:5" ht="28.15" customHeight="1" x14ac:dyDescent="0.2">
      <c r="B28" s="8" t="s">
        <v>77</v>
      </c>
      <c r="C28" s="9" t="s">
        <v>78</v>
      </c>
      <c r="D28" s="21">
        <v>1</v>
      </c>
      <c r="E28" s="8"/>
    </row>
    <row r="29" spans="2:5" ht="28.15" customHeight="1" x14ac:dyDescent="0.2">
      <c r="B29" s="8" t="s">
        <v>79</v>
      </c>
      <c r="C29" s="9" t="s">
        <v>80</v>
      </c>
      <c r="D29" s="21">
        <v>16</v>
      </c>
      <c r="E29" s="8"/>
    </row>
    <row r="30" spans="2:5" ht="28.15" customHeight="1" x14ac:dyDescent="0.2">
      <c r="B30" s="8" t="s">
        <v>81</v>
      </c>
      <c r="C30" s="9" t="s">
        <v>82</v>
      </c>
      <c r="D30" s="21">
        <v>16</v>
      </c>
      <c r="E30" s="8"/>
    </row>
    <row r="31" spans="2:5" ht="28.15" customHeight="1" x14ac:dyDescent="0.2">
      <c r="B31" s="8" t="s">
        <v>83</v>
      </c>
      <c r="C31" s="9" t="s">
        <v>84</v>
      </c>
      <c r="D31" s="21">
        <v>16</v>
      </c>
      <c r="E31" s="8"/>
    </row>
    <row r="32" spans="2:5" ht="28.35" customHeight="1" x14ac:dyDescent="0.2">
      <c r="B32" s="8" t="s">
        <v>85</v>
      </c>
      <c r="C32" s="8" t="s">
        <v>86</v>
      </c>
      <c r="D32" s="21">
        <v>50</v>
      </c>
      <c r="E32" s="8"/>
    </row>
    <row r="33" spans="2:5" ht="28.35" customHeight="1" x14ac:dyDescent="0.2">
      <c r="B33" s="8" t="s">
        <v>87</v>
      </c>
      <c r="C33" s="8" t="s">
        <v>88</v>
      </c>
      <c r="D33" s="21">
        <v>1</v>
      </c>
      <c r="E33" s="8"/>
    </row>
    <row r="34" spans="2:5" ht="28.35" customHeight="1" x14ac:dyDescent="0.2">
      <c r="B34" s="8" t="s">
        <v>89</v>
      </c>
      <c r="C34" s="8" t="s">
        <v>90</v>
      </c>
      <c r="D34" s="21">
        <v>5</v>
      </c>
      <c r="E34" s="8"/>
    </row>
    <row r="35" spans="2:5" ht="28.35" customHeight="1" x14ac:dyDescent="0.2">
      <c r="B35" s="8" t="s">
        <v>91</v>
      </c>
      <c r="C35" s="8" t="s">
        <v>27</v>
      </c>
      <c r="D35" s="21">
        <v>1</v>
      </c>
      <c r="E35" s="8"/>
    </row>
    <row r="36" spans="2:5" ht="28.35" customHeight="1" x14ac:dyDescent="0.2">
      <c r="B36" s="8" t="s">
        <v>92</v>
      </c>
      <c r="C36" s="8" t="s">
        <v>14</v>
      </c>
      <c r="D36" s="21">
        <v>10</v>
      </c>
      <c r="E36" s="8"/>
    </row>
    <row r="37" spans="2:5" ht="28.35" customHeight="1" x14ac:dyDescent="0.2">
      <c r="B37" s="8" t="s">
        <v>93</v>
      </c>
      <c r="C37" s="8" t="s">
        <v>31</v>
      </c>
      <c r="D37" s="21">
        <v>5</v>
      </c>
      <c r="E37" s="8"/>
    </row>
    <row r="38" spans="2:5" ht="28.35" customHeight="1" x14ac:dyDescent="0.2">
      <c r="D38" s="17">
        <f>SUM(D16:D37)</f>
        <v>270</v>
      </c>
    </row>
    <row r="40" spans="2:5" ht="15.75" thickBot="1" x14ac:dyDescent="0.25">
      <c r="C40" s="2" t="s">
        <v>97</v>
      </c>
      <c r="D40" s="23">
        <f>D11+D38</f>
        <v>300</v>
      </c>
    </row>
    <row r="41" spans="2:5" ht="15.75" thickTop="1" x14ac:dyDescent="0.2"/>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LOT 1</vt:lpstr>
      <vt:lpstr>LOT 2</vt:lpstr>
      <vt:lpstr>LOT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Katy Webb</dc:creator>
  <cp:lastModifiedBy>Katy Webb</cp:lastModifiedBy>
  <dcterms:created xsi:type="dcterms:W3CDTF">2018-07-17T15:43:41Z</dcterms:created>
  <dcterms:modified xsi:type="dcterms:W3CDTF">2018-07-26T07:49:14Z</dcterms:modified>
</cp:coreProperties>
</file>